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3A\"/>
    </mc:Choice>
  </mc:AlternateContent>
  <xr:revisionPtr revIDLastSave="0" documentId="13_ncr:1_{45A5DC9C-5AF2-494C-9DAA-F1DC0C54BEB5}" xr6:coauthVersionLast="47" xr6:coauthVersionMax="47" xr10:uidLastSave="{00000000-0000-0000-0000-000000000000}"/>
  <bookViews>
    <workbookView xWindow="-108" yWindow="-108" windowWidth="23256" windowHeight="12456" firstSheet="3" activeTab="4" xr2:uid="{C3EE5E05-6D37-4186-9D2D-8BF9AC1883BD}"/>
  </bookViews>
  <sheets>
    <sheet name="MK INVENT Y1998-Y1999(EN)" sheetId="9" r:id="rId1"/>
    <sheet name="MK INVENT Y2000-Y2001(EN)" sheetId="10" r:id="rId2"/>
    <sheet name="MK INVENT Y2002-Y2003(EN)" sheetId="11" r:id="rId3"/>
    <sheet name="MK INVENT Y2004-Y2005(EN)" sheetId="12" r:id="rId4"/>
    <sheet name="MK INVENT Y2006-Y2007(EN)" sheetId="7" r:id="rId5"/>
    <sheet name="MK INVENT Y2008-J2009(EN)" sheetId="8" r:id="rId6"/>
  </sheets>
  <definedNames>
    <definedName name="_xlnm._FilterDatabase" localSheetId="0" hidden="1">'MK INVENT Y1998-Y1999(EN)'!$A$1:$Q$1430</definedName>
    <definedName name="_xlnm._FilterDatabase" localSheetId="1" hidden="1">'MK INVENT Y2000-Y2001(EN)'!$A$1:$Q$512</definedName>
    <definedName name="_xlnm._FilterDatabase" localSheetId="2" hidden="1">'MK INVENT Y2002-Y2003(EN)'!$A$1:$R$1462</definedName>
    <definedName name="_xlnm._FilterDatabase" localSheetId="3" hidden="1">'MK INVENT Y2004-Y2005(EN)'!$A$1:$Q$1616</definedName>
    <definedName name="_xlnm._FilterDatabase" localSheetId="4" hidden="1">'MK INVENT Y2006-Y2007(EN)'!$A$1:$Q$1830</definedName>
    <definedName name="_xlnm._FilterDatabase" localSheetId="5" hidden="1">'MK INVENT Y2008-J2009(EN)'!$A$1:$Q$1655</definedName>
    <definedName name="_xlnm.Print_Area" localSheetId="0">'MK INVENT Y1998-Y1999(EN)'!#REF!</definedName>
    <definedName name="_xlnm.Print_Area" localSheetId="1">'MK INVENT Y2000-Y2001(EN)'!#REF!</definedName>
    <definedName name="_xlnm.Print_Area" localSheetId="2">'MK INVENT Y2002-Y2003(EN)'!#REF!</definedName>
    <definedName name="_xlnm.Print_Area" localSheetId="3">'MK INVENT Y2004-Y2005(EN)'!#REF!</definedName>
    <definedName name="_xlnm.Print_Area" localSheetId="4">'MK INVENT Y2006-Y2007(EN)'!#REF!</definedName>
    <definedName name="_xlnm.Print_Area" localSheetId="5">'MK INVENT Y2008-J2009(EN)'!#REF!</definedName>
    <definedName name="_xlnm.Print_Titles" localSheetId="0">'MK INVENT Y1998-Y1999(EN)'!#REF!</definedName>
    <definedName name="_xlnm.Print_Titles" localSheetId="1">'MK INVENT Y2000-Y2001(EN)'!#REF!</definedName>
    <definedName name="_xlnm.Print_Titles" localSheetId="2">'MK INVENT Y2002-Y2003(EN)'!#REF!</definedName>
    <definedName name="_xlnm.Print_Titles" localSheetId="3">'MK INVENT Y2004-Y2005(EN)'!#REF!</definedName>
    <definedName name="_xlnm.Print_Titles" localSheetId="4">'MK INVENT Y2006-Y2007(EN)'!#REF!</definedName>
    <definedName name="_xlnm.Print_Titles" localSheetId="5">'MK INVENT Y2008-J2009(EN)'!#REF!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7" i="8" l="1"/>
  <c r="G520" i="7"/>
  <c r="D437" i="8"/>
  <c r="C205" i="7"/>
  <c r="B205" i="7" s="1"/>
  <c r="D478" i="11"/>
  <c r="D502" i="10"/>
  <c r="E3" i="12"/>
  <c r="E2" i="12"/>
  <c r="E5" i="12"/>
  <c r="D5" i="12"/>
  <c r="C5" i="12"/>
  <c r="D527" i="12"/>
  <c r="G527" i="12" s="1"/>
  <c r="D619" i="12"/>
  <c r="G619" i="12" s="1"/>
  <c r="C523" i="12"/>
  <c r="B523" i="12" s="1"/>
  <c r="C522" i="12"/>
  <c r="B522" i="12" s="1"/>
  <c r="C521" i="12"/>
  <c r="B521" i="12" s="1"/>
  <c r="C520" i="12"/>
  <c r="B520" i="12" s="1"/>
  <c r="C519" i="12"/>
  <c r="B519" i="12" s="1"/>
  <c r="C518" i="12"/>
  <c r="B518" i="12" s="1"/>
  <c r="C517" i="12"/>
  <c r="B517" i="12"/>
  <c r="C516" i="12"/>
  <c r="B516" i="12" s="1"/>
  <c r="C515" i="12"/>
  <c r="B515" i="12"/>
  <c r="C514" i="12"/>
  <c r="B514" i="12" s="1"/>
  <c r="C513" i="12"/>
  <c r="B513" i="12" s="1"/>
  <c r="C512" i="12"/>
  <c r="B512" i="12" s="1"/>
  <c r="C511" i="12"/>
  <c r="B511" i="12" s="1"/>
  <c r="C510" i="12"/>
  <c r="B510" i="12" s="1"/>
  <c r="C509" i="12"/>
  <c r="B509" i="12" s="1"/>
  <c r="C508" i="12"/>
  <c r="B508" i="12" s="1"/>
  <c r="C507" i="12"/>
  <c r="B507" i="12" s="1"/>
  <c r="C506" i="12"/>
  <c r="B506" i="12" s="1"/>
  <c r="C505" i="12"/>
  <c r="B505" i="12" s="1"/>
  <c r="C504" i="12"/>
  <c r="B504" i="12" s="1"/>
  <c r="C503" i="12"/>
  <c r="B503" i="12" s="1"/>
  <c r="C502" i="12"/>
  <c r="B502" i="12" s="1"/>
  <c r="C501" i="12"/>
  <c r="B501" i="12" s="1"/>
  <c r="C500" i="12"/>
  <c r="B500" i="12" s="1"/>
  <c r="C499" i="12"/>
  <c r="B499" i="12" s="1"/>
  <c r="C498" i="12"/>
  <c r="B498" i="12" s="1"/>
  <c r="C497" i="12"/>
  <c r="B497" i="12" s="1"/>
  <c r="C496" i="12"/>
  <c r="B496" i="12" s="1"/>
  <c r="C495" i="12"/>
  <c r="B495" i="12" s="1"/>
  <c r="C494" i="12"/>
  <c r="B494" i="12" s="1"/>
  <c r="C493" i="12"/>
  <c r="B493" i="12" s="1"/>
  <c r="C492" i="12"/>
  <c r="B492" i="12" s="1"/>
  <c r="C491" i="12"/>
  <c r="B491" i="12" s="1"/>
  <c r="C490" i="12"/>
  <c r="B490" i="12" s="1"/>
  <c r="C489" i="12"/>
  <c r="B489" i="12" s="1"/>
  <c r="C488" i="12"/>
  <c r="B488" i="12" s="1"/>
  <c r="C487" i="12"/>
  <c r="B487" i="12" s="1"/>
  <c r="C486" i="12"/>
  <c r="B486" i="12" s="1"/>
  <c r="C485" i="12"/>
  <c r="B485" i="12" s="1"/>
  <c r="C484" i="12"/>
  <c r="B484" i="12" s="1"/>
  <c r="C483" i="12"/>
  <c r="B483" i="12" s="1"/>
  <c r="C482" i="12"/>
  <c r="B482" i="12" s="1"/>
  <c r="C481" i="12"/>
  <c r="B481" i="12" s="1"/>
  <c r="C480" i="12"/>
  <c r="B480" i="12" s="1"/>
  <c r="C479" i="12"/>
  <c r="B479" i="12" s="1"/>
  <c r="C478" i="12"/>
  <c r="B478" i="12" s="1"/>
  <c r="C477" i="12"/>
  <c r="B477" i="12" s="1"/>
  <c r="C476" i="12"/>
  <c r="B476" i="12" s="1"/>
  <c r="C475" i="12"/>
  <c r="B475" i="12" s="1"/>
  <c r="C474" i="12"/>
  <c r="B474" i="12" s="1"/>
  <c r="C473" i="12"/>
  <c r="B473" i="12" s="1"/>
  <c r="C471" i="12"/>
  <c r="B471" i="12" s="1"/>
  <c r="C470" i="12"/>
  <c r="B470" i="12" s="1"/>
  <c r="C469" i="12"/>
  <c r="B469" i="12" s="1"/>
  <c r="C468" i="12"/>
  <c r="B468" i="12" s="1"/>
  <c r="C467" i="12"/>
  <c r="B467" i="12" s="1"/>
  <c r="C466" i="12"/>
  <c r="B466" i="12" s="1"/>
  <c r="C465" i="12"/>
  <c r="B465" i="12" s="1"/>
  <c r="C464" i="12"/>
  <c r="B464" i="12" s="1"/>
  <c r="C463" i="12"/>
  <c r="B463" i="12" s="1"/>
  <c r="C462" i="12"/>
  <c r="B462" i="12" s="1"/>
  <c r="C461" i="12"/>
  <c r="B461" i="12" s="1"/>
  <c r="C460" i="12"/>
  <c r="B460" i="12" s="1"/>
  <c r="C459" i="12"/>
  <c r="B459" i="12" s="1"/>
  <c r="C458" i="12"/>
  <c r="B458" i="12" s="1"/>
  <c r="C457" i="12"/>
  <c r="B457" i="12" s="1"/>
  <c r="C456" i="12"/>
  <c r="B456" i="12" s="1"/>
  <c r="C455" i="12"/>
  <c r="B455" i="12" s="1"/>
  <c r="C454" i="12"/>
  <c r="B454" i="12" s="1"/>
  <c r="C453" i="12"/>
  <c r="B453" i="12" s="1"/>
  <c r="C452" i="12"/>
  <c r="B452" i="12" s="1"/>
  <c r="C451" i="12"/>
  <c r="B451" i="12" s="1"/>
  <c r="C450" i="12"/>
  <c r="B450" i="12" s="1"/>
  <c r="C449" i="12"/>
  <c r="B449" i="12" s="1"/>
  <c r="C448" i="12"/>
  <c r="B448" i="12" s="1"/>
  <c r="C447" i="12"/>
  <c r="B447" i="12" s="1"/>
  <c r="C446" i="12"/>
  <c r="B446" i="12" s="1"/>
  <c r="C445" i="12"/>
  <c r="B445" i="12" s="1"/>
  <c r="C444" i="12"/>
  <c r="B444" i="12" s="1"/>
  <c r="C443" i="12"/>
  <c r="B443" i="12" s="1"/>
  <c r="C442" i="12"/>
  <c r="B442" i="12" s="1"/>
  <c r="C441" i="12"/>
  <c r="B441" i="12" s="1"/>
  <c r="C440" i="12"/>
  <c r="B440" i="12" s="1"/>
  <c r="C439" i="12"/>
  <c r="B439" i="12" s="1"/>
  <c r="C438" i="12"/>
  <c r="B438" i="12" s="1"/>
  <c r="C437" i="12"/>
  <c r="B437" i="12" s="1"/>
  <c r="C436" i="12"/>
  <c r="B436" i="12" s="1"/>
  <c r="C435" i="12"/>
  <c r="B435" i="12" s="1"/>
  <c r="C434" i="12"/>
  <c r="B434" i="12" s="1"/>
  <c r="C433" i="12"/>
  <c r="B433" i="12" s="1"/>
  <c r="C432" i="12"/>
  <c r="B432" i="12" s="1"/>
  <c r="C431" i="12"/>
  <c r="B431" i="12" s="1"/>
  <c r="C430" i="12"/>
  <c r="B430" i="12" s="1"/>
  <c r="C429" i="12"/>
  <c r="B429" i="12" s="1"/>
  <c r="C428" i="12"/>
  <c r="B428" i="12" s="1"/>
  <c r="C427" i="12"/>
  <c r="B427" i="12" s="1"/>
  <c r="C426" i="12"/>
  <c r="B426" i="12" s="1"/>
  <c r="C425" i="12"/>
  <c r="B425" i="12" s="1"/>
  <c r="C424" i="12"/>
  <c r="B424" i="12" s="1"/>
  <c r="C423" i="12"/>
  <c r="B423" i="12" s="1"/>
  <c r="C422" i="12"/>
  <c r="B422" i="12" s="1"/>
  <c r="C421" i="12"/>
  <c r="B421" i="12" s="1"/>
  <c r="C420" i="12"/>
  <c r="B420" i="12" s="1"/>
  <c r="C419" i="12"/>
  <c r="B419" i="12" s="1"/>
  <c r="C418" i="12"/>
  <c r="B418" i="12" s="1"/>
  <c r="C417" i="12"/>
  <c r="B417" i="12" s="1"/>
  <c r="C416" i="12"/>
  <c r="B416" i="12" s="1"/>
  <c r="C415" i="12"/>
  <c r="B415" i="12" s="1"/>
  <c r="C414" i="12"/>
  <c r="B414" i="12" s="1"/>
  <c r="C413" i="12"/>
  <c r="B413" i="12" s="1"/>
  <c r="C412" i="12"/>
  <c r="B412" i="12" s="1"/>
  <c r="C411" i="12"/>
  <c r="B411" i="12" s="1"/>
  <c r="C410" i="12"/>
  <c r="B410" i="12" s="1"/>
  <c r="C409" i="12"/>
  <c r="B409" i="12" s="1"/>
  <c r="C408" i="12"/>
  <c r="B408" i="12" s="1"/>
  <c r="C407" i="12"/>
  <c r="B407" i="12" s="1"/>
  <c r="C406" i="12"/>
  <c r="B406" i="12" s="1"/>
  <c r="C405" i="12"/>
  <c r="B405" i="12" s="1"/>
  <c r="C404" i="12"/>
  <c r="B404" i="12" s="1"/>
  <c r="C403" i="12"/>
  <c r="B403" i="12" s="1"/>
  <c r="C402" i="12"/>
  <c r="B402" i="12" s="1"/>
  <c r="C401" i="12"/>
  <c r="B401" i="12" s="1"/>
  <c r="C400" i="12"/>
  <c r="B400" i="12" s="1"/>
  <c r="C399" i="12"/>
  <c r="B399" i="12" s="1"/>
  <c r="C398" i="12"/>
  <c r="B398" i="12" s="1"/>
  <c r="C397" i="12"/>
  <c r="B397" i="12" s="1"/>
  <c r="C396" i="12"/>
  <c r="B396" i="12" s="1"/>
  <c r="C395" i="12"/>
  <c r="B395" i="12" s="1"/>
  <c r="C394" i="12"/>
  <c r="B394" i="12" s="1"/>
  <c r="C393" i="12"/>
  <c r="B393" i="12" s="1"/>
  <c r="C392" i="12"/>
  <c r="B392" i="12" s="1"/>
  <c r="C391" i="12"/>
  <c r="B391" i="12" s="1"/>
  <c r="C390" i="12"/>
  <c r="B390" i="12" s="1"/>
  <c r="C389" i="12"/>
  <c r="B389" i="12" s="1"/>
  <c r="C388" i="12"/>
  <c r="B388" i="12" s="1"/>
  <c r="C387" i="12"/>
  <c r="B387" i="12" s="1"/>
  <c r="C386" i="12"/>
  <c r="B386" i="12" s="1"/>
  <c r="C385" i="12"/>
  <c r="B385" i="12" s="1"/>
  <c r="C384" i="12"/>
  <c r="B384" i="12" s="1"/>
  <c r="C383" i="12"/>
  <c r="B383" i="12" s="1"/>
  <c r="C382" i="12"/>
  <c r="B382" i="12" s="1"/>
  <c r="C381" i="12"/>
  <c r="B381" i="12" s="1"/>
  <c r="C380" i="12"/>
  <c r="B380" i="12" s="1"/>
  <c r="C379" i="12"/>
  <c r="B379" i="12"/>
  <c r="C378" i="12"/>
  <c r="B378" i="12" s="1"/>
  <c r="C377" i="12"/>
  <c r="B377" i="12" s="1"/>
  <c r="C376" i="12"/>
  <c r="B376" i="12" s="1"/>
  <c r="C375" i="12"/>
  <c r="B375" i="12" s="1"/>
  <c r="C374" i="12"/>
  <c r="B374" i="12" s="1"/>
  <c r="C373" i="12"/>
  <c r="B373" i="12" s="1"/>
  <c r="C372" i="12"/>
  <c r="B372" i="12" s="1"/>
  <c r="C371" i="12"/>
  <c r="B371" i="12" s="1"/>
  <c r="C370" i="12"/>
  <c r="B370" i="12" s="1"/>
  <c r="C369" i="12"/>
  <c r="B369" i="12" s="1"/>
  <c r="C368" i="12"/>
  <c r="B368" i="12" s="1"/>
  <c r="C367" i="12"/>
  <c r="B367" i="12" s="1"/>
  <c r="C366" i="12"/>
  <c r="B366" i="12" s="1"/>
  <c r="C365" i="12"/>
  <c r="B365" i="12" s="1"/>
  <c r="C364" i="12"/>
  <c r="B364" i="12" s="1"/>
  <c r="C363" i="12"/>
  <c r="B363" i="12" s="1"/>
  <c r="C362" i="12"/>
  <c r="B362" i="12" s="1"/>
  <c r="C361" i="12"/>
  <c r="B361" i="12" s="1"/>
  <c r="C360" i="12"/>
  <c r="B360" i="12" s="1"/>
  <c r="C359" i="12"/>
  <c r="B359" i="12" s="1"/>
  <c r="C358" i="12"/>
  <c r="B358" i="12" s="1"/>
  <c r="C357" i="12"/>
  <c r="B357" i="12" s="1"/>
  <c r="C356" i="12"/>
  <c r="B356" i="12" s="1"/>
  <c r="C355" i="12"/>
  <c r="B355" i="12" s="1"/>
  <c r="C354" i="12"/>
  <c r="B354" i="12" s="1"/>
  <c r="C353" i="12"/>
  <c r="B353" i="12" s="1"/>
  <c r="C352" i="12"/>
  <c r="B352" i="12" s="1"/>
  <c r="C351" i="12"/>
  <c r="B351" i="12" s="1"/>
  <c r="C350" i="12"/>
  <c r="B350" i="12" s="1"/>
  <c r="C349" i="12"/>
  <c r="B349" i="12"/>
  <c r="C348" i="12"/>
  <c r="B348" i="12" s="1"/>
  <c r="C347" i="12"/>
  <c r="B347" i="12" s="1"/>
  <c r="C346" i="12"/>
  <c r="B346" i="12" s="1"/>
  <c r="C345" i="12"/>
  <c r="B345" i="12" s="1"/>
  <c r="C344" i="12"/>
  <c r="B344" i="12" s="1"/>
  <c r="C343" i="12"/>
  <c r="B343" i="12"/>
  <c r="C342" i="12"/>
  <c r="B342" i="12" s="1"/>
  <c r="C341" i="12"/>
  <c r="B341" i="12" s="1"/>
  <c r="C340" i="12"/>
  <c r="B340" i="12" s="1"/>
  <c r="C339" i="12"/>
  <c r="B339" i="12" s="1"/>
  <c r="C338" i="12"/>
  <c r="B338" i="12" s="1"/>
  <c r="C337" i="12"/>
  <c r="B337" i="12" s="1"/>
  <c r="C336" i="12"/>
  <c r="B336" i="12" s="1"/>
  <c r="C335" i="12"/>
  <c r="B335" i="12" s="1"/>
  <c r="C334" i="12"/>
  <c r="B334" i="12" s="1"/>
  <c r="C333" i="12"/>
  <c r="B333" i="12" s="1"/>
  <c r="C332" i="12"/>
  <c r="B332" i="12" s="1"/>
  <c r="C331" i="12"/>
  <c r="B331" i="12" s="1"/>
  <c r="C330" i="12"/>
  <c r="B330" i="12" s="1"/>
  <c r="C329" i="12"/>
  <c r="B329" i="12" s="1"/>
  <c r="C328" i="12"/>
  <c r="B328" i="12" s="1"/>
  <c r="C327" i="12"/>
  <c r="B327" i="12" s="1"/>
  <c r="C326" i="12"/>
  <c r="B326" i="12" s="1"/>
  <c r="C325" i="12"/>
  <c r="B325" i="12" s="1"/>
  <c r="C324" i="12"/>
  <c r="B324" i="12" s="1"/>
  <c r="C323" i="12"/>
  <c r="B323" i="12" s="1"/>
  <c r="C322" i="12"/>
  <c r="B322" i="12" s="1"/>
  <c r="C321" i="12"/>
  <c r="B321" i="12" s="1"/>
  <c r="C320" i="12"/>
  <c r="B320" i="12" s="1"/>
  <c r="C319" i="12"/>
  <c r="B319" i="12" s="1"/>
  <c r="C318" i="12"/>
  <c r="B318" i="12" s="1"/>
  <c r="C317" i="12"/>
  <c r="B317" i="12" s="1"/>
  <c r="C316" i="12"/>
  <c r="B316" i="12" s="1"/>
  <c r="C315" i="12"/>
  <c r="B315" i="12" s="1"/>
  <c r="C314" i="12"/>
  <c r="B314" i="12" s="1"/>
  <c r="C313" i="12"/>
  <c r="B313" i="12" s="1"/>
  <c r="C312" i="12"/>
  <c r="B312" i="12" s="1"/>
  <c r="C311" i="12"/>
  <c r="B311" i="12" s="1"/>
  <c r="C310" i="12"/>
  <c r="B310" i="12" s="1"/>
  <c r="C309" i="12"/>
  <c r="B309" i="12" s="1"/>
  <c r="C308" i="12"/>
  <c r="B308" i="12" s="1"/>
  <c r="C307" i="12"/>
  <c r="B307" i="12" s="1"/>
  <c r="C306" i="12"/>
  <c r="B306" i="12" s="1"/>
  <c r="C305" i="12"/>
  <c r="B305" i="12" s="1"/>
  <c r="C304" i="12"/>
  <c r="B304" i="12" s="1"/>
  <c r="C303" i="12"/>
  <c r="B303" i="12" s="1"/>
  <c r="C302" i="12"/>
  <c r="B302" i="12" s="1"/>
  <c r="C301" i="12"/>
  <c r="B301" i="12" s="1"/>
  <c r="C300" i="12"/>
  <c r="B300" i="12" s="1"/>
  <c r="C299" i="12"/>
  <c r="B299" i="12" s="1"/>
  <c r="C298" i="12"/>
  <c r="B298" i="12" s="1"/>
  <c r="C297" i="12"/>
  <c r="B297" i="12" s="1"/>
  <c r="C296" i="12"/>
  <c r="B296" i="12" s="1"/>
  <c r="C295" i="12"/>
  <c r="B295" i="12" s="1"/>
  <c r="C294" i="12"/>
  <c r="B294" i="12" s="1"/>
  <c r="C293" i="12"/>
  <c r="B293" i="12" s="1"/>
  <c r="C292" i="12"/>
  <c r="B292" i="12" s="1"/>
  <c r="C291" i="12"/>
  <c r="B291" i="12" s="1"/>
  <c r="C290" i="12"/>
  <c r="B290" i="12" s="1"/>
  <c r="C289" i="12"/>
  <c r="B289" i="12" s="1"/>
  <c r="C288" i="12"/>
  <c r="B288" i="12" s="1"/>
  <c r="C287" i="12"/>
  <c r="B287" i="12" s="1"/>
  <c r="C286" i="12"/>
  <c r="B286" i="12" s="1"/>
  <c r="C285" i="12"/>
  <c r="B285" i="12" s="1"/>
  <c r="C284" i="12"/>
  <c r="B284" i="12" s="1"/>
  <c r="C283" i="12"/>
  <c r="B283" i="12" s="1"/>
  <c r="C282" i="12"/>
  <c r="B282" i="12" s="1"/>
  <c r="C281" i="12"/>
  <c r="B281" i="12" s="1"/>
  <c r="C280" i="12"/>
  <c r="B280" i="12" s="1"/>
  <c r="C279" i="12"/>
  <c r="B279" i="12" s="1"/>
  <c r="C278" i="12"/>
  <c r="B278" i="12" s="1"/>
  <c r="C277" i="12"/>
  <c r="B277" i="12" s="1"/>
  <c r="C276" i="12"/>
  <c r="B276" i="12" s="1"/>
  <c r="C275" i="12"/>
  <c r="B275" i="12" s="1"/>
  <c r="C274" i="12"/>
  <c r="B274" i="12" s="1"/>
  <c r="C273" i="12"/>
  <c r="B273" i="12" s="1"/>
  <c r="C272" i="12"/>
  <c r="B272" i="12" s="1"/>
  <c r="C271" i="12"/>
  <c r="B271" i="12" s="1"/>
  <c r="C270" i="12"/>
  <c r="B270" i="12" s="1"/>
  <c r="C269" i="12"/>
  <c r="B269" i="12" s="1"/>
  <c r="C268" i="12"/>
  <c r="B268" i="12" s="1"/>
  <c r="C267" i="12"/>
  <c r="B267" i="12" s="1"/>
  <c r="C266" i="12"/>
  <c r="B266" i="12" s="1"/>
  <c r="C265" i="12"/>
  <c r="B265" i="12" s="1"/>
  <c r="C264" i="12"/>
  <c r="B264" i="12" s="1"/>
  <c r="C263" i="12"/>
  <c r="B263" i="12" s="1"/>
  <c r="C262" i="12"/>
  <c r="B262" i="12" s="1"/>
  <c r="C261" i="12"/>
  <c r="B261" i="12" s="1"/>
  <c r="C260" i="12"/>
  <c r="B260" i="12" s="1"/>
  <c r="C259" i="12"/>
  <c r="B259" i="12" s="1"/>
  <c r="C258" i="12"/>
  <c r="B258" i="12" s="1"/>
  <c r="C257" i="12"/>
  <c r="B257" i="12" s="1"/>
  <c r="C256" i="12"/>
  <c r="B256" i="12" s="1"/>
  <c r="C255" i="12"/>
  <c r="B255" i="12" s="1"/>
  <c r="C254" i="12"/>
  <c r="B254" i="12" s="1"/>
  <c r="C253" i="12"/>
  <c r="B253" i="12" s="1"/>
  <c r="C252" i="12"/>
  <c r="B252" i="12" s="1"/>
  <c r="C251" i="12"/>
  <c r="B251" i="12" s="1"/>
  <c r="C250" i="12"/>
  <c r="B250" i="12" s="1"/>
  <c r="C249" i="12"/>
  <c r="B249" i="12" s="1"/>
  <c r="C248" i="12"/>
  <c r="B248" i="12" s="1"/>
  <c r="C247" i="12"/>
  <c r="B247" i="12" s="1"/>
  <c r="C246" i="12"/>
  <c r="B246" i="12" s="1"/>
  <c r="C245" i="12"/>
  <c r="B245" i="12" s="1"/>
  <c r="C244" i="12"/>
  <c r="B244" i="12" s="1"/>
  <c r="C243" i="12"/>
  <c r="B243" i="12" s="1"/>
  <c r="C242" i="12"/>
  <c r="B242" i="12" s="1"/>
  <c r="C241" i="12"/>
  <c r="B241" i="12" s="1"/>
  <c r="C240" i="12"/>
  <c r="B240" i="12" s="1"/>
  <c r="C239" i="12"/>
  <c r="B239" i="12" s="1"/>
  <c r="C238" i="12"/>
  <c r="B238" i="12" s="1"/>
  <c r="C237" i="12"/>
  <c r="B237" i="12" s="1"/>
  <c r="C236" i="12"/>
  <c r="B236" i="12" s="1"/>
  <c r="C235" i="12"/>
  <c r="B235" i="12" s="1"/>
  <c r="C234" i="12"/>
  <c r="B234" i="12" s="1"/>
  <c r="C233" i="12"/>
  <c r="B233" i="12" s="1"/>
  <c r="C232" i="12"/>
  <c r="B232" i="12" s="1"/>
  <c r="C231" i="12"/>
  <c r="B231" i="12" s="1"/>
  <c r="C230" i="12"/>
  <c r="B230" i="12" s="1"/>
  <c r="C229" i="12"/>
  <c r="B229" i="12" s="1"/>
  <c r="C228" i="12"/>
  <c r="B228" i="12" s="1"/>
  <c r="C227" i="12"/>
  <c r="B227" i="12" s="1"/>
  <c r="C226" i="12"/>
  <c r="B226" i="12" s="1"/>
  <c r="C225" i="12"/>
  <c r="B225" i="12" s="1"/>
  <c r="C224" i="12"/>
  <c r="B224" i="12" s="1"/>
  <c r="C223" i="12"/>
  <c r="B223" i="12" s="1"/>
  <c r="C222" i="12"/>
  <c r="B222" i="12" s="1"/>
  <c r="C221" i="12"/>
  <c r="B221" i="12" s="1"/>
  <c r="C220" i="12"/>
  <c r="B220" i="12" s="1"/>
  <c r="C219" i="12"/>
  <c r="B219" i="12" s="1"/>
  <c r="C218" i="12"/>
  <c r="B218" i="12" s="1"/>
  <c r="C217" i="12"/>
  <c r="B217" i="12" s="1"/>
  <c r="C216" i="12"/>
  <c r="B216" i="12" s="1"/>
  <c r="C215" i="12"/>
  <c r="B215" i="12" s="1"/>
  <c r="C214" i="12"/>
  <c r="B214" i="12" s="1"/>
  <c r="C213" i="12"/>
  <c r="B213" i="12" s="1"/>
  <c r="C212" i="12"/>
  <c r="B212" i="12" s="1"/>
  <c r="C211" i="12"/>
  <c r="B211" i="12" s="1"/>
  <c r="C210" i="12"/>
  <c r="B210" i="12" s="1"/>
  <c r="C209" i="12"/>
  <c r="B209" i="12" s="1"/>
  <c r="C208" i="12"/>
  <c r="B208" i="12" s="1"/>
  <c r="C207" i="12"/>
  <c r="B207" i="12" s="1"/>
  <c r="C206" i="12"/>
  <c r="B206" i="12" s="1"/>
  <c r="C205" i="12"/>
  <c r="B205" i="12" s="1"/>
  <c r="C204" i="12"/>
  <c r="B204" i="12" s="1"/>
  <c r="C203" i="12"/>
  <c r="B203" i="12" s="1"/>
  <c r="C202" i="12"/>
  <c r="B202" i="12" s="1"/>
  <c r="C201" i="12"/>
  <c r="B201" i="12" s="1"/>
  <c r="C200" i="12"/>
  <c r="B200" i="12" s="1"/>
  <c r="C199" i="12"/>
  <c r="B199" i="12" s="1"/>
  <c r="C198" i="12"/>
  <c r="B198" i="12" s="1"/>
  <c r="C197" i="12"/>
  <c r="B197" i="12" s="1"/>
  <c r="C196" i="12"/>
  <c r="B196" i="12" s="1"/>
  <c r="C195" i="12"/>
  <c r="B195" i="12" s="1"/>
  <c r="C194" i="12"/>
  <c r="B194" i="12" s="1"/>
  <c r="C193" i="12"/>
  <c r="B193" i="12" s="1"/>
  <c r="C192" i="12"/>
  <c r="B192" i="12" s="1"/>
  <c r="C191" i="12"/>
  <c r="B191" i="12" s="1"/>
  <c r="C190" i="12"/>
  <c r="B190" i="12" s="1"/>
  <c r="C189" i="12"/>
  <c r="B189" i="12" s="1"/>
  <c r="C188" i="12"/>
  <c r="B188" i="12"/>
  <c r="C187" i="12"/>
  <c r="B187" i="12" s="1"/>
  <c r="C186" i="12"/>
  <c r="B186" i="12"/>
  <c r="C185" i="12"/>
  <c r="B185" i="12" s="1"/>
  <c r="C184" i="12"/>
  <c r="B184" i="12" s="1"/>
  <c r="C183" i="12"/>
  <c r="B183" i="12" s="1"/>
  <c r="C182" i="12"/>
  <c r="B182" i="12" s="1"/>
  <c r="C181" i="12"/>
  <c r="B181" i="12" s="1"/>
  <c r="C180" i="12"/>
  <c r="B180" i="12" s="1"/>
  <c r="C179" i="12"/>
  <c r="B179" i="12" s="1"/>
  <c r="C178" i="12"/>
  <c r="B178" i="12" s="1"/>
  <c r="C177" i="12"/>
  <c r="B177" i="12" s="1"/>
  <c r="C176" i="12"/>
  <c r="B176" i="12" s="1"/>
  <c r="C175" i="12"/>
  <c r="B175" i="12" s="1"/>
  <c r="C174" i="12"/>
  <c r="B174" i="12" s="1"/>
  <c r="C173" i="12"/>
  <c r="B173" i="12" s="1"/>
  <c r="C172" i="12"/>
  <c r="B172" i="12" s="1"/>
  <c r="C171" i="12"/>
  <c r="B171" i="12" s="1"/>
  <c r="C170" i="12"/>
  <c r="B170" i="12" s="1"/>
  <c r="C169" i="12"/>
  <c r="B169" i="12" s="1"/>
  <c r="C168" i="12"/>
  <c r="B168" i="12" s="1"/>
  <c r="C167" i="12"/>
  <c r="B167" i="12" s="1"/>
  <c r="C166" i="12"/>
  <c r="B166" i="12" s="1"/>
  <c r="C165" i="12"/>
  <c r="B165" i="12" s="1"/>
  <c r="C164" i="12"/>
  <c r="B164" i="12" s="1"/>
  <c r="C163" i="12"/>
  <c r="B163" i="12" s="1"/>
  <c r="C162" i="12"/>
  <c r="B162" i="12" s="1"/>
  <c r="C161" i="12"/>
  <c r="B161" i="12" s="1"/>
  <c r="C160" i="12"/>
  <c r="B160" i="12" s="1"/>
  <c r="C159" i="12"/>
  <c r="B159" i="12" s="1"/>
  <c r="C158" i="12"/>
  <c r="B158" i="12" s="1"/>
  <c r="C157" i="12"/>
  <c r="B157" i="12" s="1"/>
  <c r="C156" i="12"/>
  <c r="B156" i="12" s="1"/>
  <c r="C155" i="12"/>
  <c r="B155" i="12" s="1"/>
  <c r="C154" i="12"/>
  <c r="B154" i="12" s="1"/>
  <c r="C153" i="12"/>
  <c r="B153" i="12" s="1"/>
  <c r="C152" i="12"/>
  <c r="B152" i="12" s="1"/>
  <c r="C151" i="12"/>
  <c r="B151" i="12" s="1"/>
  <c r="C150" i="12"/>
  <c r="B150" i="12" s="1"/>
  <c r="C149" i="12"/>
  <c r="B149" i="12" s="1"/>
  <c r="C148" i="12"/>
  <c r="B148" i="12" s="1"/>
  <c r="C147" i="12"/>
  <c r="B147" i="12" s="1"/>
  <c r="C146" i="12"/>
  <c r="B146" i="12" s="1"/>
  <c r="C145" i="12"/>
  <c r="B145" i="12" s="1"/>
  <c r="C144" i="12"/>
  <c r="B144" i="12" s="1"/>
  <c r="C143" i="12"/>
  <c r="B143" i="12" s="1"/>
  <c r="C142" i="12"/>
  <c r="B142" i="12" s="1"/>
  <c r="C141" i="12"/>
  <c r="B141" i="12" s="1"/>
  <c r="C140" i="12"/>
  <c r="B140" i="12" s="1"/>
  <c r="C139" i="12"/>
  <c r="B139" i="12" s="1"/>
  <c r="C138" i="12"/>
  <c r="B138" i="12" s="1"/>
  <c r="C137" i="12"/>
  <c r="B137" i="12" s="1"/>
  <c r="C136" i="12"/>
  <c r="B136" i="12" s="1"/>
  <c r="C135" i="12"/>
  <c r="B135" i="12" s="1"/>
  <c r="C134" i="12"/>
  <c r="B134" i="12" s="1"/>
  <c r="C133" i="12"/>
  <c r="B133" i="12" s="1"/>
  <c r="C132" i="12"/>
  <c r="B132" i="12" s="1"/>
  <c r="C131" i="12"/>
  <c r="B131" i="12" s="1"/>
  <c r="C130" i="12"/>
  <c r="B130" i="12" s="1"/>
  <c r="C129" i="12"/>
  <c r="B129" i="12" s="1"/>
  <c r="C128" i="12"/>
  <c r="B128" i="12" s="1"/>
  <c r="C127" i="12"/>
  <c r="B127" i="12" s="1"/>
  <c r="C126" i="12"/>
  <c r="B126" i="12" s="1"/>
  <c r="C125" i="12"/>
  <c r="B125" i="12" s="1"/>
  <c r="C124" i="12"/>
  <c r="B124" i="12" s="1"/>
  <c r="C123" i="12"/>
  <c r="B123" i="12" s="1"/>
  <c r="C122" i="12"/>
  <c r="B122" i="12" s="1"/>
  <c r="C121" i="12"/>
  <c r="B121" i="12" s="1"/>
  <c r="C120" i="12"/>
  <c r="B120" i="12" s="1"/>
  <c r="C119" i="12"/>
  <c r="B119" i="12" s="1"/>
  <c r="C118" i="12"/>
  <c r="B118" i="12" s="1"/>
  <c r="C117" i="12"/>
  <c r="B117" i="12" s="1"/>
  <c r="C116" i="12"/>
  <c r="B116" i="12" s="1"/>
  <c r="C115" i="12"/>
  <c r="B115" i="12" s="1"/>
  <c r="C114" i="12"/>
  <c r="B114" i="12" s="1"/>
  <c r="C113" i="12"/>
  <c r="B113" i="12" s="1"/>
  <c r="C112" i="12"/>
  <c r="B112" i="12" s="1"/>
  <c r="C111" i="12"/>
  <c r="B111" i="12" s="1"/>
  <c r="C110" i="12"/>
  <c r="B110" i="12" s="1"/>
  <c r="C109" i="12"/>
  <c r="B109" i="12" s="1"/>
  <c r="C108" i="12"/>
  <c r="B108" i="12" s="1"/>
  <c r="C107" i="12"/>
  <c r="B107" i="12" s="1"/>
  <c r="C106" i="12"/>
  <c r="B106" i="12" s="1"/>
  <c r="C105" i="12"/>
  <c r="B105" i="12" s="1"/>
  <c r="C104" i="12"/>
  <c r="B104" i="12" s="1"/>
  <c r="C103" i="12"/>
  <c r="B103" i="12" s="1"/>
  <c r="C102" i="12"/>
  <c r="B102" i="12" s="1"/>
  <c r="C101" i="12"/>
  <c r="B101" i="12" s="1"/>
  <c r="C100" i="12"/>
  <c r="B100" i="12" s="1"/>
  <c r="C99" i="12"/>
  <c r="B99" i="12" s="1"/>
  <c r="C98" i="12"/>
  <c r="B98" i="12" s="1"/>
  <c r="C97" i="12"/>
  <c r="B97" i="12" s="1"/>
  <c r="C96" i="12"/>
  <c r="B96" i="12" s="1"/>
  <c r="C95" i="12"/>
  <c r="B95" i="12" s="1"/>
  <c r="C94" i="12"/>
  <c r="B94" i="12" s="1"/>
  <c r="C93" i="12"/>
  <c r="B93" i="12" s="1"/>
  <c r="C92" i="12"/>
  <c r="B92" i="12" s="1"/>
  <c r="C91" i="12"/>
  <c r="B91" i="12" s="1"/>
  <c r="C90" i="12"/>
  <c r="B90" i="12" s="1"/>
  <c r="C89" i="12"/>
  <c r="B89" i="12" s="1"/>
  <c r="C88" i="12"/>
  <c r="B88" i="12" s="1"/>
  <c r="C87" i="12"/>
  <c r="B87" i="12" s="1"/>
  <c r="C86" i="12"/>
  <c r="B86" i="12" s="1"/>
  <c r="C85" i="12"/>
  <c r="B85" i="12" s="1"/>
  <c r="C84" i="12"/>
  <c r="B84" i="12" s="1"/>
  <c r="C83" i="12"/>
  <c r="B83" i="12" s="1"/>
  <c r="C82" i="12"/>
  <c r="B82" i="12" s="1"/>
  <c r="C81" i="12"/>
  <c r="B81" i="12" s="1"/>
  <c r="C80" i="12"/>
  <c r="B80" i="12" s="1"/>
  <c r="C79" i="12"/>
  <c r="B79" i="12" s="1"/>
  <c r="C78" i="12"/>
  <c r="B78" i="12" s="1"/>
  <c r="C77" i="12"/>
  <c r="B77" i="12" s="1"/>
  <c r="C76" i="12"/>
  <c r="B76" i="12" s="1"/>
  <c r="C75" i="12"/>
  <c r="B75" i="12" s="1"/>
  <c r="C74" i="12"/>
  <c r="B74" i="12" s="1"/>
  <c r="C73" i="12"/>
  <c r="B73" i="12" s="1"/>
  <c r="C72" i="12"/>
  <c r="B72" i="12" s="1"/>
  <c r="C71" i="12"/>
  <c r="B71" i="12" s="1"/>
  <c r="C70" i="12"/>
  <c r="B70" i="12" s="1"/>
  <c r="C69" i="12"/>
  <c r="B69" i="12" s="1"/>
  <c r="C68" i="12"/>
  <c r="B68" i="12" s="1"/>
  <c r="C67" i="12"/>
  <c r="B67" i="12" s="1"/>
  <c r="C66" i="12"/>
  <c r="B66" i="12" s="1"/>
  <c r="C65" i="12"/>
  <c r="B65" i="12" s="1"/>
  <c r="C64" i="12"/>
  <c r="B64" i="12" s="1"/>
  <c r="C63" i="12"/>
  <c r="B63" i="12" s="1"/>
  <c r="C62" i="12"/>
  <c r="B62" i="12" s="1"/>
  <c r="C61" i="12"/>
  <c r="B61" i="12" s="1"/>
  <c r="C60" i="12"/>
  <c r="B60" i="12" s="1"/>
  <c r="C59" i="12"/>
  <c r="B59" i="12" s="1"/>
  <c r="C58" i="12"/>
  <c r="B58" i="12" s="1"/>
  <c r="C57" i="12"/>
  <c r="B57" i="12" s="1"/>
  <c r="C56" i="12"/>
  <c r="B56" i="12" s="1"/>
  <c r="C55" i="12"/>
  <c r="B55" i="12" s="1"/>
  <c r="C54" i="12"/>
  <c r="B54" i="12" s="1"/>
  <c r="C53" i="12"/>
  <c r="B53" i="12" s="1"/>
  <c r="C52" i="12"/>
  <c r="B52" i="12" s="1"/>
  <c r="C51" i="12"/>
  <c r="B51" i="12" s="1"/>
  <c r="C50" i="12"/>
  <c r="B50" i="12" s="1"/>
  <c r="C49" i="12"/>
  <c r="B49" i="12" s="1"/>
  <c r="C48" i="12"/>
  <c r="B48" i="12" s="1"/>
  <c r="C47" i="12"/>
  <c r="B47" i="12" s="1"/>
  <c r="C46" i="12"/>
  <c r="B46" i="12" s="1"/>
  <c r="C45" i="12"/>
  <c r="B45" i="12" s="1"/>
  <c r="C44" i="12"/>
  <c r="B44" i="12" s="1"/>
  <c r="C43" i="12"/>
  <c r="B43" i="12" s="1"/>
  <c r="C42" i="12"/>
  <c r="B42" i="12" s="1"/>
  <c r="C41" i="12"/>
  <c r="B41" i="12" s="1"/>
  <c r="C40" i="12"/>
  <c r="B40" i="12" s="1"/>
  <c r="C39" i="12"/>
  <c r="B39" i="12" s="1"/>
  <c r="C38" i="12"/>
  <c r="B38" i="12" s="1"/>
  <c r="C37" i="12"/>
  <c r="B37" i="12" s="1"/>
  <c r="C36" i="12"/>
  <c r="B36" i="12" s="1"/>
  <c r="C35" i="12"/>
  <c r="B35" i="12" s="1"/>
  <c r="C34" i="12"/>
  <c r="B34" i="12" s="1"/>
  <c r="C33" i="12"/>
  <c r="B33" i="12" s="1"/>
  <c r="C32" i="12"/>
  <c r="B32" i="12" s="1"/>
  <c r="C31" i="12"/>
  <c r="B31" i="12" s="1"/>
  <c r="C30" i="12"/>
  <c r="B30" i="12" s="1"/>
  <c r="C29" i="12"/>
  <c r="B29" i="12" s="1"/>
  <c r="C28" i="12"/>
  <c r="B28" i="12" s="1"/>
  <c r="C27" i="12"/>
  <c r="B27" i="12" s="1"/>
  <c r="C26" i="12"/>
  <c r="B26" i="12" s="1"/>
  <c r="C25" i="12"/>
  <c r="B25" i="12" s="1"/>
  <c r="C24" i="12"/>
  <c r="B24" i="12" s="1"/>
  <c r="C23" i="12"/>
  <c r="B23" i="12" s="1"/>
  <c r="C22" i="12"/>
  <c r="B22" i="12" s="1"/>
  <c r="C21" i="12"/>
  <c r="B21" i="12" s="1"/>
  <c r="C20" i="12"/>
  <c r="B20" i="12" s="1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C10" i="12"/>
  <c r="B10" i="12" s="1"/>
  <c r="C9" i="12"/>
  <c r="B9" i="12" s="1"/>
  <c r="C8" i="12"/>
  <c r="B8" i="12" s="1"/>
  <c r="C7" i="12"/>
  <c r="B7" i="12" s="1"/>
  <c r="D504" i="11" l="1"/>
  <c r="G504" i="11" s="1"/>
  <c r="E3" i="11"/>
  <c r="E2" i="11"/>
  <c r="G478" i="11"/>
  <c r="E5" i="11"/>
  <c r="D5" i="11"/>
  <c r="C474" i="11"/>
  <c r="B474" i="11" s="1"/>
  <c r="C473" i="11"/>
  <c r="B473" i="11" s="1"/>
  <c r="C472" i="11"/>
  <c r="B472" i="11" s="1"/>
  <c r="C471" i="11"/>
  <c r="B471" i="11" s="1"/>
  <c r="C470" i="11"/>
  <c r="B470" i="11" s="1"/>
  <c r="C469" i="11"/>
  <c r="B469" i="11" s="1"/>
  <c r="C468" i="11"/>
  <c r="B468" i="11" s="1"/>
  <c r="C467" i="11"/>
  <c r="B467" i="11" s="1"/>
  <c r="C466" i="11"/>
  <c r="B466" i="11" s="1"/>
  <c r="C465" i="11"/>
  <c r="B465" i="11" s="1"/>
  <c r="C464" i="11"/>
  <c r="B464" i="11" s="1"/>
  <c r="C463" i="11"/>
  <c r="B463" i="11" s="1"/>
  <c r="C462" i="11"/>
  <c r="B462" i="11" s="1"/>
  <c r="C461" i="11"/>
  <c r="B461" i="11" s="1"/>
  <c r="C460" i="11"/>
  <c r="B460" i="11" s="1"/>
  <c r="C459" i="11"/>
  <c r="B459" i="11" s="1"/>
  <c r="C458" i="11"/>
  <c r="B458" i="11" s="1"/>
  <c r="C457" i="11"/>
  <c r="B457" i="11" s="1"/>
  <c r="C456" i="11"/>
  <c r="B456" i="11" s="1"/>
  <c r="C455" i="11"/>
  <c r="B455" i="11" s="1"/>
  <c r="C454" i="11"/>
  <c r="B454" i="11" s="1"/>
  <c r="C453" i="11"/>
  <c r="B453" i="11" s="1"/>
  <c r="C452" i="11"/>
  <c r="B452" i="11" s="1"/>
  <c r="C451" i="11"/>
  <c r="B451" i="11" s="1"/>
  <c r="C450" i="11"/>
  <c r="B450" i="11" s="1"/>
  <c r="C449" i="11"/>
  <c r="B449" i="11" s="1"/>
  <c r="C448" i="11"/>
  <c r="B448" i="11" s="1"/>
  <c r="C447" i="11"/>
  <c r="B447" i="11" s="1"/>
  <c r="C446" i="11"/>
  <c r="B446" i="11" s="1"/>
  <c r="C445" i="11"/>
  <c r="B445" i="11" s="1"/>
  <c r="C444" i="11"/>
  <c r="B444" i="11" s="1"/>
  <c r="C443" i="11"/>
  <c r="B443" i="11" s="1"/>
  <c r="C442" i="11"/>
  <c r="B442" i="11" s="1"/>
  <c r="C441" i="11"/>
  <c r="B441" i="11" s="1"/>
  <c r="C440" i="11"/>
  <c r="B440" i="11" s="1"/>
  <c r="C439" i="11"/>
  <c r="B439" i="11" s="1"/>
  <c r="C438" i="11"/>
  <c r="B438" i="11" s="1"/>
  <c r="C437" i="11"/>
  <c r="B437" i="11" s="1"/>
  <c r="C436" i="11"/>
  <c r="B436" i="11" s="1"/>
  <c r="C435" i="11"/>
  <c r="B435" i="11" s="1"/>
  <c r="C434" i="11"/>
  <c r="B434" i="11" s="1"/>
  <c r="C433" i="11"/>
  <c r="B433" i="11" s="1"/>
  <c r="C432" i="11"/>
  <c r="B432" i="11" s="1"/>
  <c r="C431" i="11"/>
  <c r="B431" i="11" s="1"/>
  <c r="C430" i="11"/>
  <c r="B430" i="11" s="1"/>
  <c r="C429" i="11"/>
  <c r="B429" i="11" s="1"/>
  <c r="C428" i="11"/>
  <c r="B428" i="11" s="1"/>
  <c r="C427" i="11"/>
  <c r="B427" i="11" s="1"/>
  <c r="C426" i="11"/>
  <c r="B426" i="11" s="1"/>
  <c r="C425" i="11"/>
  <c r="B425" i="11" s="1"/>
  <c r="C424" i="11"/>
  <c r="B424" i="11" s="1"/>
  <c r="C423" i="11"/>
  <c r="B423" i="11" s="1"/>
  <c r="C422" i="11"/>
  <c r="B422" i="11" s="1"/>
  <c r="C421" i="11"/>
  <c r="B421" i="11" s="1"/>
  <c r="C420" i="11"/>
  <c r="B420" i="11" s="1"/>
  <c r="C419" i="11"/>
  <c r="B419" i="11" s="1"/>
  <c r="C418" i="11"/>
  <c r="B418" i="11" s="1"/>
  <c r="C417" i="11"/>
  <c r="B417" i="11" s="1"/>
  <c r="C416" i="11"/>
  <c r="B416" i="11" s="1"/>
  <c r="C415" i="11"/>
  <c r="B415" i="11" s="1"/>
  <c r="C414" i="11"/>
  <c r="B414" i="11" s="1"/>
  <c r="C413" i="11"/>
  <c r="B413" i="11" s="1"/>
  <c r="C412" i="11"/>
  <c r="B412" i="11" s="1"/>
  <c r="C411" i="11"/>
  <c r="B411" i="11" s="1"/>
  <c r="C410" i="11"/>
  <c r="B410" i="11" s="1"/>
  <c r="C409" i="11"/>
  <c r="B409" i="11" s="1"/>
  <c r="C408" i="11"/>
  <c r="B408" i="11" s="1"/>
  <c r="C407" i="11"/>
  <c r="B407" i="11" s="1"/>
  <c r="C406" i="11"/>
  <c r="B406" i="11" s="1"/>
  <c r="C405" i="11"/>
  <c r="B405" i="11" s="1"/>
  <c r="C404" i="11"/>
  <c r="B404" i="11" s="1"/>
  <c r="C403" i="11"/>
  <c r="B403" i="11" s="1"/>
  <c r="C402" i="11"/>
  <c r="B402" i="11" s="1"/>
  <c r="C401" i="11"/>
  <c r="B401" i="11" s="1"/>
  <c r="C400" i="11"/>
  <c r="B400" i="11" s="1"/>
  <c r="C399" i="11"/>
  <c r="B399" i="11" s="1"/>
  <c r="C398" i="11"/>
  <c r="B398" i="11" s="1"/>
  <c r="C397" i="11"/>
  <c r="B397" i="11" s="1"/>
  <c r="C396" i="11"/>
  <c r="B396" i="11" s="1"/>
  <c r="C395" i="11"/>
  <c r="B395" i="11" s="1"/>
  <c r="C394" i="11"/>
  <c r="B394" i="11" s="1"/>
  <c r="C393" i="11"/>
  <c r="B393" i="11" s="1"/>
  <c r="C392" i="11"/>
  <c r="B392" i="11" s="1"/>
  <c r="C391" i="11"/>
  <c r="B391" i="11" s="1"/>
  <c r="C390" i="11"/>
  <c r="B390" i="11" s="1"/>
  <c r="C389" i="11"/>
  <c r="B389" i="11" s="1"/>
  <c r="C388" i="11"/>
  <c r="B388" i="11" s="1"/>
  <c r="C387" i="11"/>
  <c r="B387" i="11" s="1"/>
  <c r="C386" i="11"/>
  <c r="B386" i="11" s="1"/>
  <c r="C385" i="11"/>
  <c r="B385" i="11" s="1"/>
  <c r="C384" i="11"/>
  <c r="B384" i="11" s="1"/>
  <c r="C383" i="11"/>
  <c r="B383" i="11" s="1"/>
  <c r="C382" i="11"/>
  <c r="B382" i="11" s="1"/>
  <c r="C381" i="11"/>
  <c r="B381" i="11" s="1"/>
  <c r="C380" i="11"/>
  <c r="B380" i="11" s="1"/>
  <c r="C379" i="11"/>
  <c r="B379" i="11" s="1"/>
  <c r="C378" i="11"/>
  <c r="B378" i="11" s="1"/>
  <c r="C377" i="11"/>
  <c r="B377" i="11" s="1"/>
  <c r="C376" i="11"/>
  <c r="B376" i="11" s="1"/>
  <c r="C375" i="11"/>
  <c r="B375" i="11" s="1"/>
  <c r="C374" i="11"/>
  <c r="B374" i="11" s="1"/>
  <c r="C373" i="11"/>
  <c r="B373" i="11" s="1"/>
  <c r="C372" i="11"/>
  <c r="B372" i="11" s="1"/>
  <c r="C371" i="11"/>
  <c r="B371" i="11" s="1"/>
  <c r="C370" i="11"/>
  <c r="B370" i="11" s="1"/>
  <c r="C369" i="11"/>
  <c r="B369" i="11" s="1"/>
  <c r="C368" i="11"/>
  <c r="B368" i="11" s="1"/>
  <c r="C367" i="11"/>
  <c r="B367" i="11" s="1"/>
  <c r="C366" i="11"/>
  <c r="B366" i="11" s="1"/>
  <c r="C365" i="11"/>
  <c r="B365" i="11" s="1"/>
  <c r="C364" i="11"/>
  <c r="B364" i="11" s="1"/>
  <c r="C363" i="11"/>
  <c r="B363" i="11" s="1"/>
  <c r="C362" i="11"/>
  <c r="B362" i="11" s="1"/>
  <c r="C361" i="11"/>
  <c r="B361" i="11" s="1"/>
  <c r="C360" i="11"/>
  <c r="B360" i="11" s="1"/>
  <c r="C359" i="11"/>
  <c r="B359" i="11" s="1"/>
  <c r="C358" i="11"/>
  <c r="B358" i="11" s="1"/>
  <c r="C357" i="11"/>
  <c r="B357" i="11" s="1"/>
  <c r="C356" i="11"/>
  <c r="B356" i="11" s="1"/>
  <c r="C355" i="11"/>
  <c r="B355" i="11" s="1"/>
  <c r="C354" i="11"/>
  <c r="B354" i="11" s="1"/>
  <c r="C353" i="11"/>
  <c r="B353" i="11" s="1"/>
  <c r="C352" i="11"/>
  <c r="B352" i="11" s="1"/>
  <c r="C351" i="11"/>
  <c r="B351" i="11" s="1"/>
  <c r="C350" i="11"/>
  <c r="B350" i="11" s="1"/>
  <c r="C349" i="11"/>
  <c r="B349" i="11" s="1"/>
  <c r="C348" i="11"/>
  <c r="B348" i="11" s="1"/>
  <c r="C347" i="11"/>
  <c r="B347" i="11" s="1"/>
  <c r="C346" i="11"/>
  <c r="B346" i="11" s="1"/>
  <c r="C345" i="11"/>
  <c r="B345" i="11" s="1"/>
  <c r="C344" i="11"/>
  <c r="B344" i="11" s="1"/>
  <c r="C343" i="11"/>
  <c r="B343" i="11" s="1"/>
  <c r="C342" i="11"/>
  <c r="B342" i="11" s="1"/>
  <c r="C341" i="11"/>
  <c r="B341" i="11" s="1"/>
  <c r="C340" i="11"/>
  <c r="B340" i="11" s="1"/>
  <c r="C339" i="11"/>
  <c r="B339" i="11" s="1"/>
  <c r="C338" i="11"/>
  <c r="B338" i="11" s="1"/>
  <c r="C337" i="11"/>
  <c r="B337" i="11" s="1"/>
  <c r="C336" i="11"/>
  <c r="B336" i="11" s="1"/>
  <c r="C335" i="11"/>
  <c r="B335" i="11" s="1"/>
  <c r="C334" i="11"/>
  <c r="B334" i="11" s="1"/>
  <c r="C333" i="11"/>
  <c r="B333" i="11" s="1"/>
  <c r="C332" i="11"/>
  <c r="B332" i="11" s="1"/>
  <c r="C331" i="11"/>
  <c r="B331" i="11" s="1"/>
  <c r="C330" i="11"/>
  <c r="B330" i="11" s="1"/>
  <c r="C329" i="11"/>
  <c r="B329" i="11" s="1"/>
  <c r="C328" i="11"/>
  <c r="B328" i="11" s="1"/>
  <c r="C327" i="11"/>
  <c r="B327" i="11" s="1"/>
  <c r="C326" i="11"/>
  <c r="B326" i="11" s="1"/>
  <c r="C325" i="11"/>
  <c r="B325" i="11" s="1"/>
  <c r="C324" i="11"/>
  <c r="B324" i="11" s="1"/>
  <c r="C323" i="11"/>
  <c r="B323" i="11" s="1"/>
  <c r="C322" i="11"/>
  <c r="B322" i="11" s="1"/>
  <c r="C321" i="11"/>
  <c r="B321" i="11" s="1"/>
  <c r="C320" i="11"/>
  <c r="B320" i="11" s="1"/>
  <c r="C319" i="11"/>
  <c r="B319" i="11" s="1"/>
  <c r="C318" i="11"/>
  <c r="B318" i="11" s="1"/>
  <c r="C317" i="11"/>
  <c r="B317" i="11" s="1"/>
  <c r="C316" i="11"/>
  <c r="B316" i="11" s="1"/>
  <c r="C315" i="11"/>
  <c r="B315" i="11" s="1"/>
  <c r="C314" i="11"/>
  <c r="B314" i="11" s="1"/>
  <c r="C313" i="11"/>
  <c r="B313" i="11" s="1"/>
  <c r="C312" i="11"/>
  <c r="B312" i="11" s="1"/>
  <c r="C311" i="11"/>
  <c r="B311" i="11" s="1"/>
  <c r="C310" i="11"/>
  <c r="B310" i="11" s="1"/>
  <c r="C309" i="11"/>
  <c r="B309" i="11" s="1"/>
  <c r="C308" i="11"/>
  <c r="B308" i="11" s="1"/>
  <c r="C307" i="11"/>
  <c r="B307" i="11" s="1"/>
  <c r="C306" i="11"/>
  <c r="B306" i="11" s="1"/>
  <c r="C305" i="11"/>
  <c r="B305" i="11" s="1"/>
  <c r="C304" i="11"/>
  <c r="B304" i="11" s="1"/>
  <c r="C303" i="11"/>
  <c r="B303" i="11" s="1"/>
  <c r="C302" i="11"/>
  <c r="B302" i="11" s="1"/>
  <c r="C301" i="11"/>
  <c r="B301" i="11" s="1"/>
  <c r="C300" i="11"/>
  <c r="B300" i="11" s="1"/>
  <c r="C299" i="11"/>
  <c r="B299" i="11" s="1"/>
  <c r="C298" i="11"/>
  <c r="B298" i="11" s="1"/>
  <c r="C297" i="11"/>
  <c r="B297" i="11" s="1"/>
  <c r="C296" i="11"/>
  <c r="B296" i="11" s="1"/>
  <c r="C295" i="11"/>
  <c r="B295" i="11" s="1"/>
  <c r="C294" i="11"/>
  <c r="B294" i="11" s="1"/>
  <c r="C293" i="11"/>
  <c r="B293" i="11" s="1"/>
  <c r="C292" i="11"/>
  <c r="B292" i="11" s="1"/>
  <c r="C291" i="11"/>
  <c r="B291" i="11" s="1"/>
  <c r="C290" i="11"/>
  <c r="B290" i="11" s="1"/>
  <c r="C289" i="11"/>
  <c r="B289" i="11" s="1"/>
  <c r="C288" i="11"/>
  <c r="B288" i="11" s="1"/>
  <c r="C287" i="11"/>
  <c r="B287" i="11" s="1"/>
  <c r="C286" i="11"/>
  <c r="B286" i="11" s="1"/>
  <c r="C285" i="11"/>
  <c r="B285" i="11" s="1"/>
  <c r="C284" i="11"/>
  <c r="B284" i="11" s="1"/>
  <c r="C283" i="11"/>
  <c r="B283" i="11" s="1"/>
  <c r="C282" i="11"/>
  <c r="B282" i="11" s="1"/>
  <c r="C281" i="11"/>
  <c r="B281" i="11" s="1"/>
  <c r="C280" i="11"/>
  <c r="B280" i="11" s="1"/>
  <c r="C279" i="11"/>
  <c r="B279" i="11" s="1"/>
  <c r="C278" i="11"/>
  <c r="B278" i="11" s="1"/>
  <c r="C277" i="11"/>
  <c r="B277" i="11" s="1"/>
  <c r="C276" i="11"/>
  <c r="B276" i="11" s="1"/>
  <c r="C275" i="11"/>
  <c r="B275" i="11" s="1"/>
  <c r="C274" i="11"/>
  <c r="B274" i="11" s="1"/>
  <c r="C273" i="11"/>
  <c r="B273" i="11" s="1"/>
  <c r="C272" i="11"/>
  <c r="B272" i="11" s="1"/>
  <c r="C271" i="11"/>
  <c r="B271" i="11" s="1"/>
  <c r="C270" i="11"/>
  <c r="B270" i="11" s="1"/>
  <c r="C269" i="11"/>
  <c r="B269" i="11" s="1"/>
  <c r="C268" i="11"/>
  <c r="B268" i="11" s="1"/>
  <c r="C267" i="11"/>
  <c r="B267" i="11" s="1"/>
  <c r="C266" i="11"/>
  <c r="B266" i="11" s="1"/>
  <c r="C265" i="11"/>
  <c r="B265" i="11" s="1"/>
  <c r="C264" i="11"/>
  <c r="B264" i="11" s="1"/>
  <c r="C263" i="11"/>
  <c r="B263" i="11" s="1"/>
  <c r="C262" i="11"/>
  <c r="B262" i="11" s="1"/>
  <c r="C261" i="11"/>
  <c r="B261" i="11" s="1"/>
  <c r="C260" i="11"/>
  <c r="B260" i="11" s="1"/>
  <c r="C259" i="11"/>
  <c r="B259" i="11" s="1"/>
  <c r="C258" i="11"/>
  <c r="B258" i="11" s="1"/>
  <c r="C257" i="11"/>
  <c r="B257" i="11" s="1"/>
  <c r="C256" i="11"/>
  <c r="B256" i="11" s="1"/>
  <c r="C255" i="11"/>
  <c r="B255" i="11" s="1"/>
  <c r="C254" i="11"/>
  <c r="B254" i="11" s="1"/>
  <c r="C253" i="11"/>
  <c r="B253" i="11" s="1"/>
  <c r="C252" i="11"/>
  <c r="B252" i="11" s="1"/>
  <c r="C251" i="11"/>
  <c r="B251" i="11" s="1"/>
  <c r="C250" i="11"/>
  <c r="B250" i="11" s="1"/>
  <c r="C249" i="11"/>
  <c r="B249" i="11" s="1"/>
  <c r="C248" i="11"/>
  <c r="B248" i="11" s="1"/>
  <c r="C247" i="11"/>
  <c r="B247" i="11" s="1"/>
  <c r="C246" i="11"/>
  <c r="B246" i="11" s="1"/>
  <c r="C245" i="11"/>
  <c r="B245" i="11" s="1"/>
  <c r="C244" i="11"/>
  <c r="B244" i="11" s="1"/>
  <c r="C243" i="11"/>
  <c r="B243" i="11" s="1"/>
  <c r="C242" i="11"/>
  <c r="B242" i="11" s="1"/>
  <c r="C241" i="11"/>
  <c r="B241" i="11" s="1"/>
  <c r="C240" i="11"/>
  <c r="B240" i="11" s="1"/>
  <c r="C239" i="11"/>
  <c r="B239" i="11" s="1"/>
  <c r="C238" i="11"/>
  <c r="B238" i="11" s="1"/>
  <c r="C237" i="11"/>
  <c r="B237" i="11" s="1"/>
  <c r="C236" i="11"/>
  <c r="B236" i="11" s="1"/>
  <c r="C235" i="11"/>
  <c r="B235" i="11" s="1"/>
  <c r="C234" i="11"/>
  <c r="B234" i="11" s="1"/>
  <c r="C233" i="11"/>
  <c r="B233" i="11" s="1"/>
  <c r="C232" i="11"/>
  <c r="B232" i="11" s="1"/>
  <c r="C231" i="11"/>
  <c r="B231" i="11" s="1"/>
  <c r="C230" i="11"/>
  <c r="B230" i="11" s="1"/>
  <c r="C229" i="11"/>
  <c r="B229" i="11" s="1"/>
  <c r="C228" i="11"/>
  <c r="B228" i="11" s="1"/>
  <c r="C227" i="11"/>
  <c r="B227" i="11" s="1"/>
  <c r="C226" i="11"/>
  <c r="B226" i="11" s="1"/>
  <c r="C225" i="11"/>
  <c r="B225" i="11" s="1"/>
  <c r="C224" i="11"/>
  <c r="B224" i="11" s="1"/>
  <c r="C223" i="11"/>
  <c r="B223" i="11" s="1"/>
  <c r="C222" i="11"/>
  <c r="B222" i="11" s="1"/>
  <c r="C221" i="11"/>
  <c r="B221" i="11" s="1"/>
  <c r="C220" i="11"/>
  <c r="B220" i="11" s="1"/>
  <c r="C219" i="11"/>
  <c r="B219" i="11" s="1"/>
  <c r="C218" i="11"/>
  <c r="B218" i="11" s="1"/>
  <c r="C217" i="11"/>
  <c r="B217" i="11" s="1"/>
  <c r="C216" i="11"/>
  <c r="B216" i="11" s="1"/>
  <c r="C215" i="11"/>
  <c r="B215" i="11" s="1"/>
  <c r="C214" i="11"/>
  <c r="B214" i="11" s="1"/>
  <c r="C213" i="11"/>
  <c r="B213" i="11" s="1"/>
  <c r="C212" i="11"/>
  <c r="B212" i="11" s="1"/>
  <c r="C211" i="11"/>
  <c r="B211" i="11" s="1"/>
  <c r="C210" i="11"/>
  <c r="B210" i="11" s="1"/>
  <c r="C209" i="11"/>
  <c r="B209" i="11" s="1"/>
  <c r="C208" i="11"/>
  <c r="B208" i="11" s="1"/>
  <c r="C207" i="11"/>
  <c r="B207" i="11" s="1"/>
  <c r="C206" i="11"/>
  <c r="B206" i="11" s="1"/>
  <c r="C205" i="11"/>
  <c r="B205" i="11" s="1"/>
  <c r="C204" i="11"/>
  <c r="B204" i="11" s="1"/>
  <c r="C203" i="11"/>
  <c r="B203" i="11" s="1"/>
  <c r="C202" i="11"/>
  <c r="B202" i="11" s="1"/>
  <c r="C201" i="11"/>
  <c r="B201" i="11" s="1"/>
  <c r="C200" i="11"/>
  <c r="B200" i="11" s="1"/>
  <c r="C199" i="11"/>
  <c r="B199" i="11" s="1"/>
  <c r="C198" i="11"/>
  <c r="B198" i="11" s="1"/>
  <c r="C197" i="11"/>
  <c r="B197" i="11" s="1"/>
  <c r="C196" i="11"/>
  <c r="B196" i="11" s="1"/>
  <c r="C195" i="11"/>
  <c r="B195" i="11" s="1"/>
  <c r="C194" i="11"/>
  <c r="B194" i="11" s="1"/>
  <c r="C193" i="11"/>
  <c r="B193" i="11" s="1"/>
  <c r="C192" i="11"/>
  <c r="B192" i="11" s="1"/>
  <c r="C191" i="11"/>
  <c r="B191" i="11" s="1"/>
  <c r="C190" i="11"/>
  <c r="B190" i="11" s="1"/>
  <c r="C189" i="11"/>
  <c r="B189" i="11" s="1"/>
  <c r="C188" i="11"/>
  <c r="B188" i="11" s="1"/>
  <c r="C187" i="11"/>
  <c r="B187" i="11" s="1"/>
  <c r="C186" i="11"/>
  <c r="B186" i="11" s="1"/>
  <c r="C185" i="11"/>
  <c r="B185" i="11" s="1"/>
  <c r="C184" i="11"/>
  <c r="B184" i="11" s="1"/>
  <c r="C183" i="11"/>
  <c r="B183" i="11" s="1"/>
  <c r="C182" i="11"/>
  <c r="B182" i="11" s="1"/>
  <c r="C181" i="11"/>
  <c r="B181" i="11" s="1"/>
  <c r="C180" i="11"/>
  <c r="B180" i="11" s="1"/>
  <c r="C179" i="11"/>
  <c r="B179" i="11" s="1"/>
  <c r="C178" i="11"/>
  <c r="B178" i="11" s="1"/>
  <c r="C177" i="11"/>
  <c r="B177" i="11" s="1"/>
  <c r="C176" i="11"/>
  <c r="B176" i="11" s="1"/>
  <c r="C175" i="11"/>
  <c r="B175" i="11" s="1"/>
  <c r="C174" i="11"/>
  <c r="B174" i="11" s="1"/>
  <c r="C173" i="11"/>
  <c r="B173" i="11" s="1"/>
  <c r="C172" i="11"/>
  <c r="B172" i="11" s="1"/>
  <c r="C171" i="11"/>
  <c r="B171" i="11" s="1"/>
  <c r="C170" i="11"/>
  <c r="B170" i="11" s="1"/>
  <c r="C169" i="11"/>
  <c r="B169" i="11" s="1"/>
  <c r="C168" i="11"/>
  <c r="B168" i="11" s="1"/>
  <c r="C167" i="11"/>
  <c r="B167" i="11" s="1"/>
  <c r="C166" i="11"/>
  <c r="B166" i="11" s="1"/>
  <c r="C165" i="11"/>
  <c r="B165" i="11" s="1"/>
  <c r="C164" i="11"/>
  <c r="B164" i="11" s="1"/>
  <c r="C163" i="11"/>
  <c r="B163" i="11" s="1"/>
  <c r="C162" i="11"/>
  <c r="B162" i="11" s="1"/>
  <c r="C161" i="11"/>
  <c r="B161" i="11" s="1"/>
  <c r="C160" i="11"/>
  <c r="B160" i="11" s="1"/>
  <c r="C159" i="11"/>
  <c r="B159" i="11" s="1"/>
  <c r="C158" i="11"/>
  <c r="B158" i="11" s="1"/>
  <c r="C157" i="11"/>
  <c r="B157" i="11" s="1"/>
  <c r="C156" i="11"/>
  <c r="B156" i="11" s="1"/>
  <c r="C155" i="11"/>
  <c r="B155" i="11" s="1"/>
  <c r="C154" i="11"/>
  <c r="B154" i="11" s="1"/>
  <c r="C153" i="11"/>
  <c r="B153" i="11" s="1"/>
  <c r="C152" i="11"/>
  <c r="B152" i="11" s="1"/>
  <c r="C151" i="11"/>
  <c r="B151" i="11" s="1"/>
  <c r="C150" i="11"/>
  <c r="B150" i="11" s="1"/>
  <c r="C149" i="11"/>
  <c r="B149" i="11" s="1"/>
  <c r="C148" i="11"/>
  <c r="B148" i="11" s="1"/>
  <c r="C147" i="11"/>
  <c r="B147" i="11" s="1"/>
  <c r="C146" i="11"/>
  <c r="B146" i="11" s="1"/>
  <c r="C145" i="11"/>
  <c r="B145" i="11" s="1"/>
  <c r="C144" i="11"/>
  <c r="B144" i="11" s="1"/>
  <c r="C143" i="11"/>
  <c r="B143" i="11" s="1"/>
  <c r="C142" i="11"/>
  <c r="B142" i="11" s="1"/>
  <c r="C141" i="11"/>
  <c r="B141" i="11" s="1"/>
  <c r="C140" i="11"/>
  <c r="B140" i="11" s="1"/>
  <c r="C139" i="11"/>
  <c r="B139" i="11" s="1"/>
  <c r="C138" i="11"/>
  <c r="B138" i="11" s="1"/>
  <c r="C137" i="11"/>
  <c r="B137" i="11" s="1"/>
  <c r="C136" i="11"/>
  <c r="B136" i="11" s="1"/>
  <c r="C135" i="11"/>
  <c r="B135" i="11" s="1"/>
  <c r="C134" i="11"/>
  <c r="B134" i="11" s="1"/>
  <c r="C133" i="11"/>
  <c r="B133" i="11" s="1"/>
  <c r="C132" i="11"/>
  <c r="B132" i="11" s="1"/>
  <c r="C131" i="11"/>
  <c r="B131" i="11" s="1"/>
  <c r="C130" i="11"/>
  <c r="B130" i="11" s="1"/>
  <c r="C129" i="11"/>
  <c r="B129" i="11" s="1"/>
  <c r="C128" i="11"/>
  <c r="B128" i="11" s="1"/>
  <c r="C127" i="11"/>
  <c r="B127" i="11" s="1"/>
  <c r="C126" i="11"/>
  <c r="B126" i="11" s="1"/>
  <c r="C125" i="11"/>
  <c r="B125" i="11" s="1"/>
  <c r="C124" i="11"/>
  <c r="B124" i="11" s="1"/>
  <c r="C123" i="11"/>
  <c r="B123" i="11" s="1"/>
  <c r="C122" i="11"/>
  <c r="B122" i="11" s="1"/>
  <c r="C121" i="11"/>
  <c r="B121" i="11" s="1"/>
  <c r="C120" i="11"/>
  <c r="B120" i="11" s="1"/>
  <c r="C119" i="11"/>
  <c r="B119" i="11" s="1"/>
  <c r="C118" i="11"/>
  <c r="B118" i="11" s="1"/>
  <c r="C117" i="11"/>
  <c r="B117" i="11" s="1"/>
  <c r="C116" i="11"/>
  <c r="B116" i="11" s="1"/>
  <c r="C115" i="11"/>
  <c r="B115" i="11" s="1"/>
  <c r="C114" i="11"/>
  <c r="B114" i="11" s="1"/>
  <c r="C113" i="11"/>
  <c r="B113" i="11" s="1"/>
  <c r="C112" i="11"/>
  <c r="B112" i="11" s="1"/>
  <c r="C111" i="11"/>
  <c r="B111" i="11" s="1"/>
  <c r="C110" i="11"/>
  <c r="B110" i="11" s="1"/>
  <c r="C109" i="11"/>
  <c r="B109" i="11" s="1"/>
  <c r="C108" i="11"/>
  <c r="B108" i="11" s="1"/>
  <c r="C107" i="11"/>
  <c r="B107" i="11" s="1"/>
  <c r="C106" i="11"/>
  <c r="B106" i="11" s="1"/>
  <c r="C105" i="11"/>
  <c r="B105" i="11" s="1"/>
  <c r="C104" i="11"/>
  <c r="B104" i="11" s="1"/>
  <c r="C103" i="11"/>
  <c r="B103" i="11" s="1"/>
  <c r="C102" i="11"/>
  <c r="B102" i="11" s="1"/>
  <c r="C101" i="11"/>
  <c r="B101" i="11" s="1"/>
  <c r="C100" i="11"/>
  <c r="B100" i="11" s="1"/>
  <c r="C99" i="11"/>
  <c r="B99" i="11" s="1"/>
  <c r="C98" i="11"/>
  <c r="B98" i="11" s="1"/>
  <c r="C97" i="11"/>
  <c r="B97" i="11" s="1"/>
  <c r="C96" i="11"/>
  <c r="B96" i="11" s="1"/>
  <c r="C95" i="11"/>
  <c r="B95" i="11" s="1"/>
  <c r="C94" i="11"/>
  <c r="B94" i="11" s="1"/>
  <c r="C93" i="11"/>
  <c r="B93" i="11" s="1"/>
  <c r="C92" i="11"/>
  <c r="B92" i="11" s="1"/>
  <c r="C91" i="11"/>
  <c r="B91" i="11" s="1"/>
  <c r="C90" i="11"/>
  <c r="B90" i="11" s="1"/>
  <c r="C89" i="11"/>
  <c r="B89" i="11" s="1"/>
  <c r="C88" i="11"/>
  <c r="B88" i="11" s="1"/>
  <c r="C87" i="11"/>
  <c r="B87" i="11" s="1"/>
  <c r="C86" i="11"/>
  <c r="B86" i="11" s="1"/>
  <c r="C85" i="11"/>
  <c r="B85" i="11" s="1"/>
  <c r="C84" i="11"/>
  <c r="B84" i="11" s="1"/>
  <c r="C83" i="11"/>
  <c r="B83" i="11" s="1"/>
  <c r="C82" i="11"/>
  <c r="B82" i="11" s="1"/>
  <c r="C81" i="11"/>
  <c r="B81" i="11" s="1"/>
  <c r="C80" i="11"/>
  <c r="B80" i="11" s="1"/>
  <c r="C79" i="11"/>
  <c r="B79" i="11" s="1"/>
  <c r="C78" i="11"/>
  <c r="B78" i="11" s="1"/>
  <c r="C77" i="11"/>
  <c r="B77" i="11" s="1"/>
  <c r="C76" i="11"/>
  <c r="B76" i="11" s="1"/>
  <c r="C75" i="11"/>
  <c r="B75" i="11" s="1"/>
  <c r="C74" i="11"/>
  <c r="B74" i="11" s="1"/>
  <c r="C73" i="11"/>
  <c r="B73" i="11" s="1"/>
  <c r="C72" i="11"/>
  <c r="B72" i="11" s="1"/>
  <c r="C71" i="11"/>
  <c r="B71" i="11" s="1"/>
  <c r="C70" i="11"/>
  <c r="B70" i="11" s="1"/>
  <c r="C69" i="11"/>
  <c r="B69" i="11" s="1"/>
  <c r="C68" i="11"/>
  <c r="B68" i="11" s="1"/>
  <c r="C67" i="11"/>
  <c r="B67" i="11" s="1"/>
  <c r="C66" i="11"/>
  <c r="B66" i="11" s="1"/>
  <c r="C65" i="11"/>
  <c r="B65" i="11" s="1"/>
  <c r="C64" i="11"/>
  <c r="B64" i="11" s="1"/>
  <c r="C63" i="11"/>
  <c r="B63" i="11" s="1"/>
  <c r="C62" i="11"/>
  <c r="B62" i="11" s="1"/>
  <c r="C61" i="11"/>
  <c r="B61" i="11" s="1"/>
  <c r="C60" i="11"/>
  <c r="B60" i="11" s="1"/>
  <c r="C59" i="11"/>
  <c r="B59" i="11" s="1"/>
  <c r="C58" i="11"/>
  <c r="B58" i="11" s="1"/>
  <c r="C57" i="11"/>
  <c r="B57" i="11" s="1"/>
  <c r="C56" i="11"/>
  <c r="B56" i="11" s="1"/>
  <c r="C55" i="11"/>
  <c r="B55" i="11" s="1"/>
  <c r="C54" i="11"/>
  <c r="B54" i="11" s="1"/>
  <c r="C53" i="11"/>
  <c r="B53" i="11" s="1"/>
  <c r="C52" i="11"/>
  <c r="B52" i="11" s="1"/>
  <c r="C51" i="11"/>
  <c r="B51" i="11" s="1"/>
  <c r="C50" i="11"/>
  <c r="B50" i="11" s="1"/>
  <c r="C49" i="11"/>
  <c r="B49" i="11" s="1"/>
  <c r="C48" i="11"/>
  <c r="B48" i="11" s="1"/>
  <c r="C47" i="11"/>
  <c r="B47" i="11" s="1"/>
  <c r="C46" i="11"/>
  <c r="B46" i="11" s="1"/>
  <c r="C45" i="11"/>
  <c r="B45" i="11" s="1"/>
  <c r="C44" i="11"/>
  <c r="B44" i="11" s="1"/>
  <c r="C43" i="11"/>
  <c r="B43" i="11" s="1"/>
  <c r="C42" i="11"/>
  <c r="B42" i="11" s="1"/>
  <c r="C41" i="11"/>
  <c r="B41" i="11" s="1"/>
  <c r="C40" i="11"/>
  <c r="B40" i="11" s="1"/>
  <c r="C39" i="11"/>
  <c r="B39" i="11" s="1"/>
  <c r="C38" i="11"/>
  <c r="B38" i="11" s="1"/>
  <c r="C37" i="11"/>
  <c r="B37" i="11" s="1"/>
  <c r="C36" i="11"/>
  <c r="B36" i="11" s="1"/>
  <c r="C35" i="11"/>
  <c r="B35" i="11" s="1"/>
  <c r="C34" i="11"/>
  <c r="B34" i="11" s="1"/>
  <c r="C33" i="11"/>
  <c r="B33" i="11" s="1"/>
  <c r="C32" i="11"/>
  <c r="B32" i="11" s="1"/>
  <c r="C31" i="11"/>
  <c r="B31" i="11" s="1"/>
  <c r="C30" i="11"/>
  <c r="B30" i="11" s="1"/>
  <c r="C29" i="11"/>
  <c r="B29" i="11" s="1"/>
  <c r="C28" i="11"/>
  <c r="B28" i="11" s="1"/>
  <c r="C27" i="11"/>
  <c r="B27" i="11" s="1"/>
  <c r="C26" i="11"/>
  <c r="B26" i="11" s="1"/>
  <c r="C25" i="11"/>
  <c r="B25" i="11" s="1"/>
  <c r="C24" i="11"/>
  <c r="B24" i="11" s="1"/>
  <c r="C23" i="11"/>
  <c r="B23" i="11" s="1"/>
  <c r="C22" i="11"/>
  <c r="B22" i="11" s="1"/>
  <c r="C21" i="11"/>
  <c r="B21" i="11" s="1"/>
  <c r="C20" i="11"/>
  <c r="B20" i="11" s="1"/>
  <c r="C19" i="11"/>
  <c r="B19" i="11" s="1"/>
  <c r="C18" i="11"/>
  <c r="B18" i="11" s="1"/>
  <c r="C17" i="11"/>
  <c r="B17" i="11" s="1"/>
  <c r="C16" i="11"/>
  <c r="B16" i="11" s="1"/>
  <c r="C15" i="11"/>
  <c r="B15" i="11" s="1"/>
  <c r="C14" i="11"/>
  <c r="B14" i="11" s="1"/>
  <c r="C13" i="11"/>
  <c r="B13" i="11" s="1"/>
  <c r="C12" i="11"/>
  <c r="B12" i="11" s="1"/>
  <c r="C11" i="11"/>
  <c r="B11" i="11" s="1"/>
  <c r="C10" i="11"/>
  <c r="B10" i="11" s="1"/>
  <c r="C9" i="11"/>
  <c r="B9" i="11" s="1"/>
  <c r="C8" i="11"/>
  <c r="B8" i="11" s="1"/>
  <c r="C7" i="11"/>
  <c r="B7" i="11" s="1"/>
  <c r="G502" i="10"/>
  <c r="G512" i="10"/>
  <c r="E2" i="10"/>
  <c r="E3" i="10"/>
  <c r="D512" i="10"/>
  <c r="E5" i="10"/>
  <c r="D5" i="10"/>
  <c r="C5" i="10"/>
  <c r="H512" i="10"/>
  <c r="H502" i="10"/>
  <c r="C498" i="10"/>
  <c r="B498" i="10" s="1"/>
  <c r="C497" i="10"/>
  <c r="B497" i="10" s="1"/>
  <c r="C496" i="10"/>
  <c r="B496" i="10" s="1"/>
  <c r="C495" i="10"/>
  <c r="B495" i="10" s="1"/>
  <c r="C494" i="10"/>
  <c r="B494" i="10" s="1"/>
  <c r="C493" i="10"/>
  <c r="B493" i="10" s="1"/>
  <c r="C492" i="10"/>
  <c r="B492" i="10" s="1"/>
  <c r="C491" i="10"/>
  <c r="B491" i="10" s="1"/>
  <c r="C490" i="10"/>
  <c r="B490" i="10" s="1"/>
  <c r="C489" i="10"/>
  <c r="B489" i="10" s="1"/>
  <c r="C488" i="10"/>
  <c r="B488" i="10" s="1"/>
  <c r="C487" i="10"/>
  <c r="B487" i="10"/>
  <c r="C486" i="10"/>
  <c r="B486" i="10" s="1"/>
  <c r="C485" i="10"/>
  <c r="B485" i="10" s="1"/>
  <c r="C484" i="10"/>
  <c r="B484" i="10" s="1"/>
  <c r="C483" i="10"/>
  <c r="B483" i="10" s="1"/>
  <c r="C482" i="10"/>
  <c r="B482" i="10" s="1"/>
  <c r="C481" i="10"/>
  <c r="B481" i="10" s="1"/>
  <c r="C480" i="10"/>
  <c r="B480" i="10" s="1"/>
  <c r="C479" i="10"/>
  <c r="B479" i="10" s="1"/>
  <c r="C478" i="10"/>
  <c r="B478" i="10" s="1"/>
  <c r="C477" i="10"/>
  <c r="B477" i="10"/>
  <c r="C476" i="10"/>
  <c r="B476" i="10" s="1"/>
  <c r="C475" i="10"/>
  <c r="B475" i="10" s="1"/>
  <c r="C474" i="10"/>
  <c r="B474" i="10" s="1"/>
  <c r="C473" i="10"/>
  <c r="B473" i="10" s="1"/>
  <c r="C472" i="10"/>
  <c r="B472" i="10" s="1"/>
  <c r="C471" i="10"/>
  <c r="B471" i="10" s="1"/>
  <c r="C470" i="10"/>
  <c r="B470" i="10" s="1"/>
  <c r="C469" i="10"/>
  <c r="B469" i="10" s="1"/>
  <c r="C468" i="10"/>
  <c r="B468" i="10" s="1"/>
  <c r="C467" i="10"/>
  <c r="B467" i="10" s="1"/>
  <c r="C466" i="10"/>
  <c r="B466" i="10" s="1"/>
  <c r="C465" i="10"/>
  <c r="B465" i="10" s="1"/>
  <c r="C464" i="10"/>
  <c r="B464" i="10" s="1"/>
  <c r="C463" i="10"/>
  <c r="B463" i="10" s="1"/>
  <c r="C462" i="10"/>
  <c r="B462" i="10" s="1"/>
  <c r="C461" i="10"/>
  <c r="B461" i="10" s="1"/>
  <c r="C460" i="10"/>
  <c r="B460" i="10" s="1"/>
  <c r="C459" i="10"/>
  <c r="B459" i="10" s="1"/>
  <c r="C458" i="10"/>
  <c r="B458" i="10" s="1"/>
  <c r="C457" i="10"/>
  <c r="B457" i="10" s="1"/>
  <c r="C456" i="10"/>
  <c r="B456" i="10" s="1"/>
  <c r="C455" i="10"/>
  <c r="B455" i="10" s="1"/>
  <c r="C454" i="10"/>
  <c r="B454" i="10" s="1"/>
  <c r="C453" i="10"/>
  <c r="B453" i="10" s="1"/>
  <c r="C452" i="10"/>
  <c r="B452" i="10" s="1"/>
  <c r="C451" i="10"/>
  <c r="B451" i="10" s="1"/>
  <c r="C450" i="10"/>
  <c r="B450" i="10" s="1"/>
  <c r="C449" i="10"/>
  <c r="B449" i="10" s="1"/>
  <c r="C448" i="10"/>
  <c r="B448" i="10" s="1"/>
  <c r="C447" i="10"/>
  <c r="B447" i="10" s="1"/>
  <c r="C446" i="10"/>
  <c r="B446" i="10" s="1"/>
  <c r="C445" i="10"/>
  <c r="B445" i="10" s="1"/>
  <c r="C444" i="10"/>
  <c r="B444" i="10" s="1"/>
  <c r="C443" i="10"/>
  <c r="B443" i="10" s="1"/>
  <c r="C442" i="10"/>
  <c r="B442" i="10" s="1"/>
  <c r="C441" i="10"/>
  <c r="B441" i="10" s="1"/>
  <c r="C440" i="10"/>
  <c r="B440" i="10" s="1"/>
  <c r="C439" i="10"/>
  <c r="B439" i="10" s="1"/>
  <c r="C438" i="10"/>
  <c r="B438" i="10" s="1"/>
  <c r="C437" i="10"/>
  <c r="B437" i="10" s="1"/>
  <c r="C436" i="10"/>
  <c r="B436" i="10" s="1"/>
  <c r="C435" i="10"/>
  <c r="B435" i="10" s="1"/>
  <c r="C434" i="10"/>
  <c r="B434" i="10" s="1"/>
  <c r="C433" i="10"/>
  <c r="B433" i="10" s="1"/>
  <c r="C432" i="10"/>
  <c r="B432" i="10" s="1"/>
  <c r="C431" i="10"/>
  <c r="B431" i="10" s="1"/>
  <c r="C430" i="10"/>
  <c r="B430" i="10" s="1"/>
  <c r="C429" i="10"/>
  <c r="B429" i="10" s="1"/>
  <c r="C428" i="10"/>
  <c r="B428" i="10" s="1"/>
  <c r="C427" i="10"/>
  <c r="B427" i="10" s="1"/>
  <c r="C426" i="10"/>
  <c r="B426" i="10" s="1"/>
  <c r="C425" i="10"/>
  <c r="B425" i="10" s="1"/>
  <c r="C424" i="10"/>
  <c r="B424" i="10" s="1"/>
  <c r="C423" i="10"/>
  <c r="B423" i="10" s="1"/>
  <c r="C422" i="10"/>
  <c r="B422" i="10" s="1"/>
  <c r="C421" i="10"/>
  <c r="B421" i="10" s="1"/>
  <c r="C420" i="10"/>
  <c r="B420" i="10" s="1"/>
  <c r="C419" i="10"/>
  <c r="B419" i="10" s="1"/>
  <c r="C418" i="10"/>
  <c r="B418" i="10" s="1"/>
  <c r="C417" i="10"/>
  <c r="B417" i="10" s="1"/>
  <c r="C416" i="10"/>
  <c r="B416" i="10" s="1"/>
  <c r="C415" i="10"/>
  <c r="B415" i="10" s="1"/>
  <c r="C414" i="10"/>
  <c r="B414" i="10" s="1"/>
  <c r="C413" i="10"/>
  <c r="B413" i="10" s="1"/>
  <c r="C412" i="10"/>
  <c r="B412" i="10" s="1"/>
  <c r="C411" i="10"/>
  <c r="B411" i="10" s="1"/>
  <c r="C410" i="10"/>
  <c r="B410" i="10" s="1"/>
  <c r="C409" i="10"/>
  <c r="B409" i="10" s="1"/>
  <c r="C408" i="10"/>
  <c r="B408" i="10" s="1"/>
  <c r="C407" i="10"/>
  <c r="B407" i="10" s="1"/>
  <c r="C406" i="10"/>
  <c r="B406" i="10" s="1"/>
  <c r="C405" i="10"/>
  <c r="B405" i="10" s="1"/>
  <c r="C404" i="10"/>
  <c r="B404" i="10" s="1"/>
  <c r="C403" i="10"/>
  <c r="B403" i="10" s="1"/>
  <c r="C402" i="10"/>
  <c r="B402" i="10" s="1"/>
  <c r="C401" i="10"/>
  <c r="B401" i="10" s="1"/>
  <c r="C400" i="10"/>
  <c r="B400" i="10" s="1"/>
  <c r="C399" i="10"/>
  <c r="B399" i="10" s="1"/>
  <c r="C398" i="10"/>
  <c r="B398" i="10" s="1"/>
  <c r="C397" i="10"/>
  <c r="B397" i="10" s="1"/>
  <c r="C396" i="10"/>
  <c r="B396" i="10" s="1"/>
  <c r="C395" i="10"/>
  <c r="B395" i="10" s="1"/>
  <c r="C394" i="10"/>
  <c r="B394" i="10" s="1"/>
  <c r="C393" i="10"/>
  <c r="B393" i="10" s="1"/>
  <c r="C392" i="10"/>
  <c r="B392" i="10" s="1"/>
  <c r="C391" i="10"/>
  <c r="B391" i="10" s="1"/>
  <c r="C390" i="10"/>
  <c r="B390" i="10" s="1"/>
  <c r="C389" i="10"/>
  <c r="B389" i="10" s="1"/>
  <c r="C388" i="10"/>
  <c r="B388" i="10" s="1"/>
  <c r="C387" i="10"/>
  <c r="B387" i="10" s="1"/>
  <c r="C386" i="10"/>
  <c r="B386" i="10" s="1"/>
  <c r="C385" i="10"/>
  <c r="B385" i="10" s="1"/>
  <c r="C384" i="10"/>
  <c r="B384" i="10" s="1"/>
  <c r="C383" i="10"/>
  <c r="B383" i="10" s="1"/>
  <c r="C382" i="10"/>
  <c r="B382" i="10" s="1"/>
  <c r="C381" i="10"/>
  <c r="B381" i="10" s="1"/>
  <c r="C380" i="10"/>
  <c r="B380" i="10" s="1"/>
  <c r="C379" i="10"/>
  <c r="B379" i="10"/>
  <c r="C378" i="10"/>
  <c r="B378" i="10" s="1"/>
  <c r="C377" i="10"/>
  <c r="B377" i="10" s="1"/>
  <c r="C376" i="10"/>
  <c r="B376" i="10" s="1"/>
  <c r="C375" i="10"/>
  <c r="B375" i="10" s="1"/>
  <c r="C374" i="10"/>
  <c r="B374" i="10" s="1"/>
  <c r="C373" i="10"/>
  <c r="B373" i="10" s="1"/>
  <c r="C372" i="10"/>
  <c r="B372" i="10" s="1"/>
  <c r="C371" i="10"/>
  <c r="B371" i="10" s="1"/>
  <c r="C370" i="10"/>
  <c r="B370" i="10" s="1"/>
  <c r="C369" i="10"/>
  <c r="B369" i="10" s="1"/>
  <c r="C368" i="10"/>
  <c r="B368" i="10" s="1"/>
  <c r="C367" i="10"/>
  <c r="B367" i="10" s="1"/>
  <c r="C366" i="10"/>
  <c r="B366" i="10" s="1"/>
  <c r="C365" i="10"/>
  <c r="B365" i="10" s="1"/>
  <c r="C364" i="10"/>
  <c r="B364" i="10" s="1"/>
  <c r="C363" i="10"/>
  <c r="B363" i="10" s="1"/>
  <c r="C362" i="10"/>
  <c r="B362" i="10" s="1"/>
  <c r="C361" i="10"/>
  <c r="B361" i="10" s="1"/>
  <c r="C360" i="10"/>
  <c r="B360" i="10" s="1"/>
  <c r="C359" i="10"/>
  <c r="B359" i="10" s="1"/>
  <c r="C358" i="10"/>
  <c r="B358" i="10" s="1"/>
  <c r="C357" i="10"/>
  <c r="B357" i="10"/>
  <c r="C356" i="10"/>
  <c r="B356" i="10" s="1"/>
  <c r="C355" i="10"/>
  <c r="B355" i="10" s="1"/>
  <c r="C354" i="10"/>
  <c r="B354" i="10" s="1"/>
  <c r="C353" i="10"/>
  <c r="B353" i="10" s="1"/>
  <c r="C352" i="10"/>
  <c r="B352" i="10" s="1"/>
  <c r="C351" i="10"/>
  <c r="B351" i="10" s="1"/>
  <c r="C350" i="10"/>
  <c r="B350" i="10" s="1"/>
  <c r="C349" i="10"/>
  <c r="B349" i="10" s="1"/>
  <c r="C348" i="10"/>
  <c r="B348" i="10" s="1"/>
  <c r="C347" i="10"/>
  <c r="B347" i="10" s="1"/>
  <c r="C346" i="10"/>
  <c r="B346" i="10" s="1"/>
  <c r="C345" i="10"/>
  <c r="B345" i="10" s="1"/>
  <c r="C344" i="10"/>
  <c r="B344" i="10" s="1"/>
  <c r="C343" i="10"/>
  <c r="B343" i="10" s="1"/>
  <c r="C342" i="10"/>
  <c r="B342" i="10" s="1"/>
  <c r="C341" i="10"/>
  <c r="B341" i="10" s="1"/>
  <c r="C340" i="10"/>
  <c r="B340" i="10" s="1"/>
  <c r="C339" i="10"/>
  <c r="B339" i="10" s="1"/>
  <c r="C338" i="10"/>
  <c r="B338" i="10" s="1"/>
  <c r="C337" i="10"/>
  <c r="B337" i="10" s="1"/>
  <c r="C336" i="10"/>
  <c r="B336" i="10" s="1"/>
  <c r="C335" i="10"/>
  <c r="B335" i="10" s="1"/>
  <c r="C334" i="10"/>
  <c r="B334" i="10" s="1"/>
  <c r="C333" i="10"/>
  <c r="B333" i="10" s="1"/>
  <c r="C332" i="10"/>
  <c r="B332" i="10" s="1"/>
  <c r="C331" i="10"/>
  <c r="B331" i="10" s="1"/>
  <c r="C330" i="10"/>
  <c r="B330" i="10" s="1"/>
  <c r="C329" i="10"/>
  <c r="B329" i="10" s="1"/>
  <c r="C328" i="10"/>
  <c r="B328" i="10" s="1"/>
  <c r="C327" i="10"/>
  <c r="B327" i="10" s="1"/>
  <c r="C326" i="10"/>
  <c r="B326" i="10" s="1"/>
  <c r="C325" i="10"/>
  <c r="B325" i="10" s="1"/>
  <c r="C324" i="10"/>
  <c r="B324" i="10" s="1"/>
  <c r="C323" i="10"/>
  <c r="B323" i="10" s="1"/>
  <c r="C322" i="10"/>
  <c r="B322" i="10" s="1"/>
  <c r="C321" i="10"/>
  <c r="B321" i="10" s="1"/>
  <c r="C320" i="10"/>
  <c r="B320" i="10" s="1"/>
  <c r="C319" i="10"/>
  <c r="B319" i="10"/>
  <c r="C318" i="10"/>
  <c r="B318" i="10" s="1"/>
  <c r="C317" i="10"/>
  <c r="B317" i="10" s="1"/>
  <c r="C316" i="10"/>
  <c r="B316" i="10" s="1"/>
  <c r="C315" i="10"/>
  <c r="B315" i="10" s="1"/>
  <c r="C314" i="10"/>
  <c r="B314" i="10" s="1"/>
  <c r="C313" i="10"/>
  <c r="B313" i="10" s="1"/>
  <c r="C312" i="10"/>
  <c r="B312" i="10" s="1"/>
  <c r="C311" i="10"/>
  <c r="B311" i="10" s="1"/>
  <c r="C310" i="10"/>
  <c r="B310" i="10" s="1"/>
  <c r="C309" i="10"/>
  <c r="B309" i="10"/>
  <c r="C308" i="10"/>
  <c r="B308" i="10" s="1"/>
  <c r="C307" i="10"/>
  <c r="B307" i="10" s="1"/>
  <c r="C306" i="10"/>
  <c r="B306" i="10" s="1"/>
  <c r="C305" i="10"/>
  <c r="B305" i="10" s="1"/>
  <c r="C304" i="10"/>
  <c r="B304" i="10" s="1"/>
  <c r="C303" i="10"/>
  <c r="B303" i="10" s="1"/>
  <c r="C302" i="10"/>
  <c r="B302" i="10" s="1"/>
  <c r="C301" i="10"/>
  <c r="B301" i="10" s="1"/>
  <c r="C300" i="10"/>
  <c r="B300" i="10" s="1"/>
  <c r="C299" i="10"/>
  <c r="B299" i="10" s="1"/>
  <c r="C298" i="10"/>
  <c r="B298" i="10" s="1"/>
  <c r="C297" i="10"/>
  <c r="B297" i="10" s="1"/>
  <c r="C296" i="10"/>
  <c r="B296" i="10" s="1"/>
  <c r="C294" i="10"/>
  <c r="B294" i="10" s="1"/>
  <c r="C293" i="10"/>
  <c r="B293" i="10" s="1"/>
  <c r="C292" i="10"/>
  <c r="B292" i="10" s="1"/>
  <c r="C291" i="10"/>
  <c r="B291" i="10" s="1"/>
  <c r="C290" i="10"/>
  <c r="B290" i="10" s="1"/>
  <c r="C289" i="10"/>
  <c r="B289" i="10" s="1"/>
  <c r="C288" i="10"/>
  <c r="B288" i="10" s="1"/>
  <c r="C287" i="10"/>
  <c r="B287" i="10" s="1"/>
  <c r="C286" i="10"/>
  <c r="B286" i="10" s="1"/>
  <c r="C285" i="10"/>
  <c r="B285" i="10" s="1"/>
  <c r="C284" i="10"/>
  <c r="B284" i="10" s="1"/>
  <c r="C283" i="10"/>
  <c r="B283" i="10" s="1"/>
  <c r="C282" i="10"/>
  <c r="B282" i="10" s="1"/>
  <c r="C281" i="10"/>
  <c r="B281" i="10" s="1"/>
  <c r="C280" i="10"/>
  <c r="B280" i="10" s="1"/>
  <c r="C279" i="10"/>
  <c r="B279" i="10"/>
  <c r="C278" i="10"/>
  <c r="B278" i="10" s="1"/>
  <c r="C277" i="10"/>
  <c r="B277" i="10" s="1"/>
  <c r="C276" i="10"/>
  <c r="B276" i="10" s="1"/>
  <c r="C275" i="10"/>
  <c r="B275" i="10" s="1"/>
  <c r="C274" i="10"/>
  <c r="B274" i="10" s="1"/>
  <c r="C273" i="10"/>
  <c r="B273" i="10" s="1"/>
  <c r="C272" i="10"/>
  <c r="B272" i="10" s="1"/>
  <c r="C271" i="10"/>
  <c r="B271" i="10" s="1"/>
  <c r="C270" i="10"/>
  <c r="B270" i="10" s="1"/>
  <c r="C269" i="10"/>
  <c r="B269" i="10" s="1"/>
  <c r="C268" i="10"/>
  <c r="B268" i="10" s="1"/>
  <c r="C267" i="10"/>
  <c r="B267" i="10" s="1"/>
  <c r="C266" i="10"/>
  <c r="B266" i="10" s="1"/>
  <c r="C265" i="10"/>
  <c r="B265" i="10" s="1"/>
  <c r="C264" i="10"/>
  <c r="B264" i="10" s="1"/>
  <c r="C263" i="10"/>
  <c r="B263" i="10" s="1"/>
  <c r="C262" i="10"/>
  <c r="B262" i="10" s="1"/>
  <c r="C261" i="10"/>
  <c r="B261" i="10" s="1"/>
  <c r="C260" i="10"/>
  <c r="B260" i="10" s="1"/>
  <c r="C259" i="10"/>
  <c r="B259" i="10" s="1"/>
  <c r="C258" i="10"/>
  <c r="B258" i="10" s="1"/>
  <c r="C257" i="10"/>
  <c r="B257" i="10" s="1"/>
  <c r="C256" i="10"/>
  <c r="B256" i="10" s="1"/>
  <c r="C255" i="10"/>
  <c r="B255" i="10" s="1"/>
  <c r="C254" i="10"/>
  <c r="B254" i="10" s="1"/>
  <c r="C253" i="10"/>
  <c r="B253" i="10" s="1"/>
  <c r="C252" i="10"/>
  <c r="B252" i="10" s="1"/>
  <c r="C251" i="10"/>
  <c r="B251" i="10" s="1"/>
  <c r="C250" i="10"/>
  <c r="B250" i="10" s="1"/>
  <c r="C249" i="10"/>
  <c r="B249" i="10" s="1"/>
  <c r="C248" i="10"/>
  <c r="B248" i="10" s="1"/>
  <c r="C247" i="10"/>
  <c r="B247" i="10" s="1"/>
  <c r="C246" i="10"/>
  <c r="B246" i="10" s="1"/>
  <c r="C245" i="10"/>
  <c r="B245" i="10" s="1"/>
  <c r="C244" i="10"/>
  <c r="B244" i="10" s="1"/>
  <c r="C243" i="10"/>
  <c r="B243" i="10" s="1"/>
  <c r="C242" i="10"/>
  <c r="B242" i="10" s="1"/>
  <c r="C241" i="10"/>
  <c r="B241" i="10" s="1"/>
  <c r="C240" i="10"/>
  <c r="B240" i="10" s="1"/>
  <c r="C239" i="10"/>
  <c r="B239" i="10" s="1"/>
  <c r="C238" i="10"/>
  <c r="B238" i="10" s="1"/>
  <c r="C237" i="10"/>
  <c r="B237" i="10" s="1"/>
  <c r="C236" i="10"/>
  <c r="B236" i="10" s="1"/>
  <c r="C235" i="10"/>
  <c r="B235" i="10" s="1"/>
  <c r="C234" i="10"/>
  <c r="B234" i="10" s="1"/>
  <c r="C233" i="10"/>
  <c r="B233" i="10" s="1"/>
  <c r="C232" i="10"/>
  <c r="B232" i="10" s="1"/>
  <c r="C231" i="10"/>
  <c r="B231" i="10" s="1"/>
  <c r="C230" i="10"/>
  <c r="B230" i="10" s="1"/>
  <c r="C229" i="10"/>
  <c r="B229" i="10" s="1"/>
  <c r="C228" i="10"/>
  <c r="B228" i="10" s="1"/>
  <c r="C227" i="10"/>
  <c r="B227" i="10" s="1"/>
  <c r="C226" i="10"/>
  <c r="B226" i="10" s="1"/>
  <c r="C225" i="10"/>
  <c r="B225" i="10" s="1"/>
  <c r="C224" i="10"/>
  <c r="B224" i="10" s="1"/>
  <c r="C223" i="10"/>
  <c r="B223" i="10"/>
  <c r="C222" i="10"/>
  <c r="B222" i="10" s="1"/>
  <c r="C221" i="10"/>
  <c r="B221" i="10" s="1"/>
  <c r="C220" i="10"/>
  <c r="B220" i="10" s="1"/>
  <c r="C219" i="10"/>
  <c r="B219" i="10" s="1"/>
  <c r="C218" i="10"/>
  <c r="B218" i="10" s="1"/>
  <c r="C217" i="10"/>
  <c r="B217" i="10" s="1"/>
  <c r="C216" i="10"/>
  <c r="B216" i="10" s="1"/>
  <c r="C215" i="10"/>
  <c r="B215" i="10" s="1"/>
  <c r="C214" i="10"/>
  <c r="B214" i="10" s="1"/>
  <c r="C213" i="10"/>
  <c r="B213" i="10" s="1"/>
  <c r="C212" i="10"/>
  <c r="B212" i="10" s="1"/>
  <c r="C211" i="10"/>
  <c r="B211" i="10" s="1"/>
  <c r="C210" i="10"/>
  <c r="B210" i="10" s="1"/>
  <c r="C209" i="10"/>
  <c r="B209" i="10"/>
  <c r="C208" i="10"/>
  <c r="B208" i="10" s="1"/>
  <c r="C207" i="10"/>
  <c r="B207" i="10" s="1"/>
  <c r="C206" i="10"/>
  <c r="B206" i="10" s="1"/>
  <c r="C205" i="10"/>
  <c r="B205" i="10" s="1"/>
  <c r="C204" i="10"/>
  <c r="B204" i="10" s="1"/>
  <c r="C203" i="10"/>
  <c r="B203" i="10" s="1"/>
  <c r="C202" i="10"/>
  <c r="B202" i="10" s="1"/>
  <c r="C201" i="10"/>
  <c r="B201" i="10" s="1"/>
  <c r="C200" i="10"/>
  <c r="B200" i="10" s="1"/>
  <c r="C199" i="10"/>
  <c r="B199" i="10" s="1"/>
  <c r="C198" i="10"/>
  <c r="B198" i="10" s="1"/>
  <c r="C197" i="10"/>
  <c r="B197" i="10" s="1"/>
  <c r="C196" i="10"/>
  <c r="B196" i="10" s="1"/>
  <c r="C195" i="10"/>
  <c r="B195" i="10"/>
  <c r="C194" i="10"/>
  <c r="B194" i="10" s="1"/>
  <c r="C193" i="10"/>
  <c r="B193" i="10"/>
  <c r="C192" i="10"/>
  <c r="B192" i="10" s="1"/>
  <c r="C191" i="10"/>
  <c r="B191" i="10"/>
  <c r="C190" i="10"/>
  <c r="B190" i="10" s="1"/>
  <c r="C189" i="10"/>
  <c r="B189" i="10"/>
  <c r="C188" i="10"/>
  <c r="B188" i="10" s="1"/>
  <c r="C187" i="10"/>
  <c r="B187" i="10"/>
  <c r="C186" i="10"/>
  <c r="B186" i="10" s="1"/>
  <c r="C185" i="10"/>
  <c r="B185" i="10" s="1"/>
  <c r="C184" i="10"/>
  <c r="B184" i="10" s="1"/>
  <c r="C183" i="10"/>
  <c r="B183" i="10" s="1"/>
  <c r="C182" i="10"/>
  <c r="B182" i="10" s="1"/>
  <c r="C181" i="10"/>
  <c r="B181" i="10" s="1"/>
  <c r="C180" i="10"/>
  <c r="B180" i="10" s="1"/>
  <c r="C179" i="10"/>
  <c r="B179" i="10" s="1"/>
  <c r="C178" i="10"/>
  <c r="B178" i="10"/>
  <c r="C177" i="10"/>
  <c r="B177" i="10" s="1"/>
  <c r="C176" i="10"/>
  <c r="B176" i="10" s="1"/>
  <c r="C175" i="10"/>
  <c r="B175" i="10" s="1"/>
  <c r="C174" i="10"/>
  <c r="B174" i="10" s="1"/>
  <c r="C173" i="10"/>
  <c r="B173" i="10" s="1"/>
  <c r="C172" i="10"/>
  <c r="B172" i="10" s="1"/>
  <c r="C171" i="10"/>
  <c r="B171" i="10" s="1"/>
  <c r="C170" i="10"/>
  <c r="B170" i="10" s="1"/>
  <c r="C169" i="10"/>
  <c r="B169" i="10" s="1"/>
  <c r="C168" i="10"/>
  <c r="B168" i="10" s="1"/>
  <c r="C167" i="10"/>
  <c r="B167" i="10" s="1"/>
  <c r="C166" i="10"/>
  <c r="B166" i="10" s="1"/>
  <c r="C165" i="10"/>
  <c r="B165" i="10" s="1"/>
  <c r="C164" i="10"/>
  <c r="B164" i="10" s="1"/>
  <c r="C163" i="10"/>
  <c r="B163" i="10" s="1"/>
  <c r="C162" i="10"/>
  <c r="B162" i="10"/>
  <c r="C161" i="10"/>
  <c r="B161" i="10" s="1"/>
  <c r="C160" i="10"/>
  <c r="B160" i="10" s="1"/>
  <c r="C159" i="10"/>
  <c r="B159" i="10" s="1"/>
  <c r="C158" i="10"/>
  <c r="B158" i="10" s="1"/>
  <c r="C157" i="10"/>
  <c r="B157" i="10" s="1"/>
  <c r="C156" i="10"/>
  <c r="B156" i="10" s="1"/>
  <c r="C155" i="10"/>
  <c r="B155" i="10" s="1"/>
  <c r="C154" i="10"/>
  <c r="B154" i="10" s="1"/>
  <c r="C153" i="10"/>
  <c r="B153" i="10" s="1"/>
  <c r="C152" i="10"/>
  <c r="B152" i="10" s="1"/>
  <c r="C151" i="10"/>
  <c r="B151" i="10" s="1"/>
  <c r="C150" i="10"/>
  <c r="B150" i="10" s="1"/>
  <c r="C149" i="10"/>
  <c r="B149" i="10" s="1"/>
  <c r="C148" i="10"/>
  <c r="B148" i="10" s="1"/>
  <c r="C147" i="10"/>
  <c r="B147" i="10" s="1"/>
  <c r="C146" i="10"/>
  <c r="B146" i="10"/>
  <c r="C145" i="10"/>
  <c r="B145" i="10" s="1"/>
  <c r="C144" i="10"/>
  <c r="B144" i="10" s="1"/>
  <c r="C143" i="10"/>
  <c r="B143" i="10" s="1"/>
  <c r="C142" i="10"/>
  <c r="B142" i="10" s="1"/>
  <c r="C141" i="10"/>
  <c r="B141" i="10" s="1"/>
  <c r="C140" i="10"/>
  <c r="B140" i="10" s="1"/>
  <c r="C139" i="10"/>
  <c r="B139" i="10" s="1"/>
  <c r="C138" i="10"/>
  <c r="B138" i="10" s="1"/>
  <c r="C137" i="10"/>
  <c r="B137" i="10" s="1"/>
  <c r="C136" i="10"/>
  <c r="B136" i="10" s="1"/>
  <c r="C135" i="10"/>
  <c r="B135" i="10" s="1"/>
  <c r="C134" i="10"/>
  <c r="B134" i="10" s="1"/>
  <c r="C133" i="10"/>
  <c r="B133" i="10" s="1"/>
  <c r="C132" i="10"/>
  <c r="B132" i="10" s="1"/>
  <c r="C131" i="10"/>
  <c r="B131" i="10" s="1"/>
  <c r="C130" i="10"/>
  <c r="B130" i="10"/>
  <c r="C129" i="10"/>
  <c r="B129" i="10" s="1"/>
  <c r="C128" i="10"/>
  <c r="B128" i="10" s="1"/>
  <c r="C127" i="10"/>
  <c r="B127" i="10" s="1"/>
  <c r="C126" i="10"/>
  <c r="B126" i="10" s="1"/>
  <c r="C125" i="10"/>
  <c r="B125" i="10" s="1"/>
  <c r="C124" i="10"/>
  <c r="B124" i="10" s="1"/>
  <c r="C123" i="10"/>
  <c r="B123" i="10" s="1"/>
  <c r="C122" i="10"/>
  <c r="B122" i="10" s="1"/>
  <c r="C121" i="10"/>
  <c r="B121" i="10" s="1"/>
  <c r="C120" i="10"/>
  <c r="B120" i="10" s="1"/>
  <c r="C119" i="10"/>
  <c r="B119" i="10" s="1"/>
  <c r="C118" i="10"/>
  <c r="B118" i="10" s="1"/>
  <c r="C117" i="10"/>
  <c r="B117" i="10" s="1"/>
  <c r="C116" i="10"/>
  <c r="B116" i="10" s="1"/>
  <c r="C115" i="10"/>
  <c r="B115" i="10" s="1"/>
  <c r="C114" i="10"/>
  <c r="B114" i="10"/>
  <c r="C113" i="10"/>
  <c r="B113" i="10" s="1"/>
  <c r="C112" i="10"/>
  <c r="B112" i="10" s="1"/>
  <c r="C111" i="10"/>
  <c r="B111" i="10" s="1"/>
  <c r="C110" i="10"/>
  <c r="B110" i="10" s="1"/>
  <c r="C109" i="10"/>
  <c r="B109" i="10" s="1"/>
  <c r="C108" i="10"/>
  <c r="B108" i="10" s="1"/>
  <c r="C107" i="10"/>
  <c r="B107" i="10" s="1"/>
  <c r="C106" i="10"/>
  <c r="B106" i="10" s="1"/>
  <c r="C105" i="10"/>
  <c r="B105" i="10" s="1"/>
  <c r="C104" i="10"/>
  <c r="B104" i="10" s="1"/>
  <c r="C103" i="10"/>
  <c r="B103" i="10" s="1"/>
  <c r="C102" i="10"/>
  <c r="B102" i="10" s="1"/>
  <c r="C101" i="10"/>
  <c r="B101" i="10" s="1"/>
  <c r="C100" i="10"/>
  <c r="B100" i="10" s="1"/>
  <c r="C99" i="10"/>
  <c r="B99" i="10" s="1"/>
  <c r="C98" i="10"/>
  <c r="B98" i="10"/>
  <c r="C97" i="10"/>
  <c r="B97" i="10" s="1"/>
  <c r="C96" i="10"/>
  <c r="B96" i="10" s="1"/>
  <c r="C95" i="10"/>
  <c r="B95" i="10" s="1"/>
  <c r="C94" i="10"/>
  <c r="B94" i="10" s="1"/>
  <c r="C93" i="10"/>
  <c r="B93" i="10" s="1"/>
  <c r="C92" i="10"/>
  <c r="B92" i="10" s="1"/>
  <c r="C91" i="10"/>
  <c r="B91" i="10" s="1"/>
  <c r="C90" i="10"/>
  <c r="B90" i="10" s="1"/>
  <c r="C89" i="10"/>
  <c r="B89" i="10" s="1"/>
  <c r="C88" i="10"/>
  <c r="B88" i="10" s="1"/>
  <c r="C87" i="10"/>
  <c r="B87" i="10" s="1"/>
  <c r="C86" i="10"/>
  <c r="B86" i="10" s="1"/>
  <c r="C85" i="10"/>
  <c r="B85" i="10" s="1"/>
  <c r="C84" i="10"/>
  <c r="B84" i="10" s="1"/>
  <c r="C83" i="10"/>
  <c r="B83" i="10" s="1"/>
  <c r="C82" i="10"/>
  <c r="B82" i="10" s="1"/>
  <c r="C81" i="10"/>
  <c r="B81" i="10" s="1"/>
  <c r="C80" i="10"/>
  <c r="B80" i="10" s="1"/>
  <c r="C79" i="10"/>
  <c r="B79" i="10" s="1"/>
  <c r="C78" i="10"/>
  <c r="B78" i="10" s="1"/>
  <c r="C77" i="10"/>
  <c r="B77" i="10" s="1"/>
  <c r="C76" i="10"/>
  <c r="B76" i="10" s="1"/>
  <c r="C75" i="10"/>
  <c r="B75" i="10" s="1"/>
  <c r="C74" i="10"/>
  <c r="B74" i="10" s="1"/>
  <c r="C73" i="10"/>
  <c r="B73" i="10"/>
  <c r="C72" i="10"/>
  <c r="B72" i="10" s="1"/>
  <c r="C71" i="10"/>
  <c r="B71" i="10" s="1"/>
  <c r="C70" i="10"/>
  <c r="B70" i="10" s="1"/>
  <c r="C69" i="10"/>
  <c r="B69" i="10" s="1"/>
  <c r="C68" i="10"/>
  <c r="B68" i="10" s="1"/>
  <c r="C67" i="10"/>
  <c r="B67" i="10" s="1"/>
  <c r="C66" i="10"/>
  <c r="B66" i="10" s="1"/>
  <c r="C65" i="10"/>
  <c r="B65" i="10" s="1"/>
  <c r="C64" i="10"/>
  <c r="B64" i="10" s="1"/>
  <c r="C63" i="10"/>
  <c r="B63" i="10" s="1"/>
  <c r="C62" i="10"/>
  <c r="B62" i="10" s="1"/>
  <c r="C61" i="10"/>
  <c r="B61" i="10" s="1"/>
  <c r="C60" i="10"/>
  <c r="B60" i="10" s="1"/>
  <c r="C59" i="10"/>
  <c r="B59" i="10" s="1"/>
  <c r="C58" i="10"/>
  <c r="B58" i="10" s="1"/>
  <c r="C57" i="10"/>
  <c r="B57" i="10" s="1"/>
  <c r="C56" i="10"/>
  <c r="B56" i="10" s="1"/>
  <c r="C55" i="10"/>
  <c r="B55" i="10" s="1"/>
  <c r="C54" i="10"/>
  <c r="B54" i="10" s="1"/>
  <c r="C53" i="10"/>
  <c r="B53" i="10" s="1"/>
  <c r="C52" i="10"/>
  <c r="B52" i="10" s="1"/>
  <c r="C51" i="10"/>
  <c r="B51" i="10" s="1"/>
  <c r="C50" i="10"/>
  <c r="B50" i="10" s="1"/>
  <c r="C49" i="10"/>
  <c r="B49" i="10" s="1"/>
  <c r="C48" i="10"/>
  <c r="B48" i="10" s="1"/>
  <c r="C47" i="10"/>
  <c r="B47" i="10" s="1"/>
  <c r="C46" i="10"/>
  <c r="B46" i="10" s="1"/>
  <c r="C45" i="10"/>
  <c r="B45" i="10" s="1"/>
  <c r="C44" i="10"/>
  <c r="B44" i="10" s="1"/>
  <c r="C43" i="10"/>
  <c r="B43" i="10" s="1"/>
  <c r="C42" i="10"/>
  <c r="B42" i="10" s="1"/>
  <c r="C41" i="10"/>
  <c r="B41" i="10"/>
  <c r="C40" i="10"/>
  <c r="B40" i="10" s="1"/>
  <c r="C39" i="10"/>
  <c r="B39" i="10" s="1"/>
  <c r="C38" i="10"/>
  <c r="B38" i="10" s="1"/>
  <c r="C37" i="10"/>
  <c r="B37" i="10" s="1"/>
  <c r="C36" i="10"/>
  <c r="B36" i="10" s="1"/>
  <c r="C35" i="10"/>
  <c r="B35" i="10" s="1"/>
  <c r="C34" i="10"/>
  <c r="B34" i="10" s="1"/>
  <c r="C33" i="10"/>
  <c r="B33" i="10" s="1"/>
  <c r="C32" i="10"/>
  <c r="B32" i="10" s="1"/>
  <c r="C31" i="10"/>
  <c r="B31" i="10" s="1"/>
  <c r="C30" i="10"/>
  <c r="B30" i="10" s="1"/>
  <c r="C29" i="10"/>
  <c r="B29" i="10" s="1"/>
  <c r="C28" i="10"/>
  <c r="B28" i="10" s="1"/>
  <c r="C27" i="10"/>
  <c r="B27" i="10" s="1"/>
  <c r="C26" i="10"/>
  <c r="B26" i="10" s="1"/>
  <c r="C25" i="10"/>
  <c r="B25" i="10" s="1"/>
  <c r="C24" i="10"/>
  <c r="B24" i="10" s="1"/>
  <c r="C23" i="10"/>
  <c r="B23" i="10" s="1"/>
  <c r="C22" i="10"/>
  <c r="B22" i="10" s="1"/>
  <c r="C21" i="10"/>
  <c r="B21" i="10" s="1"/>
  <c r="C20" i="10"/>
  <c r="B20" i="10" s="1"/>
  <c r="C19" i="10"/>
  <c r="B19" i="10" s="1"/>
  <c r="C18" i="10"/>
  <c r="B18" i="10" s="1"/>
  <c r="C17" i="10"/>
  <c r="B17" i="10" s="1"/>
  <c r="C16" i="10"/>
  <c r="B16" i="10" s="1"/>
  <c r="C5" i="11" l="1"/>
  <c r="C15" i="10"/>
  <c r="B15" i="10" s="1"/>
  <c r="C14" i="10"/>
  <c r="B14" i="10" s="1"/>
  <c r="C13" i="10"/>
  <c r="B13" i="10" s="1"/>
  <c r="C12" i="10"/>
  <c r="B12" i="10"/>
  <c r="C11" i="10"/>
  <c r="B11" i="10" s="1"/>
  <c r="C10" i="10"/>
  <c r="B10" i="10" s="1"/>
  <c r="C9" i="10"/>
  <c r="B9" i="10" s="1"/>
  <c r="C8" i="10"/>
  <c r="B8" i="10" s="1"/>
  <c r="C7" i="10"/>
  <c r="B7" i="10" s="1"/>
  <c r="E5" i="9" l="1"/>
  <c r="D5" i="9"/>
  <c r="C5" i="9"/>
  <c r="E3" i="9"/>
  <c r="E2" i="9"/>
  <c r="D447" i="9"/>
  <c r="G447" i="9" s="1"/>
  <c r="D464" i="9"/>
  <c r="G464" i="9" s="1"/>
  <c r="C602" i="9" l="1"/>
  <c r="B602" i="9" s="1"/>
  <c r="H464" i="9"/>
  <c r="C461" i="9"/>
  <c r="B461" i="9" s="1"/>
  <c r="H447" i="9"/>
  <c r="C444" i="9"/>
  <c r="B444" i="9" s="1"/>
  <c r="C443" i="9"/>
  <c r="B443" i="9" s="1"/>
  <c r="C442" i="9"/>
  <c r="B442" i="9" s="1"/>
  <c r="C441" i="9"/>
  <c r="B441" i="9" s="1"/>
  <c r="C440" i="9"/>
  <c r="B440" i="9" s="1"/>
  <c r="C439" i="9"/>
  <c r="B439" i="9" s="1"/>
  <c r="C438" i="9"/>
  <c r="B438" i="9" s="1"/>
  <c r="C437" i="9"/>
  <c r="B437" i="9" s="1"/>
  <c r="C436" i="9"/>
  <c r="B436" i="9" s="1"/>
  <c r="C435" i="9"/>
  <c r="B435" i="9" s="1"/>
  <c r="C434" i="9"/>
  <c r="B434" i="9" s="1"/>
  <c r="C433" i="9"/>
  <c r="B433" i="9" s="1"/>
  <c r="C432" i="9"/>
  <c r="B432" i="9" s="1"/>
  <c r="C431" i="9"/>
  <c r="B431" i="9" s="1"/>
  <c r="C430" i="9"/>
  <c r="B430" i="9" s="1"/>
  <c r="C429" i="9"/>
  <c r="B429" i="9" s="1"/>
  <c r="C428" i="9"/>
  <c r="B428" i="9" s="1"/>
  <c r="C427" i="9"/>
  <c r="B427" i="9" s="1"/>
  <c r="C426" i="9"/>
  <c r="B426" i="9" s="1"/>
  <c r="C425" i="9"/>
  <c r="B425" i="9" s="1"/>
  <c r="C424" i="9"/>
  <c r="B424" i="9" s="1"/>
  <c r="C423" i="9"/>
  <c r="B423" i="9" s="1"/>
  <c r="C422" i="9"/>
  <c r="B422" i="9" s="1"/>
  <c r="C421" i="9"/>
  <c r="B421" i="9" s="1"/>
  <c r="C420" i="9"/>
  <c r="B420" i="9" s="1"/>
  <c r="C419" i="9"/>
  <c r="B419" i="9" s="1"/>
  <c r="C418" i="9"/>
  <c r="B418" i="9" s="1"/>
  <c r="C417" i="9"/>
  <c r="B417" i="9" s="1"/>
  <c r="C416" i="9"/>
  <c r="B416" i="9" s="1"/>
  <c r="C415" i="9"/>
  <c r="B415" i="9" s="1"/>
  <c r="C414" i="9"/>
  <c r="B414" i="9" s="1"/>
  <c r="C413" i="9"/>
  <c r="B413" i="9" s="1"/>
  <c r="C412" i="9"/>
  <c r="B412" i="9" s="1"/>
  <c r="C411" i="9"/>
  <c r="B411" i="9" s="1"/>
  <c r="C410" i="9"/>
  <c r="B410" i="9" s="1"/>
  <c r="C409" i="9"/>
  <c r="B409" i="9" s="1"/>
  <c r="C408" i="9"/>
  <c r="B408" i="9" s="1"/>
  <c r="C407" i="9"/>
  <c r="B407" i="9" s="1"/>
  <c r="C406" i="9"/>
  <c r="B406" i="9" s="1"/>
  <c r="C405" i="9"/>
  <c r="B405" i="9" s="1"/>
  <c r="C404" i="9"/>
  <c r="B404" i="9" s="1"/>
  <c r="C403" i="9"/>
  <c r="B403" i="9" s="1"/>
  <c r="C402" i="9"/>
  <c r="B402" i="9" s="1"/>
  <c r="C401" i="9"/>
  <c r="B401" i="9" s="1"/>
  <c r="C400" i="9"/>
  <c r="B400" i="9" s="1"/>
  <c r="C399" i="9"/>
  <c r="B399" i="9" s="1"/>
  <c r="C398" i="9"/>
  <c r="B398" i="9" s="1"/>
  <c r="C397" i="9"/>
  <c r="B397" i="9" s="1"/>
  <c r="C396" i="9"/>
  <c r="B396" i="9" s="1"/>
  <c r="C395" i="9"/>
  <c r="B395" i="9" s="1"/>
  <c r="C394" i="9"/>
  <c r="B394" i="9" s="1"/>
  <c r="C393" i="9"/>
  <c r="B393" i="9" s="1"/>
  <c r="C392" i="9"/>
  <c r="B392" i="9" s="1"/>
  <c r="C391" i="9"/>
  <c r="B391" i="9" s="1"/>
  <c r="C390" i="9"/>
  <c r="B390" i="9" s="1"/>
  <c r="C389" i="9"/>
  <c r="B389" i="9" s="1"/>
  <c r="C388" i="9"/>
  <c r="B388" i="9" s="1"/>
  <c r="C387" i="9"/>
  <c r="B387" i="9" s="1"/>
  <c r="C386" i="9"/>
  <c r="B386" i="9" s="1"/>
  <c r="C385" i="9"/>
  <c r="B385" i="9" s="1"/>
  <c r="C384" i="9"/>
  <c r="B384" i="9" s="1"/>
  <c r="C383" i="9"/>
  <c r="B383" i="9" s="1"/>
  <c r="C382" i="9"/>
  <c r="B382" i="9" s="1"/>
  <c r="C381" i="9"/>
  <c r="B381" i="9" s="1"/>
  <c r="C380" i="9"/>
  <c r="B380" i="9" s="1"/>
  <c r="C379" i="9"/>
  <c r="B379" i="9" s="1"/>
  <c r="C378" i="9"/>
  <c r="B378" i="9" s="1"/>
  <c r="C377" i="9"/>
  <c r="B377" i="9" s="1"/>
  <c r="C376" i="9"/>
  <c r="B376" i="9" s="1"/>
  <c r="C375" i="9"/>
  <c r="B375" i="9"/>
  <c r="C374" i="9"/>
  <c r="B374" i="9" s="1"/>
  <c r="C373" i="9"/>
  <c r="B373" i="9" s="1"/>
  <c r="C372" i="9"/>
  <c r="B372" i="9" s="1"/>
  <c r="C371" i="9"/>
  <c r="B371" i="9" s="1"/>
  <c r="C370" i="9"/>
  <c r="B370" i="9" s="1"/>
  <c r="C369" i="9"/>
  <c r="B369" i="9" s="1"/>
  <c r="C368" i="9"/>
  <c r="B368" i="9" s="1"/>
  <c r="C367" i="9"/>
  <c r="B367" i="9"/>
  <c r="C366" i="9"/>
  <c r="B366" i="9" s="1"/>
  <c r="C365" i="9"/>
  <c r="B365" i="9" s="1"/>
  <c r="C364" i="9"/>
  <c r="B364" i="9" s="1"/>
  <c r="C363" i="9"/>
  <c r="B363" i="9" s="1"/>
  <c r="C362" i="9"/>
  <c r="B362" i="9" s="1"/>
  <c r="C361" i="9"/>
  <c r="B361" i="9" s="1"/>
  <c r="C360" i="9"/>
  <c r="B360" i="9" s="1"/>
  <c r="C359" i="9"/>
  <c r="B359" i="9" s="1"/>
  <c r="C358" i="9"/>
  <c r="B358" i="9" s="1"/>
  <c r="C357" i="9"/>
  <c r="B357" i="9" s="1"/>
  <c r="C356" i="9"/>
  <c r="B356" i="9" s="1"/>
  <c r="C355" i="9"/>
  <c r="B355" i="9" s="1"/>
  <c r="C354" i="9"/>
  <c r="B354" i="9" s="1"/>
  <c r="C353" i="9"/>
  <c r="B353" i="9" s="1"/>
  <c r="C352" i="9"/>
  <c r="B352" i="9" s="1"/>
  <c r="C351" i="9"/>
  <c r="B351" i="9" s="1"/>
  <c r="C350" i="9"/>
  <c r="B350" i="9" s="1"/>
  <c r="C349" i="9"/>
  <c r="B349" i="9" s="1"/>
  <c r="C348" i="9"/>
  <c r="B348" i="9" s="1"/>
  <c r="C347" i="9"/>
  <c r="B347" i="9" s="1"/>
  <c r="C346" i="9"/>
  <c r="B346" i="9" s="1"/>
  <c r="C345" i="9"/>
  <c r="B345" i="9" s="1"/>
  <c r="C344" i="9"/>
  <c r="B344" i="9" s="1"/>
  <c r="C343" i="9"/>
  <c r="B343" i="9" s="1"/>
  <c r="C342" i="9"/>
  <c r="B342" i="9" s="1"/>
  <c r="C341" i="9"/>
  <c r="B341" i="9" s="1"/>
  <c r="C340" i="9"/>
  <c r="B340" i="9" s="1"/>
  <c r="C339" i="9"/>
  <c r="B339" i="9" s="1"/>
  <c r="C338" i="9"/>
  <c r="B338" i="9" s="1"/>
  <c r="C337" i="9"/>
  <c r="B337" i="9"/>
  <c r="C336" i="9"/>
  <c r="B336" i="9" s="1"/>
  <c r="C335" i="9"/>
  <c r="B335" i="9" s="1"/>
  <c r="C334" i="9"/>
  <c r="B334" i="9" s="1"/>
  <c r="C333" i="9"/>
  <c r="B333" i="9" s="1"/>
  <c r="C332" i="9"/>
  <c r="B332" i="9" s="1"/>
  <c r="C331" i="9"/>
  <c r="B331" i="9" s="1"/>
  <c r="C330" i="9"/>
  <c r="B330" i="9" s="1"/>
  <c r="C329" i="9"/>
  <c r="B329" i="9" s="1"/>
  <c r="C328" i="9"/>
  <c r="B328" i="9" s="1"/>
  <c r="C327" i="9"/>
  <c r="B327" i="9" s="1"/>
  <c r="C326" i="9"/>
  <c r="B326" i="9" s="1"/>
  <c r="C325" i="9"/>
  <c r="B325" i="9" s="1"/>
  <c r="C324" i="9"/>
  <c r="B324" i="9" s="1"/>
  <c r="C323" i="9"/>
  <c r="B323" i="9" s="1"/>
  <c r="C322" i="9"/>
  <c r="B322" i="9" s="1"/>
  <c r="C321" i="9"/>
  <c r="B321" i="9" s="1"/>
  <c r="C320" i="9"/>
  <c r="B320" i="9" s="1"/>
  <c r="C319" i="9"/>
  <c r="B319" i="9" s="1"/>
  <c r="C318" i="9"/>
  <c r="B318" i="9" s="1"/>
  <c r="C317" i="9"/>
  <c r="B317" i="9" s="1"/>
  <c r="C316" i="9"/>
  <c r="B316" i="9" s="1"/>
  <c r="C315" i="9"/>
  <c r="B315" i="9" s="1"/>
  <c r="C314" i="9"/>
  <c r="B314" i="9" s="1"/>
  <c r="C313" i="9"/>
  <c r="B313" i="9" s="1"/>
  <c r="C312" i="9"/>
  <c r="B312" i="9" s="1"/>
  <c r="C311" i="9"/>
  <c r="B311" i="9" s="1"/>
  <c r="C310" i="9"/>
  <c r="B310" i="9" s="1"/>
  <c r="C309" i="9"/>
  <c r="B309" i="9" s="1"/>
  <c r="C308" i="9"/>
  <c r="B308" i="9" s="1"/>
  <c r="C307" i="9"/>
  <c r="B307" i="9" s="1"/>
  <c r="C306" i="9"/>
  <c r="B306" i="9" s="1"/>
  <c r="C305" i="9"/>
  <c r="B305" i="9" s="1"/>
  <c r="C304" i="9"/>
  <c r="B304" i="9" s="1"/>
  <c r="C303" i="9"/>
  <c r="B303" i="9" s="1"/>
  <c r="C302" i="9"/>
  <c r="B302" i="9" s="1"/>
  <c r="C301" i="9"/>
  <c r="B301" i="9" s="1"/>
  <c r="C300" i="9"/>
  <c r="B300" i="9" s="1"/>
  <c r="C299" i="9"/>
  <c r="B299" i="9" s="1"/>
  <c r="C298" i="9"/>
  <c r="B298" i="9" s="1"/>
  <c r="C297" i="9"/>
  <c r="B297" i="9" s="1"/>
  <c r="C296" i="9"/>
  <c r="B296" i="9" s="1"/>
  <c r="C295" i="9"/>
  <c r="B295" i="9" s="1"/>
  <c r="C294" i="9"/>
  <c r="B294" i="9" s="1"/>
  <c r="C293" i="9"/>
  <c r="B293" i="9" s="1"/>
  <c r="C292" i="9"/>
  <c r="B292" i="9" s="1"/>
  <c r="C291" i="9"/>
  <c r="B291" i="9" s="1"/>
  <c r="C290" i="9"/>
  <c r="B290" i="9" s="1"/>
  <c r="C289" i="9"/>
  <c r="B289" i="9" s="1"/>
  <c r="C288" i="9"/>
  <c r="B288" i="9" s="1"/>
  <c r="C287" i="9"/>
  <c r="B287" i="9" s="1"/>
  <c r="C286" i="9"/>
  <c r="B286" i="9" s="1"/>
  <c r="C285" i="9"/>
  <c r="B285" i="9" s="1"/>
  <c r="C284" i="9"/>
  <c r="B284" i="9" s="1"/>
  <c r="C283" i="9"/>
  <c r="B283" i="9" s="1"/>
  <c r="C282" i="9"/>
  <c r="B282" i="9" s="1"/>
  <c r="C281" i="9"/>
  <c r="B281" i="9" s="1"/>
  <c r="C280" i="9"/>
  <c r="B280" i="9" s="1"/>
  <c r="C279" i="9"/>
  <c r="B279" i="9" s="1"/>
  <c r="C278" i="9"/>
  <c r="B278" i="9" s="1"/>
  <c r="C277" i="9"/>
  <c r="B277" i="9" s="1"/>
  <c r="C276" i="9"/>
  <c r="B276" i="9" s="1"/>
  <c r="C275" i="9"/>
  <c r="B275" i="9" s="1"/>
  <c r="C274" i="9"/>
  <c r="B274" i="9" s="1"/>
  <c r="C273" i="9"/>
  <c r="B273" i="9" s="1"/>
  <c r="C272" i="9"/>
  <c r="B272" i="9" s="1"/>
  <c r="C271" i="9"/>
  <c r="B271" i="9" s="1"/>
  <c r="C270" i="9"/>
  <c r="B270" i="9" s="1"/>
  <c r="C269" i="9"/>
  <c r="B269" i="9" s="1"/>
  <c r="C268" i="9"/>
  <c r="B268" i="9" s="1"/>
  <c r="C267" i="9"/>
  <c r="B267" i="9" s="1"/>
  <c r="C266" i="9"/>
  <c r="B266" i="9" s="1"/>
  <c r="C265" i="9"/>
  <c r="B265" i="9" s="1"/>
  <c r="C264" i="9"/>
  <c r="B264" i="9" s="1"/>
  <c r="C263" i="9"/>
  <c r="B263" i="9" s="1"/>
  <c r="C262" i="9"/>
  <c r="B262" i="9" s="1"/>
  <c r="C261" i="9"/>
  <c r="B261" i="9" s="1"/>
  <c r="C260" i="9"/>
  <c r="B260" i="9" s="1"/>
  <c r="C259" i="9"/>
  <c r="B259" i="9" s="1"/>
  <c r="C258" i="9"/>
  <c r="B258" i="9" s="1"/>
  <c r="C257" i="9"/>
  <c r="B257" i="9" s="1"/>
  <c r="C256" i="9"/>
  <c r="B256" i="9" s="1"/>
  <c r="C255" i="9"/>
  <c r="B255" i="9" s="1"/>
  <c r="C254" i="9"/>
  <c r="B254" i="9" s="1"/>
  <c r="C253" i="9"/>
  <c r="B253" i="9" s="1"/>
  <c r="C252" i="9"/>
  <c r="B252" i="9" s="1"/>
  <c r="C251" i="9"/>
  <c r="B251" i="9" s="1"/>
  <c r="C250" i="9"/>
  <c r="B250" i="9" s="1"/>
  <c r="C249" i="9"/>
  <c r="B249" i="9" s="1"/>
  <c r="C248" i="9"/>
  <c r="B248" i="9"/>
  <c r="C247" i="9"/>
  <c r="B247" i="9" s="1"/>
  <c r="C246" i="9"/>
  <c r="B246" i="9" s="1"/>
  <c r="C245" i="9"/>
  <c r="B245" i="9" s="1"/>
  <c r="C244" i="9"/>
  <c r="B244" i="9" s="1"/>
  <c r="C243" i="9"/>
  <c r="B243" i="9" s="1"/>
  <c r="C242" i="9"/>
  <c r="B242" i="9" s="1"/>
  <c r="C241" i="9"/>
  <c r="B241" i="9" s="1"/>
  <c r="C240" i="9"/>
  <c r="B240" i="9" s="1"/>
  <c r="C239" i="9"/>
  <c r="B239" i="9" s="1"/>
  <c r="C238" i="9"/>
  <c r="B238" i="9" s="1"/>
  <c r="C237" i="9"/>
  <c r="B237" i="9" s="1"/>
  <c r="C236" i="9"/>
  <c r="B236" i="9" s="1"/>
  <c r="C235" i="9"/>
  <c r="B235" i="9" s="1"/>
  <c r="C234" i="9"/>
  <c r="B234" i="9" s="1"/>
  <c r="C233" i="9"/>
  <c r="B233" i="9" s="1"/>
  <c r="C232" i="9"/>
  <c r="B232" i="9" s="1"/>
  <c r="C231" i="9"/>
  <c r="B231" i="9" s="1"/>
  <c r="C230" i="9"/>
  <c r="B230" i="9" s="1"/>
  <c r="C229" i="9"/>
  <c r="B229" i="9" s="1"/>
  <c r="C228" i="9"/>
  <c r="B228" i="9" s="1"/>
  <c r="C227" i="9"/>
  <c r="B227" i="9" s="1"/>
  <c r="C226" i="9"/>
  <c r="B226" i="9" s="1"/>
  <c r="C225" i="9"/>
  <c r="B225" i="9" s="1"/>
  <c r="C224" i="9"/>
  <c r="B224" i="9" s="1"/>
  <c r="C223" i="9"/>
  <c r="B223" i="9" s="1"/>
  <c r="C222" i="9"/>
  <c r="B222" i="9" s="1"/>
  <c r="C221" i="9"/>
  <c r="B221" i="9" s="1"/>
  <c r="C220" i="9"/>
  <c r="B220" i="9" s="1"/>
  <c r="C219" i="9"/>
  <c r="B219" i="9" s="1"/>
  <c r="C218" i="9"/>
  <c r="B218" i="9" s="1"/>
  <c r="C217" i="9"/>
  <c r="B217" i="9" s="1"/>
  <c r="C216" i="9"/>
  <c r="B216" i="9" s="1"/>
  <c r="C215" i="9"/>
  <c r="B215" i="9" s="1"/>
  <c r="C214" i="9"/>
  <c r="B214" i="9"/>
  <c r="C213" i="9"/>
  <c r="B213" i="9" s="1"/>
  <c r="C212" i="9"/>
  <c r="B212" i="9" s="1"/>
  <c r="C211" i="9"/>
  <c r="B211" i="9" s="1"/>
  <c r="C210" i="9"/>
  <c r="B210" i="9" s="1"/>
  <c r="C209" i="9"/>
  <c r="B209" i="9" s="1"/>
  <c r="C208" i="9"/>
  <c r="B208" i="9" s="1"/>
  <c r="C207" i="9"/>
  <c r="B207" i="9" s="1"/>
  <c r="C206" i="9"/>
  <c r="B206" i="9" s="1"/>
  <c r="C205" i="9"/>
  <c r="B205" i="9" s="1"/>
  <c r="C204" i="9"/>
  <c r="B204" i="9" s="1"/>
  <c r="C203" i="9"/>
  <c r="B203" i="9" s="1"/>
  <c r="C202" i="9"/>
  <c r="B202" i="9" s="1"/>
  <c r="C201" i="9"/>
  <c r="B201" i="9" s="1"/>
  <c r="C200" i="9"/>
  <c r="B200" i="9" s="1"/>
  <c r="C199" i="9"/>
  <c r="B199" i="9" s="1"/>
  <c r="C198" i="9"/>
  <c r="B198" i="9" s="1"/>
  <c r="C197" i="9"/>
  <c r="B197" i="9" s="1"/>
  <c r="C196" i="9"/>
  <c r="B196" i="9" s="1"/>
  <c r="C195" i="9"/>
  <c r="B195" i="9" s="1"/>
  <c r="C194" i="9"/>
  <c r="B194" i="9" s="1"/>
  <c r="C193" i="9"/>
  <c r="B193" i="9" s="1"/>
  <c r="C192" i="9"/>
  <c r="B192" i="9" s="1"/>
  <c r="C191" i="9"/>
  <c r="B191" i="9" s="1"/>
  <c r="C190" i="9"/>
  <c r="B190" i="9" s="1"/>
  <c r="C189" i="9"/>
  <c r="B189" i="9" s="1"/>
  <c r="C188" i="9"/>
  <c r="B188" i="9" s="1"/>
  <c r="C187" i="9"/>
  <c r="B187" i="9" s="1"/>
  <c r="C186" i="9"/>
  <c r="B186" i="9" s="1"/>
  <c r="C185" i="9"/>
  <c r="B185" i="9" s="1"/>
  <c r="C184" i="9"/>
  <c r="B184" i="9" s="1"/>
  <c r="C183" i="9"/>
  <c r="B183" i="9" s="1"/>
  <c r="C182" i="9"/>
  <c r="B182" i="9" s="1"/>
  <c r="C181" i="9"/>
  <c r="B181" i="9" s="1"/>
  <c r="C180" i="9"/>
  <c r="B180" i="9" s="1"/>
  <c r="C179" i="9"/>
  <c r="B179" i="9" s="1"/>
  <c r="C178" i="9"/>
  <c r="B178" i="9" s="1"/>
  <c r="C177" i="9"/>
  <c r="B177" i="9" s="1"/>
  <c r="C176" i="9"/>
  <c r="B176" i="9" s="1"/>
  <c r="C175" i="9"/>
  <c r="B175" i="9" s="1"/>
  <c r="C174" i="9"/>
  <c r="B174" i="9" s="1"/>
  <c r="C173" i="9"/>
  <c r="B173" i="9" s="1"/>
  <c r="C172" i="9"/>
  <c r="B172" i="9" s="1"/>
  <c r="C171" i="9"/>
  <c r="B171" i="9" s="1"/>
  <c r="C170" i="9"/>
  <c r="B170" i="9" s="1"/>
  <c r="C169" i="9"/>
  <c r="B169" i="9" s="1"/>
  <c r="C168" i="9"/>
  <c r="B168" i="9" s="1"/>
  <c r="C167" i="9"/>
  <c r="B167" i="9" s="1"/>
  <c r="C166" i="9"/>
  <c r="B166" i="9"/>
  <c r="C165" i="9"/>
  <c r="B165" i="9" s="1"/>
  <c r="C164" i="9"/>
  <c r="B164" i="9" s="1"/>
  <c r="C163" i="9"/>
  <c r="B163" i="9" s="1"/>
  <c r="C162" i="9"/>
  <c r="B162" i="9" s="1"/>
  <c r="C161" i="9"/>
  <c r="B161" i="9" s="1"/>
  <c r="C160" i="9"/>
  <c r="B160" i="9"/>
  <c r="C159" i="9"/>
  <c r="B159" i="9" s="1"/>
  <c r="C158" i="9"/>
  <c r="B158" i="9" s="1"/>
  <c r="C157" i="9"/>
  <c r="B157" i="9" s="1"/>
  <c r="C156" i="9"/>
  <c r="B156" i="9" s="1"/>
  <c r="C155" i="9"/>
  <c r="B155" i="9" s="1"/>
  <c r="C154" i="9"/>
  <c r="B154" i="9" s="1"/>
  <c r="C153" i="9"/>
  <c r="B153" i="9" s="1"/>
  <c r="C152" i="9"/>
  <c r="B152" i="9" s="1"/>
  <c r="C151" i="9"/>
  <c r="B151" i="9" s="1"/>
  <c r="C150" i="9"/>
  <c r="B150" i="9" s="1"/>
  <c r="C149" i="9"/>
  <c r="B149" i="9" s="1"/>
  <c r="C148" i="9"/>
  <c r="B148" i="9"/>
  <c r="C147" i="9"/>
  <c r="B147" i="9" s="1"/>
  <c r="C146" i="9"/>
  <c r="B146" i="9" s="1"/>
  <c r="C145" i="9"/>
  <c r="B145" i="9" s="1"/>
  <c r="C144" i="9"/>
  <c r="B144" i="9" s="1"/>
  <c r="C143" i="9"/>
  <c r="B143" i="9" s="1"/>
  <c r="C142" i="9"/>
  <c r="B142" i="9"/>
  <c r="C141" i="9"/>
  <c r="B141" i="9" s="1"/>
  <c r="C140" i="9"/>
  <c r="B140" i="9"/>
  <c r="C139" i="9"/>
  <c r="B139" i="9" s="1"/>
  <c r="C138" i="9"/>
  <c r="B138" i="9" s="1"/>
  <c r="C137" i="9"/>
  <c r="B137" i="9" s="1"/>
  <c r="C136" i="9"/>
  <c r="B136" i="9"/>
  <c r="C135" i="9"/>
  <c r="B135" i="9" s="1"/>
  <c r="C134" i="9"/>
  <c r="B134" i="9"/>
  <c r="C133" i="9"/>
  <c r="B133" i="9" s="1"/>
  <c r="C132" i="9"/>
  <c r="B132" i="9" s="1"/>
  <c r="C131" i="9"/>
  <c r="B131" i="9" s="1"/>
  <c r="C130" i="9"/>
  <c r="B130" i="9" s="1"/>
  <c r="C129" i="9"/>
  <c r="B129" i="9" s="1"/>
  <c r="C128" i="9"/>
  <c r="B128" i="9" s="1"/>
  <c r="C127" i="9"/>
  <c r="B127" i="9" s="1"/>
  <c r="C126" i="9"/>
  <c r="B126" i="9" s="1"/>
  <c r="C125" i="9"/>
  <c r="B125" i="9" s="1"/>
  <c r="C124" i="9"/>
  <c r="B124" i="9" s="1"/>
  <c r="C123" i="9"/>
  <c r="B123" i="9" s="1"/>
  <c r="C122" i="9"/>
  <c r="B122" i="9" s="1"/>
  <c r="C121" i="9"/>
  <c r="B121" i="9" s="1"/>
  <c r="C120" i="9"/>
  <c r="B120" i="9" s="1"/>
  <c r="C119" i="9"/>
  <c r="B119" i="9" s="1"/>
  <c r="C118" i="9"/>
  <c r="B118" i="9" s="1"/>
  <c r="C117" i="9"/>
  <c r="B117" i="9" s="1"/>
  <c r="C116" i="9"/>
  <c r="B116" i="9" s="1"/>
  <c r="C115" i="9"/>
  <c r="B115" i="9" s="1"/>
  <c r="C114" i="9"/>
  <c r="B114" i="9" s="1"/>
  <c r="C113" i="9"/>
  <c r="B113" i="9" s="1"/>
  <c r="C112" i="9"/>
  <c r="B112" i="9" s="1"/>
  <c r="C111" i="9"/>
  <c r="B111" i="9" s="1"/>
  <c r="C110" i="9"/>
  <c r="B110" i="9" s="1"/>
  <c r="C109" i="9"/>
  <c r="B109" i="9" s="1"/>
  <c r="C108" i="9"/>
  <c r="B108" i="9" s="1"/>
  <c r="C107" i="9"/>
  <c r="B107" i="9" s="1"/>
  <c r="C106" i="9"/>
  <c r="B106" i="9" s="1"/>
  <c r="C105" i="9"/>
  <c r="B105" i="9" s="1"/>
  <c r="C104" i="9"/>
  <c r="B104" i="9" s="1"/>
  <c r="C103" i="9"/>
  <c r="B103" i="9" s="1"/>
  <c r="C102" i="9"/>
  <c r="B102" i="9" s="1"/>
  <c r="C101" i="9"/>
  <c r="B101" i="9" s="1"/>
  <c r="C100" i="9"/>
  <c r="B100" i="9" s="1"/>
  <c r="C99" i="9"/>
  <c r="B99" i="9" s="1"/>
  <c r="C98" i="9"/>
  <c r="B98" i="9" s="1"/>
  <c r="C97" i="9"/>
  <c r="B97" i="9" s="1"/>
  <c r="C96" i="9"/>
  <c r="B96" i="9"/>
  <c r="C95" i="9"/>
  <c r="B95" i="9" s="1"/>
  <c r="C94" i="9"/>
  <c r="B94" i="9" s="1"/>
  <c r="C93" i="9"/>
  <c r="B93" i="9" s="1"/>
  <c r="C92" i="9"/>
  <c r="B92" i="9" s="1"/>
  <c r="C91" i="9"/>
  <c r="B91" i="9" s="1"/>
  <c r="C90" i="9"/>
  <c r="B90" i="9" s="1"/>
  <c r="C89" i="9"/>
  <c r="B89" i="9" s="1"/>
  <c r="C88" i="9"/>
  <c r="B88" i="9" s="1"/>
  <c r="C87" i="9"/>
  <c r="B87" i="9" s="1"/>
  <c r="C86" i="9"/>
  <c r="B86" i="9" s="1"/>
  <c r="C85" i="9"/>
  <c r="B85" i="9" s="1"/>
  <c r="C84" i="9"/>
  <c r="B84" i="9" s="1"/>
  <c r="C83" i="9"/>
  <c r="B83" i="9" s="1"/>
  <c r="C82" i="9"/>
  <c r="B82" i="9" s="1"/>
  <c r="C81" i="9"/>
  <c r="B81" i="9" s="1"/>
  <c r="C80" i="9"/>
  <c r="B80" i="9" s="1"/>
  <c r="C79" i="9"/>
  <c r="B79" i="9" s="1"/>
  <c r="C78" i="9"/>
  <c r="B78" i="9" s="1"/>
  <c r="C77" i="9"/>
  <c r="B77" i="9" s="1"/>
  <c r="C76" i="9"/>
  <c r="B76" i="9"/>
  <c r="C75" i="9"/>
  <c r="B75" i="9" s="1"/>
  <c r="C74" i="9"/>
  <c r="B74" i="9" s="1"/>
  <c r="C73" i="9"/>
  <c r="B73" i="9" s="1"/>
  <c r="C72" i="9"/>
  <c r="B72" i="9" s="1"/>
  <c r="C71" i="9"/>
  <c r="B71" i="9" s="1"/>
  <c r="C70" i="9"/>
  <c r="B70" i="9"/>
  <c r="C69" i="9"/>
  <c r="B69" i="9" s="1"/>
  <c r="C68" i="9"/>
  <c r="B68" i="9" s="1"/>
  <c r="C67" i="9"/>
  <c r="B67" i="9" s="1"/>
  <c r="C66" i="9"/>
  <c r="B66" i="9" s="1"/>
  <c r="C65" i="9"/>
  <c r="B65" i="9" s="1"/>
  <c r="C64" i="9"/>
  <c r="B64" i="9" s="1"/>
  <c r="C63" i="9"/>
  <c r="B63" i="9" s="1"/>
  <c r="C62" i="9"/>
  <c r="B62" i="9" s="1"/>
  <c r="C61" i="9"/>
  <c r="B61" i="9" s="1"/>
  <c r="C60" i="9"/>
  <c r="B60" i="9" s="1"/>
  <c r="C59" i="9"/>
  <c r="B59" i="9"/>
  <c r="C58" i="9"/>
  <c r="B58" i="9" s="1"/>
  <c r="C57" i="9"/>
  <c r="B57" i="9"/>
  <c r="C56" i="9"/>
  <c r="B56" i="9" s="1"/>
  <c r="C55" i="9"/>
  <c r="B55" i="9" s="1"/>
  <c r="C54" i="9"/>
  <c r="B54" i="9" s="1"/>
  <c r="C53" i="9"/>
  <c r="B53" i="9"/>
  <c r="C52" i="9"/>
  <c r="B52" i="9" s="1"/>
  <c r="C51" i="9"/>
  <c r="B51" i="9"/>
  <c r="C50" i="9"/>
  <c r="B50" i="9" s="1"/>
  <c r="C49" i="9"/>
  <c r="B49" i="9" s="1"/>
  <c r="C48" i="9"/>
  <c r="B48" i="9" s="1"/>
  <c r="C47" i="9"/>
  <c r="B47" i="9" s="1"/>
  <c r="C46" i="9"/>
  <c r="B46" i="9" s="1"/>
  <c r="C45" i="9"/>
  <c r="B45" i="9"/>
  <c r="C44" i="9"/>
  <c r="B44" i="9" s="1"/>
  <c r="C43" i="9"/>
  <c r="B43" i="9" s="1"/>
  <c r="C42" i="9"/>
  <c r="B42" i="9" s="1"/>
  <c r="C41" i="9"/>
  <c r="B41" i="9"/>
  <c r="C40" i="9"/>
  <c r="B40" i="9" s="1"/>
  <c r="C39" i="9"/>
  <c r="B39" i="9" s="1"/>
  <c r="C38" i="9"/>
  <c r="B38" i="9" s="1"/>
  <c r="C37" i="9"/>
  <c r="B37" i="9" s="1"/>
  <c r="C36" i="9"/>
  <c r="B36" i="9" s="1"/>
  <c r="C35" i="9"/>
  <c r="B35" i="9"/>
  <c r="C34" i="9"/>
  <c r="B34" i="9" s="1"/>
  <c r="C33" i="9"/>
  <c r="B33" i="9" s="1"/>
  <c r="C32" i="9"/>
  <c r="B32" i="9" s="1"/>
  <c r="C31" i="9"/>
  <c r="B31" i="9" s="1"/>
  <c r="C30" i="9"/>
  <c r="B30" i="9" s="1"/>
  <c r="C29" i="9"/>
  <c r="B29" i="9"/>
  <c r="C28" i="9"/>
  <c r="B28" i="9" s="1"/>
  <c r="C27" i="9"/>
  <c r="B27" i="9" s="1"/>
  <c r="C26" i="9"/>
  <c r="B26" i="9" s="1"/>
  <c r="C25" i="9"/>
  <c r="B25" i="9"/>
  <c r="C24" i="9"/>
  <c r="B24" i="9" s="1"/>
  <c r="C23" i="9"/>
  <c r="B23" i="9" s="1"/>
  <c r="C22" i="9"/>
  <c r="B22" i="9" s="1"/>
  <c r="C21" i="9"/>
  <c r="B21" i="9" s="1"/>
  <c r="C20" i="9"/>
  <c r="B20" i="9" s="1"/>
  <c r="C19" i="9"/>
  <c r="B19" i="9"/>
  <c r="C18" i="9"/>
  <c r="B18" i="9" s="1"/>
  <c r="C17" i="9"/>
  <c r="B17" i="9" s="1"/>
  <c r="C16" i="9"/>
  <c r="B16" i="9" s="1"/>
  <c r="C15" i="9"/>
  <c r="B15" i="9" s="1"/>
  <c r="C14" i="9"/>
  <c r="B14" i="9" s="1"/>
  <c r="C13" i="9"/>
  <c r="B13" i="9"/>
  <c r="C12" i="9"/>
  <c r="B12" i="9" s="1"/>
  <c r="C11" i="9"/>
  <c r="B11" i="9" s="1"/>
  <c r="C10" i="9"/>
  <c r="B10" i="9" s="1"/>
  <c r="C9" i="9"/>
  <c r="B9" i="9"/>
  <c r="C8" i="9"/>
  <c r="B8" i="9" s="1"/>
  <c r="C7" i="9"/>
  <c r="B7" i="9" s="1"/>
  <c r="E5" i="8" l="1"/>
  <c r="D5" i="8"/>
  <c r="C432" i="8"/>
  <c r="B432" i="8" s="1"/>
  <c r="C431" i="8"/>
  <c r="B431" i="8" s="1"/>
  <c r="C430" i="8"/>
  <c r="B430" i="8" s="1"/>
  <c r="C429" i="8"/>
  <c r="B429" i="8" s="1"/>
  <c r="C428" i="8"/>
  <c r="B428" i="8" s="1"/>
  <c r="C426" i="8"/>
  <c r="B426" i="8" s="1"/>
  <c r="C425" i="8"/>
  <c r="B425" i="8" s="1"/>
  <c r="C424" i="8"/>
  <c r="B424" i="8"/>
  <c r="C423" i="8"/>
  <c r="B423" i="8" s="1"/>
  <c r="C422" i="8"/>
  <c r="B422" i="8"/>
  <c r="C421" i="8"/>
  <c r="B421" i="8" s="1"/>
  <c r="C419" i="8"/>
  <c r="B419" i="8" s="1"/>
  <c r="C418" i="8"/>
  <c r="B418" i="8" s="1"/>
  <c r="C417" i="8"/>
  <c r="B417" i="8" s="1"/>
  <c r="C416" i="8"/>
  <c r="B416" i="8" s="1"/>
  <c r="C415" i="8"/>
  <c r="B415" i="8" s="1"/>
  <c r="C414" i="8"/>
  <c r="B414" i="8" s="1"/>
  <c r="C413" i="8"/>
  <c r="B413" i="8" s="1"/>
  <c r="C412" i="8"/>
  <c r="B412" i="8" s="1"/>
  <c r="C411" i="8"/>
  <c r="B411" i="8" s="1"/>
  <c r="C410" i="8"/>
  <c r="B410" i="8" s="1"/>
  <c r="C409" i="8"/>
  <c r="B409" i="8" s="1"/>
  <c r="C408" i="8"/>
  <c r="B408" i="8" s="1"/>
  <c r="C407" i="8"/>
  <c r="B407" i="8"/>
  <c r="C406" i="8"/>
  <c r="B406" i="8" s="1"/>
  <c r="C405" i="8"/>
  <c r="B405" i="8" s="1"/>
  <c r="C404" i="8"/>
  <c r="B404" i="8" s="1"/>
  <c r="C403" i="8"/>
  <c r="B403" i="8" s="1"/>
  <c r="C402" i="8"/>
  <c r="B402" i="8" s="1"/>
  <c r="C401" i="8"/>
  <c r="B401" i="8" s="1"/>
  <c r="C400" i="8"/>
  <c r="B400" i="8" s="1"/>
  <c r="C399" i="8"/>
  <c r="B399" i="8" s="1"/>
  <c r="C398" i="8"/>
  <c r="B398" i="8" s="1"/>
  <c r="C397" i="8"/>
  <c r="B397" i="8" s="1"/>
  <c r="C396" i="8"/>
  <c r="B396" i="8" s="1"/>
  <c r="C395" i="8"/>
  <c r="B395" i="8" s="1"/>
  <c r="C394" i="8"/>
  <c r="B394" i="8" s="1"/>
  <c r="C393" i="8"/>
  <c r="B393" i="8" s="1"/>
  <c r="C392" i="8"/>
  <c r="B392" i="8" s="1"/>
  <c r="C391" i="8"/>
  <c r="B391" i="8"/>
  <c r="C390" i="8"/>
  <c r="B390" i="8" s="1"/>
  <c r="C388" i="8"/>
  <c r="B388" i="8" s="1"/>
  <c r="C386" i="8"/>
  <c r="B386" i="8" s="1"/>
  <c r="C385" i="8"/>
  <c r="B385" i="8" s="1"/>
  <c r="C384" i="8"/>
  <c r="B384" i="8" s="1"/>
  <c r="C383" i="8"/>
  <c r="B383" i="8" s="1"/>
  <c r="C382" i="8"/>
  <c r="B382" i="8" s="1"/>
  <c r="C381" i="8"/>
  <c r="B381" i="8" s="1"/>
  <c r="C380" i="8"/>
  <c r="B380" i="8" s="1"/>
  <c r="C379" i="8"/>
  <c r="B379" i="8" s="1"/>
  <c r="C378" i="8"/>
  <c r="B378" i="8" s="1"/>
  <c r="C377" i="8"/>
  <c r="B377" i="8" s="1"/>
  <c r="C376" i="8"/>
  <c r="B376" i="8" s="1"/>
  <c r="C375" i="8"/>
  <c r="B375" i="8" s="1"/>
  <c r="C374" i="8"/>
  <c r="B374" i="8" s="1"/>
  <c r="C373" i="8"/>
  <c r="B373" i="8" s="1"/>
  <c r="C372" i="8"/>
  <c r="B372" i="8" s="1"/>
  <c r="C371" i="8"/>
  <c r="B371" i="8" s="1"/>
  <c r="C370" i="8"/>
  <c r="B370" i="8" s="1"/>
  <c r="C369" i="8"/>
  <c r="B369" i="8" s="1"/>
  <c r="C368" i="8"/>
  <c r="B368" i="8" s="1"/>
  <c r="C367" i="8"/>
  <c r="B367" i="8" s="1"/>
  <c r="C366" i="8"/>
  <c r="B366" i="8" s="1"/>
  <c r="C365" i="8"/>
  <c r="B365" i="8" s="1"/>
  <c r="C364" i="8"/>
  <c r="B364" i="8" s="1"/>
  <c r="C363" i="8"/>
  <c r="B363" i="8"/>
  <c r="C362" i="8"/>
  <c r="B362" i="8" s="1"/>
  <c r="C361" i="8"/>
  <c r="B361" i="8" s="1"/>
  <c r="C360" i="8"/>
  <c r="B360" i="8" s="1"/>
  <c r="C359" i="8"/>
  <c r="B359" i="8" s="1"/>
  <c r="C358" i="8"/>
  <c r="B358" i="8" s="1"/>
  <c r="C357" i="8"/>
  <c r="B357" i="8"/>
  <c r="C356" i="8"/>
  <c r="B356" i="8" s="1"/>
  <c r="C355" i="8"/>
  <c r="B355" i="8" s="1"/>
  <c r="C354" i="8"/>
  <c r="B354" i="8" s="1"/>
  <c r="C353" i="8"/>
  <c r="B353" i="8" s="1"/>
  <c r="C352" i="8"/>
  <c r="B352" i="8" s="1"/>
  <c r="C351" i="8"/>
  <c r="B351" i="8" s="1"/>
  <c r="C350" i="8"/>
  <c r="B350" i="8" s="1"/>
  <c r="C349" i="8"/>
  <c r="B349" i="8" s="1"/>
  <c r="C348" i="8"/>
  <c r="B348" i="8" s="1"/>
  <c r="C347" i="8"/>
  <c r="B347" i="8" s="1"/>
  <c r="C346" i="8"/>
  <c r="B346" i="8" s="1"/>
  <c r="C345" i="8"/>
  <c r="B345" i="8" s="1"/>
  <c r="C344" i="8"/>
  <c r="B344" i="8" s="1"/>
  <c r="C343" i="8"/>
  <c r="B343" i="8" s="1"/>
  <c r="C342" i="8"/>
  <c r="B342" i="8" s="1"/>
  <c r="C341" i="8"/>
  <c r="B341" i="8"/>
  <c r="C340" i="8"/>
  <c r="B340" i="8" s="1"/>
  <c r="C339" i="8"/>
  <c r="B339" i="8" s="1"/>
  <c r="C338" i="8"/>
  <c r="B338" i="8" s="1"/>
  <c r="C337" i="8"/>
  <c r="B337" i="8" s="1"/>
  <c r="C336" i="8"/>
  <c r="B336" i="8" s="1"/>
  <c r="C335" i="8"/>
  <c r="B335" i="8" s="1"/>
  <c r="C334" i="8"/>
  <c r="B334" i="8" s="1"/>
  <c r="C333" i="8"/>
  <c r="B333" i="8" s="1"/>
  <c r="C332" i="8"/>
  <c r="B332" i="8" s="1"/>
  <c r="C331" i="8"/>
  <c r="B331" i="8"/>
  <c r="C330" i="8"/>
  <c r="B330" i="8" s="1"/>
  <c r="C329" i="8"/>
  <c r="B329" i="8" s="1"/>
  <c r="C328" i="8"/>
  <c r="B328" i="8" s="1"/>
  <c r="C327" i="8"/>
  <c r="B327" i="8" s="1"/>
  <c r="C326" i="8"/>
  <c r="B326" i="8" s="1"/>
  <c r="C325" i="8"/>
  <c r="B325" i="8"/>
  <c r="C324" i="8"/>
  <c r="B324" i="8" s="1"/>
  <c r="C323" i="8"/>
  <c r="B323" i="8" s="1"/>
  <c r="C322" i="8"/>
  <c r="B322" i="8" s="1"/>
  <c r="C321" i="8"/>
  <c r="B321" i="8" s="1"/>
  <c r="C320" i="8"/>
  <c r="B320" i="8" s="1"/>
  <c r="C319" i="8"/>
  <c r="B319" i="8" s="1"/>
  <c r="C318" i="8"/>
  <c r="B318" i="8" s="1"/>
  <c r="C317" i="8"/>
  <c r="B317" i="8" s="1"/>
  <c r="C316" i="8"/>
  <c r="B316" i="8" s="1"/>
  <c r="C315" i="8"/>
  <c r="B315" i="8" s="1"/>
  <c r="C314" i="8"/>
  <c r="B314" i="8" s="1"/>
  <c r="C313" i="8"/>
  <c r="B313" i="8" s="1"/>
  <c r="C312" i="8"/>
  <c r="B312" i="8" s="1"/>
  <c r="C310" i="8"/>
  <c r="B310" i="8" s="1"/>
  <c r="C309" i="8"/>
  <c r="B309" i="8" s="1"/>
  <c r="C308" i="8"/>
  <c r="B308" i="8"/>
  <c r="C307" i="8"/>
  <c r="B307" i="8" s="1"/>
  <c r="C305" i="8"/>
  <c r="B305" i="8" s="1"/>
  <c r="C304" i="8"/>
  <c r="B304" i="8" s="1"/>
  <c r="C303" i="8"/>
  <c r="B303" i="8" s="1"/>
  <c r="C301" i="8"/>
  <c r="B301" i="8" s="1"/>
  <c r="C300" i="8"/>
  <c r="B300" i="8" s="1"/>
  <c r="C299" i="8"/>
  <c r="B299" i="8" s="1"/>
  <c r="C298" i="8"/>
  <c r="B298" i="8" s="1"/>
  <c r="C297" i="8"/>
  <c r="B297" i="8" s="1"/>
  <c r="C296" i="8"/>
  <c r="B296" i="8"/>
  <c r="C295" i="8"/>
  <c r="B295" i="8" s="1"/>
  <c r="C294" i="8"/>
  <c r="B294" i="8" s="1"/>
  <c r="C293" i="8"/>
  <c r="B293" i="8" s="1"/>
  <c r="C292" i="8"/>
  <c r="B292" i="8" s="1"/>
  <c r="C291" i="8"/>
  <c r="B291" i="8" s="1"/>
  <c r="C290" i="8"/>
  <c r="B290" i="8" s="1"/>
  <c r="C289" i="8"/>
  <c r="B289" i="8" s="1"/>
  <c r="C288" i="8"/>
  <c r="B288" i="8" s="1"/>
  <c r="C287" i="8"/>
  <c r="B287" i="8" s="1"/>
  <c r="C286" i="8"/>
  <c r="B286" i="8" s="1"/>
  <c r="C285" i="8"/>
  <c r="B285" i="8" s="1"/>
  <c r="C284" i="8"/>
  <c r="B284" i="8" s="1"/>
  <c r="C283" i="8"/>
  <c r="B283" i="8" s="1"/>
  <c r="C282" i="8"/>
  <c r="B282" i="8" s="1"/>
  <c r="C281" i="8"/>
  <c r="B281" i="8" s="1"/>
  <c r="C280" i="8"/>
  <c r="B280" i="8" s="1"/>
  <c r="C279" i="8"/>
  <c r="B279" i="8" s="1"/>
  <c r="C278" i="8"/>
  <c r="B278" i="8" s="1"/>
  <c r="C277" i="8"/>
  <c r="B277" i="8" s="1"/>
  <c r="C275" i="8"/>
  <c r="B275" i="8" s="1"/>
  <c r="C274" i="8"/>
  <c r="B274" i="8" s="1"/>
  <c r="C273" i="8"/>
  <c r="B273" i="8"/>
  <c r="C272" i="8"/>
  <c r="B272" i="8" s="1"/>
  <c r="C270" i="8"/>
  <c r="B270" i="8" s="1"/>
  <c r="C269" i="8"/>
  <c r="B269" i="8" s="1"/>
  <c r="C268" i="8"/>
  <c r="B268" i="8" s="1"/>
  <c r="C266" i="8"/>
  <c r="B266" i="8" s="1"/>
  <c r="C265" i="8"/>
  <c r="B265" i="8" s="1"/>
  <c r="C264" i="8"/>
  <c r="B264" i="8" s="1"/>
  <c r="C263" i="8"/>
  <c r="B263" i="8" s="1"/>
  <c r="C262" i="8"/>
  <c r="B262" i="8" s="1"/>
  <c r="C261" i="8"/>
  <c r="B261" i="8" s="1"/>
  <c r="C260" i="8"/>
  <c r="B260" i="8" s="1"/>
  <c r="C259" i="8"/>
  <c r="B259" i="8" s="1"/>
  <c r="C258" i="8"/>
  <c r="B258" i="8" s="1"/>
  <c r="C257" i="8"/>
  <c r="B257" i="8" s="1"/>
  <c r="C256" i="8"/>
  <c r="B256" i="8" s="1"/>
  <c r="C255" i="8"/>
  <c r="B255" i="8"/>
  <c r="C254" i="8"/>
  <c r="B254" i="8" s="1"/>
  <c r="C253" i="8"/>
  <c r="B253" i="8" s="1"/>
  <c r="C252" i="8"/>
  <c r="B252" i="8" s="1"/>
  <c r="C251" i="8"/>
  <c r="B251" i="8" s="1"/>
  <c r="C250" i="8"/>
  <c r="B250" i="8" s="1"/>
  <c r="C249" i="8"/>
  <c r="B249" i="8" s="1"/>
  <c r="C248" i="8"/>
  <c r="B248" i="8" s="1"/>
  <c r="C247" i="8"/>
  <c r="B247" i="8" s="1"/>
  <c r="C246" i="8"/>
  <c r="B246" i="8" s="1"/>
  <c r="C245" i="8"/>
  <c r="B245" i="8" s="1"/>
  <c r="C244" i="8"/>
  <c r="B244" i="8" s="1"/>
  <c r="C243" i="8"/>
  <c r="B243" i="8" s="1"/>
  <c r="C242" i="8"/>
  <c r="B242" i="8" s="1"/>
  <c r="C241" i="8"/>
  <c r="B241" i="8"/>
  <c r="C240" i="8"/>
  <c r="B240" i="8" s="1"/>
  <c r="C239" i="8"/>
  <c r="B239" i="8"/>
  <c r="C238" i="8"/>
  <c r="B238" i="8" s="1"/>
  <c r="C237" i="8"/>
  <c r="B237" i="8" s="1"/>
  <c r="C236" i="8"/>
  <c r="B236" i="8" s="1"/>
  <c r="C235" i="8"/>
  <c r="B235" i="8" s="1"/>
  <c r="C234" i="8"/>
  <c r="B234" i="8" s="1"/>
  <c r="C233" i="8"/>
  <c r="B233" i="8" s="1"/>
  <c r="C232" i="8"/>
  <c r="B232" i="8" s="1"/>
  <c r="C231" i="8"/>
  <c r="B231" i="8"/>
  <c r="C230" i="8"/>
  <c r="B230" i="8" s="1"/>
  <c r="C229" i="8"/>
  <c r="B229" i="8" s="1"/>
  <c r="C228" i="8"/>
  <c r="B228" i="8" s="1"/>
  <c r="C227" i="8"/>
  <c r="B227" i="8" s="1"/>
  <c r="C225" i="8"/>
  <c r="B225" i="8" s="1"/>
  <c r="C224" i="8"/>
  <c r="B224" i="8"/>
  <c r="C223" i="8"/>
  <c r="B223" i="8" s="1"/>
  <c r="C221" i="8"/>
  <c r="B221" i="8"/>
  <c r="C220" i="8"/>
  <c r="B220" i="8" s="1"/>
  <c r="C219" i="8"/>
  <c r="B219" i="8" s="1"/>
  <c r="C217" i="8"/>
  <c r="B217" i="8" s="1"/>
  <c r="C216" i="8"/>
  <c r="B216" i="8" s="1"/>
  <c r="C215" i="8"/>
  <c r="B215" i="8" s="1"/>
  <c r="C214" i="8"/>
  <c r="B214" i="8" s="1"/>
  <c r="C213" i="8"/>
  <c r="B213" i="8" s="1"/>
  <c r="C212" i="8"/>
  <c r="B212" i="8"/>
  <c r="C211" i="8"/>
  <c r="B211" i="8" s="1"/>
  <c r="C210" i="8"/>
  <c r="B210" i="8" s="1"/>
  <c r="C209" i="8"/>
  <c r="B209" i="8" s="1"/>
  <c r="C208" i="8"/>
  <c r="B208" i="8" s="1"/>
  <c r="C207" i="8"/>
  <c r="B207" i="8" s="1"/>
  <c r="C206" i="8"/>
  <c r="B206" i="8"/>
  <c r="C205" i="8"/>
  <c r="B205" i="8" s="1"/>
  <c r="C204" i="8"/>
  <c r="B204" i="8" s="1"/>
  <c r="C203" i="8"/>
  <c r="B203" i="8" s="1"/>
  <c r="C202" i="8"/>
  <c r="B202" i="8" s="1"/>
  <c r="C201" i="8"/>
  <c r="B201" i="8" s="1"/>
  <c r="C200" i="8"/>
  <c r="B200" i="8" s="1"/>
  <c r="C199" i="8"/>
  <c r="B199" i="8" s="1"/>
  <c r="C198" i="8"/>
  <c r="B198" i="8" s="1"/>
  <c r="C197" i="8"/>
  <c r="B197" i="8" s="1"/>
  <c r="C196" i="8"/>
  <c r="B196" i="8"/>
  <c r="C195" i="8"/>
  <c r="B195" i="8" s="1"/>
  <c r="C194" i="8"/>
  <c r="B194" i="8" s="1"/>
  <c r="C193" i="8"/>
  <c r="B193" i="8" s="1"/>
  <c r="C192" i="8"/>
  <c r="B192" i="8" s="1"/>
  <c r="C191" i="8"/>
  <c r="B191" i="8" s="1"/>
  <c r="C190" i="8"/>
  <c r="B190" i="8" s="1"/>
  <c r="C189" i="8"/>
  <c r="B189" i="8" s="1"/>
  <c r="C188" i="8"/>
  <c r="B188" i="8"/>
  <c r="C187" i="8"/>
  <c r="B187" i="8" s="1"/>
  <c r="C186" i="8"/>
  <c r="B186" i="8" s="1"/>
  <c r="C184" i="8"/>
  <c r="B184" i="8" s="1"/>
  <c r="C183" i="8"/>
  <c r="B183" i="8" s="1"/>
  <c r="C181" i="8"/>
  <c r="B181" i="8" s="1"/>
  <c r="C180" i="8"/>
  <c r="B180" i="8" s="1"/>
  <c r="C179" i="8"/>
  <c r="B179" i="8" s="1"/>
  <c r="C177" i="8"/>
  <c r="B177" i="8" s="1"/>
  <c r="C176" i="8"/>
  <c r="B176" i="8" s="1"/>
  <c r="C175" i="8"/>
  <c r="B175" i="8" s="1"/>
  <c r="C173" i="8"/>
  <c r="B173" i="8" s="1"/>
  <c r="C172" i="8"/>
  <c r="B172" i="8" s="1"/>
  <c r="C171" i="8"/>
  <c r="B171" i="8" s="1"/>
  <c r="C170" i="8"/>
  <c r="B170" i="8"/>
  <c r="C169" i="8"/>
  <c r="B169" i="8" s="1"/>
  <c r="C168" i="8"/>
  <c r="B168" i="8"/>
  <c r="C167" i="8"/>
  <c r="B167" i="8" s="1"/>
  <c r="C166" i="8"/>
  <c r="B166" i="8" s="1"/>
  <c r="C165" i="8"/>
  <c r="B165" i="8" s="1"/>
  <c r="C164" i="8"/>
  <c r="B164" i="8" s="1"/>
  <c r="C163" i="8"/>
  <c r="B163" i="8" s="1"/>
  <c r="C162" i="8"/>
  <c r="B162" i="8" s="1"/>
  <c r="C161" i="8"/>
  <c r="B161" i="8" s="1"/>
  <c r="C160" i="8"/>
  <c r="B160" i="8" s="1"/>
  <c r="C159" i="8"/>
  <c r="B159" i="8" s="1"/>
  <c r="C158" i="8"/>
  <c r="B158" i="8" s="1"/>
  <c r="C157" i="8"/>
  <c r="B157" i="8" s="1"/>
  <c r="C156" i="8"/>
  <c r="B156" i="8" s="1"/>
  <c r="C155" i="8"/>
  <c r="B155" i="8" s="1"/>
  <c r="C154" i="8"/>
  <c r="B154" i="8" s="1"/>
  <c r="C153" i="8"/>
  <c r="B153" i="8" s="1"/>
  <c r="C152" i="8"/>
  <c r="B152" i="8" s="1"/>
  <c r="C151" i="8"/>
  <c r="B151" i="8" s="1"/>
  <c r="C150" i="8"/>
  <c r="B150" i="8"/>
  <c r="C148" i="8"/>
  <c r="B148" i="8" s="1"/>
  <c r="C147" i="8"/>
  <c r="B147" i="8" s="1"/>
  <c r="C146" i="8"/>
  <c r="B146" i="8" s="1"/>
  <c r="C144" i="8"/>
  <c r="B144" i="8"/>
  <c r="C143" i="8"/>
  <c r="B143" i="8" s="1"/>
  <c r="C142" i="8"/>
  <c r="B142" i="8" s="1"/>
  <c r="C140" i="8"/>
  <c r="B140" i="8" s="1"/>
  <c r="C139" i="8"/>
  <c r="B139" i="8" s="1"/>
  <c r="C138" i="8"/>
  <c r="B138" i="8" s="1"/>
  <c r="C136" i="8"/>
  <c r="B136" i="8" s="1"/>
  <c r="C135" i="8"/>
  <c r="B135" i="8" s="1"/>
  <c r="C134" i="8"/>
  <c r="B134" i="8" s="1"/>
  <c r="C133" i="8"/>
  <c r="B133" i="8" s="1"/>
  <c r="C132" i="8"/>
  <c r="B132" i="8" s="1"/>
  <c r="C131" i="8"/>
  <c r="B131" i="8" s="1"/>
  <c r="C130" i="8"/>
  <c r="B130" i="8"/>
  <c r="C129" i="8"/>
  <c r="B129" i="8" s="1"/>
  <c r="C128" i="8"/>
  <c r="B128" i="8" s="1"/>
  <c r="C127" i="8"/>
  <c r="B127" i="8" s="1"/>
  <c r="C126" i="8"/>
  <c r="B126" i="8" s="1"/>
  <c r="C125" i="8"/>
  <c r="B125" i="8" s="1"/>
  <c r="C124" i="8"/>
  <c r="B124" i="8" s="1"/>
  <c r="C123" i="8"/>
  <c r="B123" i="8" s="1"/>
  <c r="C122" i="8"/>
  <c r="B122" i="8" s="1"/>
  <c r="C121" i="8"/>
  <c r="B121" i="8" s="1"/>
  <c r="C120" i="8"/>
  <c r="B120" i="8" s="1"/>
  <c r="C119" i="8"/>
  <c r="B119" i="8" s="1"/>
  <c r="C118" i="8"/>
  <c r="B118" i="8" s="1"/>
  <c r="C117" i="8"/>
  <c r="B117" i="8" s="1"/>
  <c r="C116" i="8"/>
  <c r="B116" i="8" s="1"/>
  <c r="C115" i="8"/>
  <c r="B115" i="8" s="1"/>
  <c r="C114" i="8"/>
  <c r="B114" i="8" s="1"/>
  <c r="C113" i="8"/>
  <c r="B113" i="8" s="1"/>
  <c r="C112" i="8"/>
  <c r="B112" i="8" s="1"/>
  <c r="C111" i="8"/>
  <c r="B111" i="8" s="1"/>
  <c r="C109" i="8"/>
  <c r="B109" i="8"/>
  <c r="C108" i="8"/>
  <c r="B108" i="8" s="1"/>
  <c r="C107" i="8"/>
  <c r="B107" i="8" s="1"/>
  <c r="C103" i="8"/>
  <c r="B103" i="8" s="1"/>
  <c r="C102" i="8"/>
  <c r="B102" i="8" s="1"/>
  <c r="C101" i="8"/>
  <c r="B101" i="8" s="1"/>
  <c r="C100" i="8"/>
  <c r="B100" i="8" s="1"/>
  <c r="C99" i="8"/>
  <c r="B99" i="8" s="1"/>
  <c r="C98" i="8"/>
  <c r="B98" i="8" s="1"/>
  <c r="C97" i="8"/>
  <c r="B97" i="8" s="1"/>
  <c r="C96" i="8"/>
  <c r="B96" i="8" s="1"/>
  <c r="C95" i="8"/>
  <c r="B95" i="8" s="1"/>
  <c r="C94" i="8"/>
  <c r="B94" i="8" s="1"/>
  <c r="C93" i="8"/>
  <c r="B93" i="8" s="1"/>
  <c r="C92" i="8"/>
  <c r="B92" i="8" s="1"/>
  <c r="C91" i="8"/>
  <c r="B91" i="8" s="1"/>
  <c r="C90" i="8"/>
  <c r="B90" i="8" s="1"/>
  <c r="C89" i="8"/>
  <c r="B89" i="8" s="1"/>
  <c r="C88" i="8"/>
  <c r="B88" i="8" s="1"/>
  <c r="C87" i="8"/>
  <c r="B87" i="8" s="1"/>
  <c r="C86" i="8"/>
  <c r="B86" i="8" s="1"/>
  <c r="C85" i="8"/>
  <c r="B85" i="8" s="1"/>
  <c r="C84" i="8"/>
  <c r="B84" i="8" s="1"/>
  <c r="C83" i="8"/>
  <c r="B83" i="8" s="1"/>
  <c r="C82" i="8"/>
  <c r="B82" i="8" s="1"/>
  <c r="C81" i="8"/>
  <c r="B81" i="8" s="1"/>
  <c r="C80" i="8"/>
  <c r="B80" i="8" s="1"/>
  <c r="C79" i="8"/>
  <c r="B79" i="8" s="1"/>
  <c r="C78" i="8"/>
  <c r="B78" i="8" s="1"/>
  <c r="C77" i="8"/>
  <c r="B77" i="8" s="1"/>
  <c r="C76" i="8"/>
  <c r="B76" i="8" s="1"/>
  <c r="C75" i="8"/>
  <c r="B75" i="8" s="1"/>
  <c r="C73" i="8"/>
  <c r="B73" i="8" s="1"/>
  <c r="C72" i="8"/>
  <c r="B72" i="8" s="1"/>
  <c r="C71" i="8"/>
  <c r="B71" i="8" s="1"/>
  <c r="C70" i="8"/>
  <c r="B70" i="8" s="1"/>
  <c r="C69" i="8"/>
  <c r="B69" i="8" s="1"/>
  <c r="C68" i="8"/>
  <c r="B68" i="8" s="1"/>
  <c r="C67" i="8"/>
  <c r="B67" i="8" s="1"/>
  <c r="C66" i="8"/>
  <c r="B66" i="8" s="1"/>
  <c r="C65" i="8"/>
  <c r="B65" i="8" s="1"/>
  <c r="C64" i="8"/>
  <c r="B64" i="8" s="1"/>
  <c r="C63" i="8"/>
  <c r="B63" i="8" s="1"/>
  <c r="C62" i="8"/>
  <c r="B62" i="8" s="1"/>
  <c r="C61" i="8"/>
  <c r="B61" i="8" s="1"/>
  <c r="C60" i="8"/>
  <c r="B60" i="8" s="1"/>
  <c r="C59" i="8"/>
  <c r="B59" i="8" s="1"/>
  <c r="C58" i="8"/>
  <c r="B58" i="8" s="1"/>
  <c r="C57" i="8"/>
  <c r="B57" i="8" s="1"/>
  <c r="C56" i="8"/>
  <c r="B56" i="8" s="1"/>
  <c r="C55" i="8"/>
  <c r="B55" i="8" s="1"/>
  <c r="C54" i="8"/>
  <c r="B54" i="8" s="1"/>
  <c r="C53" i="8"/>
  <c r="B53" i="8" s="1"/>
  <c r="C52" i="8"/>
  <c r="B52" i="8" s="1"/>
  <c r="C51" i="8"/>
  <c r="B51" i="8" s="1"/>
  <c r="C50" i="8"/>
  <c r="B50" i="8" s="1"/>
  <c r="C49" i="8"/>
  <c r="B49" i="8" s="1"/>
  <c r="C48" i="8"/>
  <c r="B48" i="8" s="1"/>
  <c r="C47" i="8"/>
  <c r="B47" i="8" s="1"/>
  <c r="C46" i="8"/>
  <c r="B46" i="8" s="1"/>
  <c r="C45" i="8"/>
  <c r="B45" i="8" s="1"/>
  <c r="C44" i="8"/>
  <c r="B44" i="8" s="1"/>
  <c r="C43" i="8"/>
  <c r="B43" i="8" s="1"/>
  <c r="C42" i="8"/>
  <c r="B42" i="8" s="1"/>
  <c r="C41" i="8"/>
  <c r="B41" i="8" s="1"/>
  <c r="C40" i="8"/>
  <c r="B40" i="8" s="1"/>
  <c r="C39" i="8"/>
  <c r="B39" i="8" s="1"/>
  <c r="C38" i="8"/>
  <c r="B38" i="8" s="1"/>
  <c r="C37" i="8"/>
  <c r="B37" i="8" s="1"/>
  <c r="C36" i="8"/>
  <c r="B36" i="8" s="1"/>
  <c r="C35" i="8"/>
  <c r="B35" i="8" s="1"/>
  <c r="C34" i="8"/>
  <c r="B34" i="8" s="1"/>
  <c r="C33" i="8"/>
  <c r="B33" i="8" s="1"/>
  <c r="C32" i="8"/>
  <c r="B32" i="8" s="1"/>
  <c r="C31" i="8"/>
  <c r="B31" i="8" s="1"/>
  <c r="C30" i="8"/>
  <c r="B30" i="8" s="1"/>
  <c r="C29" i="8"/>
  <c r="B29" i="8" s="1"/>
  <c r="C28" i="8"/>
  <c r="B28" i="8" s="1"/>
  <c r="C27" i="8"/>
  <c r="B27" i="8" s="1"/>
  <c r="C26" i="8"/>
  <c r="B26" i="8" s="1"/>
  <c r="C25" i="8"/>
  <c r="B25" i="8" s="1"/>
  <c r="C24" i="8"/>
  <c r="B24" i="8" s="1"/>
  <c r="C22" i="8"/>
  <c r="B22" i="8" s="1"/>
  <c r="C21" i="8"/>
  <c r="B21" i="8" s="1"/>
  <c r="C20" i="8"/>
  <c r="B20" i="8" s="1"/>
  <c r="C19" i="8"/>
  <c r="B19" i="8" s="1"/>
  <c r="C18" i="8"/>
  <c r="B18" i="8" s="1"/>
  <c r="C17" i="8"/>
  <c r="B17" i="8" s="1"/>
  <c r="C16" i="8"/>
  <c r="B16" i="8" s="1"/>
  <c r="C15" i="8"/>
  <c r="B15" i="8" s="1"/>
  <c r="C14" i="8"/>
  <c r="B14" i="8" s="1"/>
  <c r="C13" i="8"/>
  <c r="B13" i="8" s="1"/>
  <c r="C12" i="8"/>
  <c r="B12" i="8" s="1"/>
  <c r="C11" i="8"/>
  <c r="B11" i="8" s="1"/>
  <c r="C10" i="8"/>
  <c r="B10" i="8" s="1"/>
  <c r="C9" i="8"/>
  <c r="B9" i="8" s="1"/>
  <c r="C8" i="8"/>
  <c r="B8" i="8" s="1"/>
  <c r="C7" i="8"/>
  <c r="B7" i="8" s="1"/>
  <c r="E3" i="8"/>
  <c r="E3" i="7"/>
  <c r="C5" i="8" l="1"/>
  <c r="H437" i="8"/>
  <c r="G436" i="8"/>
  <c r="E5" i="7"/>
  <c r="D5" i="7"/>
  <c r="H520" i="7"/>
  <c r="G519" i="7"/>
  <c r="D520" i="7"/>
  <c r="C515" i="7"/>
  <c r="B515" i="7" s="1"/>
  <c r="C514" i="7"/>
  <c r="B514" i="7" s="1"/>
  <c r="C513" i="7"/>
  <c r="B513" i="7" s="1"/>
  <c r="C511" i="7"/>
  <c r="B511" i="7" s="1"/>
  <c r="C510" i="7"/>
  <c r="B510" i="7" s="1"/>
  <c r="C509" i="7"/>
  <c r="B509" i="7" s="1"/>
  <c r="C507" i="7"/>
  <c r="B507" i="7" s="1"/>
  <c r="C506" i="7"/>
  <c r="B506" i="7" s="1"/>
  <c r="C505" i="7"/>
  <c r="B505" i="7" s="1"/>
  <c r="C503" i="7"/>
  <c r="B503" i="7" s="1"/>
  <c r="C502" i="7"/>
  <c r="B502" i="7" s="1"/>
  <c r="C501" i="7"/>
  <c r="B501" i="7" s="1"/>
  <c r="C500" i="7"/>
  <c r="B500" i="7" s="1"/>
  <c r="C499" i="7"/>
  <c r="B499" i="7" s="1"/>
  <c r="C498" i="7"/>
  <c r="B498" i="7" s="1"/>
  <c r="C497" i="7"/>
  <c r="B497" i="7" s="1"/>
  <c r="C495" i="7"/>
  <c r="B495" i="7" s="1"/>
  <c r="C494" i="7"/>
  <c r="B494" i="7" s="1"/>
  <c r="C492" i="7"/>
  <c r="B492" i="7" s="1"/>
  <c r="C491" i="7"/>
  <c r="B491" i="7" s="1"/>
  <c r="C490" i="7"/>
  <c r="B490" i="7" s="1"/>
  <c r="C488" i="7"/>
  <c r="B488" i="7" s="1"/>
  <c r="C487" i="7"/>
  <c r="B487" i="7" s="1"/>
  <c r="C486" i="7"/>
  <c r="B486" i="7" s="1"/>
  <c r="C485" i="7"/>
  <c r="B485" i="7" s="1"/>
  <c r="C484" i="7"/>
  <c r="B484" i="7" s="1"/>
  <c r="C483" i="7"/>
  <c r="B483" i="7" s="1"/>
  <c r="C482" i="7"/>
  <c r="B482" i="7" s="1"/>
  <c r="C481" i="7"/>
  <c r="B481" i="7" s="1"/>
  <c r="C480" i="7"/>
  <c r="B480" i="7" s="1"/>
  <c r="C479" i="7"/>
  <c r="B479" i="7" s="1"/>
  <c r="C478" i="7"/>
  <c r="B478" i="7" s="1"/>
  <c r="C477" i="7"/>
  <c r="B477" i="7" s="1"/>
  <c r="C476" i="7"/>
  <c r="B476" i="7" s="1"/>
  <c r="C475" i="7"/>
  <c r="B475" i="7" s="1"/>
  <c r="C474" i="7"/>
  <c r="B474" i="7" s="1"/>
  <c r="C472" i="7"/>
  <c r="B472" i="7" s="1"/>
  <c r="C471" i="7"/>
  <c r="B471" i="7" s="1"/>
  <c r="C470" i="7"/>
  <c r="B470" i="7" s="1"/>
  <c r="C468" i="7"/>
  <c r="B468" i="7" s="1"/>
  <c r="C467" i="7"/>
  <c r="B467" i="7" s="1"/>
  <c r="C465" i="7"/>
  <c r="B465" i="7" s="1"/>
  <c r="C464" i="7"/>
  <c r="B464" i="7" s="1"/>
  <c r="C463" i="7"/>
  <c r="B463" i="7" s="1"/>
  <c r="C461" i="7"/>
  <c r="B461" i="7" s="1"/>
  <c r="C460" i="7"/>
  <c r="B460" i="7" s="1"/>
  <c r="C459" i="7"/>
  <c r="B459" i="7" s="1"/>
  <c r="C458" i="7"/>
  <c r="B458" i="7" s="1"/>
  <c r="C457" i="7"/>
  <c r="B457" i="7" s="1"/>
  <c r="C455" i="7"/>
  <c r="B455" i="7" s="1"/>
  <c r="C454" i="7"/>
  <c r="B454" i="7" s="1"/>
  <c r="C453" i="7"/>
  <c r="B453" i="7" s="1"/>
  <c r="C451" i="7"/>
  <c r="B451" i="7" s="1"/>
  <c r="C450" i="7"/>
  <c r="B450" i="7" s="1"/>
  <c r="C449" i="7"/>
  <c r="B449" i="7" s="1"/>
  <c r="C447" i="7"/>
  <c r="B447" i="7" s="1"/>
  <c r="C446" i="7"/>
  <c r="B446" i="7" s="1"/>
  <c r="C445" i="7"/>
  <c r="B445" i="7" s="1"/>
  <c r="C444" i="7"/>
  <c r="B444" i="7" s="1"/>
  <c r="C443" i="7"/>
  <c r="B443" i="7" s="1"/>
  <c r="C442" i="7"/>
  <c r="B442" i="7" s="1"/>
  <c r="C441" i="7"/>
  <c r="B441" i="7" s="1"/>
  <c r="C440" i="7"/>
  <c r="B440" i="7" s="1"/>
  <c r="C439" i="7"/>
  <c r="B439" i="7" s="1"/>
  <c r="C438" i="7"/>
  <c r="B438" i="7" s="1"/>
  <c r="C437" i="7"/>
  <c r="B437" i="7" s="1"/>
  <c r="C436" i="7"/>
  <c r="B436" i="7" s="1"/>
  <c r="C435" i="7"/>
  <c r="B435" i="7" s="1"/>
  <c r="C434" i="7"/>
  <c r="B434" i="7" s="1"/>
  <c r="C433" i="7"/>
  <c r="B433" i="7" s="1"/>
  <c r="C432" i="7"/>
  <c r="B432" i="7" s="1"/>
  <c r="C431" i="7"/>
  <c r="B431" i="7" s="1"/>
  <c r="C430" i="7"/>
  <c r="B430" i="7" s="1"/>
  <c r="C428" i="7"/>
  <c r="B428" i="7" s="1"/>
  <c r="C427" i="7"/>
  <c r="B427" i="7" s="1"/>
  <c r="C426" i="7"/>
  <c r="B426" i="7" s="1"/>
  <c r="C425" i="7"/>
  <c r="B425" i="7" s="1"/>
  <c r="C424" i="7"/>
  <c r="B424" i="7" s="1"/>
  <c r="C423" i="7"/>
  <c r="B423" i="7" s="1"/>
  <c r="C422" i="7"/>
  <c r="B422" i="7" s="1"/>
  <c r="C421" i="7"/>
  <c r="B421" i="7" s="1"/>
  <c r="C420" i="7"/>
  <c r="B420" i="7" s="1"/>
  <c r="C419" i="7"/>
  <c r="B419" i="7" s="1"/>
  <c r="C418" i="7"/>
  <c r="B418" i="7" s="1"/>
  <c r="C417" i="7"/>
  <c r="B417" i="7" s="1"/>
  <c r="C416" i="7"/>
  <c r="B416" i="7" s="1"/>
  <c r="C415" i="7"/>
  <c r="B415" i="7" s="1"/>
  <c r="C414" i="7"/>
  <c r="B414" i="7" s="1"/>
  <c r="C413" i="7"/>
  <c r="B413" i="7" s="1"/>
  <c r="C412" i="7"/>
  <c r="B412" i="7" s="1"/>
  <c r="C411" i="7"/>
  <c r="B411" i="7" s="1"/>
  <c r="C410" i="7"/>
  <c r="B410" i="7" s="1"/>
  <c r="C409" i="7"/>
  <c r="B409" i="7" s="1"/>
  <c r="C408" i="7"/>
  <c r="B408" i="7" s="1"/>
  <c r="C407" i="7"/>
  <c r="B407" i="7" s="1"/>
  <c r="C406" i="7"/>
  <c r="B406" i="7" s="1"/>
  <c r="C405" i="7"/>
  <c r="B405" i="7" s="1"/>
  <c r="C404" i="7"/>
  <c r="B404" i="7" s="1"/>
  <c r="C403" i="7"/>
  <c r="B403" i="7" s="1"/>
  <c r="C402" i="7"/>
  <c r="B402" i="7" s="1"/>
  <c r="C401" i="7"/>
  <c r="B401" i="7" s="1"/>
  <c r="C400" i="7"/>
  <c r="B400" i="7" s="1"/>
  <c r="C399" i="7"/>
  <c r="B399" i="7" s="1"/>
  <c r="C398" i="7"/>
  <c r="B398" i="7" s="1"/>
  <c r="C397" i="7"/>
  <c r="B397" i="7" s="1"/>
  <c r="C396" i="7"/>
  <c r="B396" i="7" s="1"/>
  <c r="C395" i="7"/>
  <c r="B395" i="7" s="1"/>
  <c r="C394" i="7"/>
  <c r="B394" i="7" s="1"/>
  <c r="C393" i="7"/>
  <c r="B393" i="7" s="1"/>
  <c r="C392" i="7"/>
  <c r="B392" i="7" s="1"/>
  <c r="C391" i="7"/>
  <c r="B391" i="7" s="1"/>
  <c r="C390" i="7"/>
  <c r="B390" i="7" s="1"/>
  <c r="C389" i="7"/>
  <c r="B389" i="7" s="1"/>
  <c r="C388" i="7"/>
  <c r="B388" i="7" s="1"/>
  <c r="C387" i="7"/>
  <c r="B387" i="7" s="1"/>
  <c r="C385" i="7"/>
  <c r="B385" i="7" s="1"/>
  <c r="C384" i="7"/>
  <c r="B384" i="7" s="1"/>
  <c r="C383" i="7"/>
  <c r="B383" i="7" s="1"/>
  <c r="C382" i="7"/>
  <c r="B382" i="7" s="1"/>
  <c r="C381" i="7"/>
  <c r="B381" i="7" s="1"/>
  <c r="C380" i="7"/>
  <c r="B380" i="7" s="1"/>
  <c r="C379" i="7"/>
  <c r="B379" i="7" s="1"/>
  <c r="C378" i="7"/>
  <c r="B378" i="7" s="1"/>
  <c r="C377" i="7"/>
  <c r="B377" i="7" s="1"/>
  <c r="C375" i="7"/>
  <c r="B375" i="7" s="1"/>
  <c r="C374" i="7"/>
  <c r="B374" i="7" s="1"/>
  <c r="C372" i="7"/>
  <c r="B372" i="7" s="1"/>
  <c r="C371" i="7"/>
  <c r="B371" i="7" s="1"/>
  <c r="C370" i="7"/>
  <c r="B370" i="7" s="1"/>
  <c r="C368" i="7"/>
  <c r="B368" i="7" s="1"/>
  <c r="C367" i="7"/>
  <c r="B367" i="7" s="1"/>
  <c r="C366" i="7"/>
  <c r="B366" i="7" s="1"/>
  <c r="C365" i="7"/>
  <c r="B365" i="7" s="1"/>
  <c r="C364" i="7"/>
  <c r="B364" i="7" s="1"/>
  <c r="C363" i="7"/>
  <c r="B363" i="7" s="1"/>
  <c r="C362" i="7"/>
  <c r="B362" i="7" s="1"/>
  <c r="C361" i="7"/>
  <c r="B361" i="7" s="1"/>
  <c r="C360" i="7"/>
  <c r="B360" i="7" s="1"/>
  <c r="C359" i="7"/>
  <c r="B359" i="7" s="1"/>
  <c r="C358" i="7"/>
  <c r="B358" i="7" s="1"/>
  <c r="C357" i="7"/>
  <c r="B357" i="7" s="1"/>
  <c r="C356" i="7"/>
  <c r="B356" i="7" s="1"/>
  <c r="C355" i="7"/>
  <c r="B355" i="7" s="1"/>
  <c r="C354" i="7"/>
  <c r="B354" i="7" s="1"/>
  <c r="C353" i="7"/>
  <c r="B353" i="7" s="1"/>
  <c r="C352" i="7"/>
  <c r="B352" i="7" s="1"/>
  <c r="C351" i="7"/>
  <c r="B351" i="7" s="1"/>
  <c r="C350" i="7"/>
  <c r="B350" i="7" s="1"/>
  <c r="C349" i="7"/>
  <c r="B349" i="7" s="1"/>
  <c r="C348" i="7"/>
  <c r="B348" i="7" s="1"/>
  <c r="C347" i="7"/>
  <c r="B347" i="7" s="1"/>
  <c r="C346" i="7"/>
  <c r="B346" i="7" s="1"/>
  <c r="C345" i="7"/>
  <c r="B345" i="7" s="1"/>
  <c r="C344" i="7"/>
  <c r="B344" i="7" s="1"/>
  <c r="C343" i="7"/>
  <c r="B343" i="7" s="1"/>
  <c r="C342" i="7"/>
  <c r="B342" i="7" s="1"/>
  <c r="C341" i="7"/>
  <c r="B341" i="7" s="1"/>
  <c r="C340" i="7"/>
  <c r="B340" i="7" s="1"/>
  <c r="C339" i="7"/>
  <c r="B339" i="7" s="1"/>
  <c r="C338" i="7"/>
  <c r="B338" i="7" s="1"/>
  <c r="C337" i="7"/>
  <c r="B337" i="7" s="1"/>
  <c r="C336" i="7"/>
  <c r="B336" i="7" s="1"/>
  <c r="C335" i="7"/>
  <c r="B335" i="7" s="1"/>
  <c r="C334" i="7"/>
  <c r="B334" i="7" s="1"/>
  <c r="C333" i="7"/>
  <c r="B333" i="7" s="1"/>
  <c r="C332" i="7"/>
  <c r="B332" i="7" s="1"/>
  <c r="C331" i="7"/>
  <c r="B331" i="7" s="1"/>
  <c r="C330" i="7"/>
  <c r="B330" i="7" s="1"/>
  <c r="C329" i="7"/>
  <c r="B329" i="7" s="1"/>
  <c r="C328" i="7"/>
  <c r="B328" i="7" s="1"/>
  <c r="C327" i="7"/>
  <c r="B327" i="7" s="1"/>
  <c r="C326" i="7"/>
  <c r="B326" i="7" s="1"/>
  <c r="C325" i="7"/>
  <c r="B325" i="7" s="1"/>
  <c r="C324" i="7"/>
  <c r="B324" i="7" s="1"/>
  <c r="C323" i="7"/>
  <c r="B323" i="7" s="1"/>
  <c r="C322" i="7"/>
  <c r="B322" i="7" s="1"/>
  <c r="C321" i="7"/>
  <c r="B321" i="7" s="1"/>
  <c r="C320" i="7"/>
  <c r="B320" i="7" s="1"/>
  <c r="C319" i="7"/>
  <c r="B319" i="7" s="1"/>
  <c r="C318" i="7"/>
  <c r="B318" i="7" s="1"/>
  <c r="C317" i="7"/>
  <c r="B317" i="7" s="1"/>
  <c r="C316" i="7"/>
  <c r="B316" i="7" s="1"/>
  <c r="C315" i="7"/>
  <c r="B315" i="7" s="1"/>
  <c r="C314" i="7"/>
  <c r="B314" i="7" s="1"/>
  <c r="C313" i="7"/>
  <c r="B313" i="7" s="1"/>
  <c r="C312" i="7"/>
  <c r="B312" i="7" s="1"/>
  <c r="C311" i="7"/>
  <c r="B311" i="7" s="1"/>
  <c r="C310" i="7"/>
  <c r="B310" i="7" s="1"/>
  <c r="C309" i="7"/>
  <c r="B309" i="7" s="1"/>
  <c r="C308" i="7"/>
  <c r="B308" i="7" s="1"/>
  <c r="C307" i="7"/>
  <c r="B307" i="7" s="1"/>
  <c r="C306" i="7"/>
  <c r="B306" i="7" s="1"/>
  <c r="C305" i="7"/>
  <c r="B305" i="7" s="1"/>
  <c r="C304" i="7"/>
  <c r="B304" i="7" s="1"/>
  <c r="C303" i="7"/>
  <c r="B303" i="7" s="1"/>
  <c r="C302" i="7"/>
  <c r="B302" i="7" s="1"/>
  <c r="C301" i="7"/>
  <c r="B301" i="7" s="1"/>
  <c r="C300" i="7"/>
  <c r="B300" i="7" s="1"/>
  <c r="C299" i="7"/>
  <c r="B299" i="7" s="1"/>
  <c r="C298" i="7"/>
  <c r="B298" i="7" s="1"/>
  <c r="C297" i="7"/>
  <c r="B297" i="7" s="1"/>
  <c r="C296" i="7"/>
  <c r="B296" i="7" s="1"/>
  <c r="C295" i="7"/>
  <c r="B295" i="7" s="1"/>
  <c r="C294" i="7"/>
  <c r="B294" i="7" s="1"/>
  <c r="C293" i="7"/>
  <c r="B293" i="7" s="1"/>
  <c r="C292" i="7"/>
  <c r="B292" i="7" s="1"/>
  <c r="C291" i="7"/>
  <c r="B291" i="7" s="1"/>
  <c r="C290" i="7"/>
  <c r="B290" i="7" s="1"/>
  <c r="C289" i="7"/>
  <c r="B289" i="7" s="1"/>
  <c r="C288" i="7"/>
  <c r="B288" i="7" s="1"/>
  <c r="C287" i="7"/>
  <c r="B287" i="7" s="1"/>
  <c r="C286" i="7"/>
  <c r="B286" i="7" s="1"/>
  <c r="C285" i="7"/>
  <c r="B285" i="7" s="1"/>
  <c r="C284" i="7"/>
  <c r="B284" i="7" s="1"/>
  <c r="C283" i="7"/>
  <c r="B283" i="7" s="1"/>
  <c r="C282" i="7"/>
  <c r="B282" i="7" s="1"/>
  <c r="C281" i="7"/>
  <c r="B281" i="7" s="1"/>
  <c r="C280" i="7"/>
  <c r="B280" i="7" s="1"/>
  <c r="C279" i="7"/>
  <c r="B279" i="7" s="1"/>
  <c r="C278" i="7"/>
  <c r="B278" i="7" s="1"/>
  <c r="C277" i="7"/>
  <c r="B277" i="7" s="1"/>
  <c r="C276" i="7"/>
  <c r="B276" i="7" s="1"/>
  <c r="C275" i="7"/>
  <c r="B275" i="7" s="1"/>
  <c r="C274" i="7"/>
  <c r="B274" i="7" s="1"/>
  <c r="C273" i="7"/>
  <c r="B273" i="7" s="1"/>
  <c r="C272" i="7"/>
  <c r="B272" i="7" s="1"/>
  <c r="C271" i="7"/>
  <c r="B271" i="7" s="1"/>
  <c r="C270" i="7"/>
  <c r="B270" i="7" s="1"/>
  <c r="C269" i="7"/>
  <c r="B269" i="7" s="1"/>
  <c r="C268" i="7"/>
  <c r="B268" i="7" s="1"/>
  <c r="C267" i="7"/>
  <c r="B267" i="7" s="1"/>
  <c r="C266" i="7"/>
  <c r="B266" i="7" s="1"/>
  <c r="C265" i="7"/>
  <c r="B265" i="7" s="1"/>
  <c r="C264" i="7"/>
  <c r="B264" i="7" s="1"/>
  <c r="C263" i="7"/>
  <c r="B263" i="7" s="1"/>
  <c r="C262" i="7"/>
  <c r="B262" i="7" s="1"/>
  <c r="C261" i="7"/>
  <c r="B261" i="7" s="1"/>
  <c r="C260" i="7"/>
  <c r="B260" i="7" s="1"/>
  <c r="C258" i="7"/>
  <c r="B258" i="7" s="1"/>
  <c r="C257" i="7"/>
  <c r="B257" i="7" s="1"/>
  <c r="C256" i="7"/>
  <c r="B256" i="7" s="1"/>
  <c r="C255" i="7"/>
  <c r="B255" i="7" s="1"/>
  <c r="C254" i="7"/>
  <c r="B254" i="7" s="1"/>
  <c r="C253" i="7"/>
  <c r="B253" i="7" s="1"/>
  <c r="C252" i="7"/>
  <c r="B252" i="7" s="1"/>
  <c r="C251" i="7"/>
  <c r="B251" i="7" s="1"/>
  <c r="C250" i="7"/>
  <c r="B250" i="7" s="1"/>
  <c r="C249" i="7"/>
  <c r="B249" i="7" s="1"/>
  <c r="C248" i="7"/>
  <c r="B248" i="7" s="1"/>
  <c r="C247" i="7"/>
  <c r="B247" i="7" s="1"/>
  <c r="C246" i="7"/>
  <c r="B246" i="7" s="1"/>
  <c r="C245" i="7"/>
  <c r="B245" i="7" s="1"/>
  <c r="C244" i="7"/>
  <c r="B244" i="7" s="1"/>
  <c r="C243" i="7"/>
  <c r="B243" i="7" s="1"/>
  <c r="C242" i="7"/>
  <c r="B242" i="7" s="1"/>
  <c r="C241" i="7"/>
  <c r="B241" i="7" s="1"/>
  <c r="C240" i="7"/>
  <c r="B240" i="7" s="1"/>
  <c r="C239" i="7"/>
  <c r="B239" i="7" s="1"/>
  <c r="C238" i="7"/>
  <c r="B238" i="7" s="1"/>
  <c r="C237" i="7"/>
  <c r="B237" i="7" s="1"/>
  <c r="C236" i="7"/>
  <c r="B236" i="7" s="1"/>
  <c r="C235" i="7"/>
  <c r="B235" i="7" s="1"/>
  <c r="C234" i="7"/>
  <c r="B234" i="7" s="1"/>
  <c r="C232" i="7"/>
  <c r="B232" i="7" s="1"/>
  <c r="C231" i="7"/>
  <c r="B231" i="7" s="1"/>
  <c r="C230" i="7"/>
  <c r="B230" i="7" s="1"/>
  <c r="C228" i="7"/>
  <c r="B228" i="7" s="1"/>
  <c r="C227" i="7"/>
  <c r="B227" i="7" s="1"/>
  <c r="C226" i="7"/>
  <c r="B226" i="7" s="1"/>
  <c r="C224" i="7"/>
  <c r="B224" i="7" s="1"/>
  <c r="C223" i="7"/>
  <c r="B223" i="7" s="1"/>
  <c r="C222" i="7"/>
  <c r="B222" i="7" s="1"/>
  <c r="C221" i="7"/>
  <c r="B221" i="7" s="1"/>
  <c r="C220" i="7"/>
  <c r="B220" i="7" s="1"/>
  <c r="C219" i="7"/>
  <c r="B219" i="7" s="1"/>
  <c r="C218" i="7"/>
  <c r="B218" i="7" s="1"/>
  <c r="C217" i="7"/>
  <c r="B217" i="7" s="1"/>
  <c r="C216" i="7"/>
  <c r="B216" i="7" s="1"/>
  <c r="C215" i="7"/>
  <c r="B215" i="7" s="1"/>
  <c r="C214" i="7"/>
  <c r="B214" i="7" s="1"/>
  <c r="C213" i="7"/>
  <c r="B213" i="7" s="1"/>
  <c r="C212" i="7"/>
  <c r="B212" i="7" s="1"/>
  <c r="C211" i="7"/>
  <c r="B211" i="7" s="1"/>
  <c r="C210" i="7"/>
  <c r="B210" i="7" s="1"/>
  <c r="C208" i="7"/>
  <c r="B208" i="7" s="1"/>
  <c r="C207" i="7"/>
  <c r="B207" i="7" s="1"/>
  <c r="C204" i="7"/>
  <c r="B204" i="7" s="1"/>
  <c r="C203" i="7"/>
  <c r="B203" i="7" s="1"/>
  <c r="C201" i="7"/>
  <c r="B201" i="7" s="1"/>
  <c r="C200" i="7"/>
  <c r="B200" i="7" s="1"/>
  <c r="C199" i="7"/>
  <c r="B199" i="7" s="1"/>
  <c r="C197" i="7"/>
  <c r="B197" i="7" s="1"/>
  <c r="C196" i="7"/>
  <c r="B196" i="7" s="1"/>
  <c r="C195" i="7"/>
  <c r="B195" i="7" s="1"/>
  <c r="C194" i="7"/>
  <c r="B194" i="7" s="1"/>
  <c r="C193" i="7"/>
  <c r="B193" i="7" s="1"/>
  <c r="C192" i="7"/>
  <c r="B192" i="7" s="1"/>
  <c r="C191" i="7"/>
  <c r="B191" i="7" s="1"/>
  <c r="C190" i="7"/>
  <c r="B190" i="7" s="1"/>
  <c r="C189" i="7"/>
  <c r="B189" i="7" s="1"/>
  <c r="C187" i="7"/>
  <c r="B187" i="7" s="1"/>
  <c r="C186" i="7"/>
  <c r="B186" i="7" s="1"/>
  <c r="C185" i="7"/>
  <c r="B185" i="7" s="1"/>
  <c r="C183" i="7"/>
  <c r="B183" i="7" s="1"/>
  <c r="C182" i="7"/>
  <c r="B182" i="7" s="1"/>
  <c r="C181" i="7"/>
  <c r="B181" i="7" s="1"/>
  <c r="C180" i="7"/>
  <c r="B180" i="7" s="1"/>
  <c r="C179" i="7"/>
  <c r="B179" i="7" s="1"/>
  <c r="C178" i="7"/>
  <c r="B178" i="7" s="1"/>
  <c r="C177" i="7"/>
  <c r="B177" i="7" s="1"/>
  <c r="C176" i="7"/>
  <c r="B176" i="7" s="1"/>
  <c r="C175" i="7"/>
  <c r="B175" i="7" s="1"/>
  <c r="C174" i="7"/>
  <c r="B174" i="7" s="1"/>
  <c r="C173" i="7"/>
  <c r="B173" i="7" s="1"/>
  <c r="C172" i="7"/>
  <c r="B172" i="7" s="1"/>
  <c r="C171" i="7"/>
  <c r="B171" i="7" s="1"/>
  <c r="C170" i="7"/>
  <c r="B170" i="7" s="1"/>
  <c r="C169" i="7"/>
  <c r="B169" i="7" s="1"/>
  <c r="C168" i="7"/>
  <c r="B168" i="7" s="1"/>
  <c r="C166" i="7"/>
  <c r="B166" i="7" s="1"/>
  <c r="C165" i="7"/>
  <c r="B165" i="7" s="1"/>
  <c r="C163" i="7"/>
  <c r="B163" i="7" s="1"/>
  <c r="C162" i="7"/>
  <c r="B162" i="7" s="1"/>
  <c r="C161" i="7"/>
  <c r="B161" i="7" s="1"/>
  <c r="C160" i="7"/>
  <c r="B160" i="7" s="1"/>
  <c r="C159" i="7"/>
  <c r="B159" i="7" s="1"/>
  <c r="C158" i="7"/>
  <c r="B158" i="7" s="1"/>
  <c r="C157" i="7"/>
  <c r="B157" i="7" s="1"/>
  <c r="C156" i="7"/>
  <c r="B156" i="7" s="1"/>
  <c r="C155" i="7"/>
  <c r="B155" i="7" s="1"/>
  <c r="C154" i="7"/>
  <c r="B154" i="7" s="1"/>
  <c r="C153" i="7"/>
  <c r="B153" i="7" s="1"/>
  <c r="C152" i="7"/>
  <c r="B152" i="7" s="1"/>
  <c r="C151" i="7"/>
  <c r="B151" i="7" s="1"/>
  <c r="C150" i="7"/>
  <c r="B150" i="7" s="1"/>
  <c r="C149" i="7"/>
  <c r="B149" i="7" s="1"/>
  <c r="C148" i="7"/>
  <c r="B148" i="7" s="1"/>
  <c r="C147" i="7"/>
  <c r="B147" i="7" s="1"/>
  <c r="C146" i="7"/>
  <c r="B146" i="7" s="1"/>
  <c r="C145" i="7"/>
  <c r="B145" i="7" s="1"/>
  <c r="C144" i="7"/>
  <c r="B144" i="7" s="1"/>
  <c r="C143" i="7"/>
  <c r="B143" i="7" s="1"/>
  <c r="C142" i="7"/>
  <c r="B142" i="7" s="1"/>
  <c r="C141" i="7"/>
  <c r="B141" i="7" s="1"/>
  <c r="C140" i="7"/>
  <c r="B140" i="7" s="1"/>
  <c r="C139" i="7"/>
  <c r="B139" i="7" s="1"/>
  <c r="C138" i="7"/>
  <c r="B138" i="7" s="1"/>
  <c r="C137" i="7"/>
  <c r="B137" i="7" s="1"/>
  <c r="C136" i="7"/>
  <c r="B136" i="7" s="1"/>
  <c r="C135" i="7"/>
  <c r="B135" i="7" s="1"/>
  <c r="C134" i="7"/>
  <c r="B134" i="7" s="1"/>
  <c r="C133" i="7"/>
  <c r="B133" i="7" s="1"/>
  <c r="C132" i="7"/>
  <c r="B132" i="7" s="1"/>
  <c r="C131" i="7"/>
  <c r="B131" i="7" s="1"/>
  <c r="C130" i="7"/>
  <c r="B130" i="7" s="1"/>
  <c r="C129" i="7"/>
  <c r="B129" i="7" s="1"/>
  <c r="C128" i="7"/>
  <c r="B128" i="7" s="1"/>
  <c r="C127" i="7"/>
  <c r="B127" i="7" s="1"/>
  <c r="C126" i="7"/>
  <c r="B126" i="7" s="1"/>
  <c r="C125" i="7"/>
  <c r="B125" i="7" s="1"/>
  <c r="C124" i="7"/>
  <c r="B124" i="7" s="1"/>
  <c r="C123" i="7"/>
  <c r="B123" i="7" s="1"/>
  <c r="C122" i="7"/>
  <c r="B122" i="7" s="1"/>
  <c r="C121" i="7"/>
  <c r="B121" i="7" s="1"/>
  <c r="C120" i="7"/>
  <c r="B120" i="7" s="1"/>
  <c r="C119" i="7"/>
  <c r="B119" i="7" s="1"/>
  <c r="C118" i="7"/>
  <c r="B118" i="7" s="1"/>
  <c r="C117" i="7"/>
  <c r="B117" i="7" s="1"/>
  <c r="C116" i="7"/>
  <c r="B116" i="7" s="1"/>
  <c r="C115" i="7"/>
  <c r="B115" i="7" s="1"/>
  <c r="C114" i="7"/>
  <c r="B114" i="7" s="1"/>
  <c r="C113" i="7"/>
  <c r="B113" i="7" s="1"/>
  <c r="C112" i="7"/>
  <c r="B112" i="7" s="1"/>
  <c r="C111" i="7"/>
  <c r="B111" i="7" s="1"/>
  <c r="C110" i="7"/>
  <c r="B110" i="7" s="1"/>
  <c r="C109" i="7"/>
  <c r="B109" i="7" s="1"/>
  <c r="C108" i="7"/>
  <c r="B108" i="7" s="1"/>
  <c r="C107" i="7"/>
  <c r="B107" i="7" s="1"/>
  <c r="C106" i="7"/>
  <c r="B106" i="7" s="1"/>
  <c r="C105" i="7"/>
  <c r="B105" i="7" s="1"/>
  <c r="C104" i="7"/>
  <c r="B104" i="7" s="1"/>
  <c r="C103" i="7"/>
  <c r="B103" i="7" s="1"/>
  <c r="C102" i="7"/>
  <c r="B102" i="7" s="1"/>
  <c r="C101" i="7"/>
  <c r="B101" i="7" s="1"/>
  <c r="C100" i="7"/>
  <c r="B100" i="7" s="1"/>
  <c r="C99" i="7"/>
  <c r="B99" i="7" s="1"/>
  <c r="C98" i="7"/>
  <c r="B98" i="7" s="1"/>
  <c r="C97" i="7"/>
  <c r="B97" i="7" s="1"/>
  <c r="C96" i="7"/>
  <c r="B96" i="7" s="1"/>
  <c r="C95" i="7"/>
  <c r="B95" i="7" s="1"/>
  <c r="C94" i="7"/>
  <c r="B94" i="7" s="1"/>
  <c r="C93" i="7"/>
  <c r="B93" i="7" s="1"/>
  <c r="C92" i="7"/>
  <c r="B92" i="7" s="1"/>
  <c r="C91" i="7"/>
  <c r="B91" i="7" s="1"/>
  <c r="C90" i="7"/>
  <c r="B90" i="7" s="1"/>
  <c r="C89" i="7"/>
  <c r="B89" i="7" s="1"/>
  <c r="C88" i="7"/>
  <c r="B88" i="7" s="1"/>
  <c r="C87" i="7"/>
  <c r="B87" i="7" s="1"/>
  <c r="C86" i="7"/>
  <c r="B86" i="7" s="1"/>
  <c r="C85" i="7"/>
  <c r="B85" i="7" s="1"/>
  <c r="C84" i="7"/>
  <c r="B84" i="7" s="1"/>
  <c r="C83" i="7"/>
  <c r="B83" i="7" s="1"/>
  <c r="C82" i="7"/>
  <c r="B82" i="7" s="1"/>
  <c r="C81" i="7"/>
  <c r="B81" i="7" s="1"/>
  <c r="C80" i="7"/>
  <c r="B80" i="7" s="1"/>
  <c r="C79" i="7"/>
  <c r="B79" i="7" s="1"/>
  <c r="C78" i="7"/>
  <c r="B78" i="7" s="1"/>
  <c r="C77" i="7"/>
  <c r="B77" i="7" s="1"/>
  <c r="C76" i="7"/>
  <c r="B76" i="7" s="1"/>
  <c r="C75" i="7"/>
  <c r="B75" i="7" s="1"/>
  <c r="C74" i="7"/>
  <c r="B74" i="7" s="1"/>
  <c r="C73" i="7"/>
  <c r="B73" i="7" s="1"/>
  <c r="C72" i="7"/>
  <c r="B72" i="7" s="1"/>
  <c r="C71" i="7"/>
  <c r="B71" i="7" s="1"/>
  <c r="C70" i="7"/>
  <c r="B70" i="7" s="1"/>
  <c r="C69" i="7"/>
  <c r="B69" i="7" s="1"/>
  <c r="C68" i="7"/>
  <c r="B68" i="7" s="1"/>
  <c r="C67" i="7"/>
  <c r="B67" i="7" s="1"/>
  <c r="C66" i="7"/>
  <c r="B66" i="7" s="1"/>
  <c r="C65" i="7"/>
  <c r="B65" i="7" s="1"/>
  <c r="C64" i="7"/>
  <c r="B64" i="7" s="1"/>
  <c r="C63" i="7"/>
  <c r="B63" i="7" s="1"/>
  <c r="C62" i="7"/>
  <c r="B62" i="7" s="1"/>
  <c r="C61" i="7"/>
  <c r="B61" i="7" s="1"/>
  <c r="C60" i="7"/>
  <c r="B60" i="7" s="1"/>
  <c r="C59" i="7"/>
  <c r="B59" i="7" s="1"/>
  <c r="C58" i="7"/>
  <c r="B58" i="7" s="1"/>
  <c r="C57" i="7"/>
  <c r="B57" i="7" s="1"/>
  <c r="C56" i="7"/>
  <c r="B56" i="7" s="1"/>
  <c r="C55" i="7"/>
  <c r="B55" i="7" s="1"/>
  <c r="C54" i="7"/>
  <c r="B54" i="7" s="1"/>
  <c r="C53" i="7"/>
  <c r="B53" i="7" s="1"/>
  <c r="C52" i="7"/>
  <c r="B52" i="7" s="1"/>
  <c r="C51" i="7"/>
  <c r="B51" i="7" s="1"/>
  <c r="C50" i="7"/>
  <c r="B50" i="7" s="1"/>
  <c r="C49" i="7"/>
  <c r="B49" i="7" s="1"/>
  <c r="C48" i="7"/>
  <c r="B48" i="7" s="1"/>
  <c r="C47" i="7"/>
  <c r="B47" i="7" s="1"/>
  <c r="C46" i="7"/>
  <c r="B46" i="7" s="1"/>
  <c r="C45" i="7"/>
  <c r="B45" i="7" s="1"/>
  <c r="C44" i="7"/>
  <c r="B44" i="7" s="1"/>
  <c r="C43" i="7"/>
  <c r="B43" i="7" s="1"/>
  <c r="C42" i="7"/>
  <c r="B42" i="7" s="1"/>
  <c r="C41" i="7"/>
  <c r="B41" i="7" s="1"/>
  <c r="C40" i="7"/>
  <c r="B40" i="7" s="1"/>
  <c r="C39" i="7"/>
  <c r="B39" i="7" s="1"/>
  <c r="C38" i="7"/>
  <c r="B38" i="7" s="1"/>
  <c r="C37" i="7"/>
  <c r="B37" i="7" s="1"/>
  <c r="C36" i="7"/>
  <c r="B36" i="7" s="1"/>
  <c r="C35" i="7"/>
  <c r="B35" i="7" s="1"/>
  <c r="C34" i="7"/>
  <c r="B34" i="7" s="1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 s="1"/>
  <c r="C27" i="7"/>
  <c r="B27" i="7" s="1"/>
  <c r="C26" i="7"/>
  <c r="B26" i="7" s="1"/>
  <c r="C25" i="7"/>
  <c r="B25" i="7" s="1"/>
  <c r="C24" i="7"/>
  <c r="B24" i="7" s="1"/>
  <c r="C23" i="7"/>
  <c r="B23" i="7" s="1"/>
  <c r="C22" i="7"/>
  <c r="B22" i="7" s="1"/>
  <c r="C21" i="7"/>
  <c r="B21" i="7" s="1"/>
  <c r="C20" i="7"/>
  <c r="B20" i="7" s="1"/>
  <c r="C19" i="7"/>
  <c r="B19" i="7" s="1"/>
  <c r="C18" i="7"/>
  <c r="B18" i="7" s="1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 s="1"/>
  <c r="C11" i="7"/>
  <c r="B11" i="7" s="1"/>
  <c r="C10" i="7"/>
  <c r="B10" i="7" s="1"/>
  <c r="C9" i="7"/>
  <c r="B9" i="7" s="1"/>
  <c r="C8" i="7"/>
  <c r="B8" i="7" s="1"/>
  <c r="C7" i="7"/>
  <c r="B7" i="7" s="1"/>
  <c r="C5" i="7" l="1"/>
</calcChain>
</file>

<file path=xl/sharedStrings.xml><?xml version="1.0" encoding="utf-8"?>
<sst xmlns="http://schemas.openxmlformats.org/spreadsheetml/2006/main" count="34089" uniqueCount="5188">
  <si>
    <t>.</t>
  </si>
  <si>
    <t>KCC</t>
  </si>
  <si>
    <t>Ø</t>
  </si>
  <si>
    <t>Notes</t>
  </si>
  <si>
    <t>issuedate of the stamp</t>
  </si>
  <si>
    <t>postmark on the card</t>
  </si>
  <si>
    <t>Presale</t>
  </si>
  <si>
    <t>?   Missing   ?</t>
  </si>
  <si>
    <t>stamp location on the card</t>
  </si>
  <si>
    <t xml:space="preserve"> ◙ stampN°. on MK  </t>
  </si>
  <si>
    <t>INFO</t>
  </si>
  <si>
    <t>….MK</t>
  </si>
  <si>
    <t>Description of stamps series</t>
  </si>
  <si>
    <t>pg N°.</t>
  </si>
  <si>
    <t/>
  </si>
  <si>
    <t>1a</t>
  </si>
  <si>
    <t>2734 - 50 years of women's suffrage in Belgium</t>
  </si>
  <si>
    <t>2734MK-1</t>
  </si>
  <si>
    <t>2734</t>
  </si>
  <si>
    <t>Mechelen</t>
  </si>
  <si>
    <t>&gt;17-18/01/1998</t>
  </si>
  <si>
    <t>&gt;17/01/1998</t>
  </si>
  <si>
    <t>▬ flyer N°. 2 / 98 ▬</t>
  </si>
  <si>
    <t>1b</t>
  </si>
  <si>
    <t>2734MK-2</t>
  </si>
  <si>
    <t>Brux-Bruss</t>
  </si>
  <si>
    <t>1c</t>
  </si>
  <si>
    <t>?</t>
  </si>
  <si>
    <t>?scan?</t>
  </si>
  <si>
    <t>2a</t>
  </si>
  <si>
    <t>2735 - Trains</t>
  </si>
  <si>
    <t>2735MK-1</t>
  </si>
  <si>
    <t>2735</t>
  </si>
  <si>
    <t>Antoing</t>
  </si>
  <si>
    <t>2b</t>
  </si>
  <si>
    <t>2735MK-2</t>
  </si>
  <si>
    <t>Bruss-Brux</t>
  </si>
  <si>
    <t>2c</t>
  </si>
  <si>
    <t>3a</t>
  </si>
  <si>
    <t>2736 / 2737 - Literature</t>
  </si>
  <si>
    <t>2736MK-1</t>
  </si>
  <si>
    <t>2736</t>
  </si>
  <si>
    <t>&gt;14-15/02/1998</t>
  </si>
  <si>
    <t>&gt;14/02/1998</t>
  </si>
  <si>
    <t>▬ flyer N°. 3 / 98 ▬</t>
  </si>
  <si>
    <t>3b</t>
  </si>
  <si>
    <t>Hamme</t>
  </si>
  <si>
    <t>3c</t>
  </si>
  <si>
    <t>4a</t>
  </si>
  <si>
    <t>4b</t>
  </si>
  <si>
    <t>2736MK-2</t>
  </si>
  <si>
    <t>4c</t>
  </si>
  <si>
    <t>5a</t>
  </si>
  <si>
    <t>2738 / 2739 - Promotion of philately</t>
  </si>
  <si>
    <t>2738MK-1</t>
  </si>
  <si>
    <t>2738</t>
  </si>
  <si>
    <t>▬ flyer N°. 4 / 98 ▬</t>
  </si>
  <si>
    <t>5b</t>
  </si>
  <si>
    <t>2738MK-2</t>
  </si>
  <si>
    <t>5c</t>
  </si>
  <si>
    <t>6a</t>
  </si>
  <si>
    <t>2739MK-1</t>
  </si>
  <si>
    <t>6b</t>
  </si>
  <si>
    <t>2739MK-2</t>
  </si>
  <si>
    <t>Chevremont</t>
  </si>
  <si>
    <t>6c</t>
  </si>
  <si>
    <t>7a</t>
  </si>
  <si>
    <t>2740 - Promotion of philately</t>
  </si>
  <si>
    <t>2740MK-1</t>
  </si>
  <si>
    <t>2740</t>
  </si>
  <si>
    <t>7b</t>
  </si>
  <si>
    <t>2740MK-2</t>
  </si>
  <si>
    <t>7c</t>
  </si>
  <si>
    <t>8a</t>
  </si>
  <si>
    <t>2741 / 2744 - Art in Belgium (Part 1): individual stamps from booklet B30</t>
  </si>
  <si>
    <t>2741MK-1</t>
  </si>
  <si>
    <t>2741</t>
  </si>
  <si>
    <t>Namur</t>
  </si>
  <si>
    <t>&gt;7-8/03/1998</t>
  </si>
  <si>
    <t>▬ flyer N°. 5 (1ste deel) / 98 ▬</t>
  </si>
  <si>
    <t>8b</t>
  </si>
  <si>
    <t>2741MK-2</t>
  </si>
  <si>
    <t>Lessines</t>
  </si>
  <si>
    <t>&gt;7/03/1998</t>
  </si>
  <si>
    <t>8c</t>
  </si>
  <si>
    <t>9a</t>
  </si>
  <si>
    <t>2742MK-1</t>
  </si>
  <si>
    <t>↨</t>
  </si>
  <si>
    <t>Gent</t>
  </si>
  <si>
    <t>9b</t>
  </si>
  <si>
    <t>2742MK-2</t>
  </si>
  <si>
    <t>↔</t>
  </si>
  <si>
    <t>9c</t>
  </si>
  <si>
    <t>10a</t>
  </si>
  <si>
    <t>2743MK</t>
  </si>
  <si>
    <t>Drogenbos</t>
  </si>
  <si>
    <t>10b</t>
  </si>
  <si>
    <t>2743MK-??</t>
  </si>
  <si>
    <t>11a</t>
  </si>
  <si>
    <t>2744MK</t>
  </si>
  <si>
    <t>11b</t>
  </si>
  <si>
    <t>2744MK-??</t>
  </si>
  <si>
    <t>12a</t>
  </si>
  <si>
    <t>2745 / 2747 - Art in Belgium (Part 2): René Margritte</t>
  </si>
  <si>
    <t>2745MK</t>
  </si>
  <si>
    <t>2745</t>
  </si>
  <si>
    <t>▬ flyer N°. 5 (2de deel) / 98 ▬</t>
  </si>
  <si>
    <t>Are there any others?</t>
  </si>
  <si>
    <t>12b</t>
  </si>
  <si>
    <t>2746MK</t>
  </si>
  <si>
    <t>12c</t>
  </si>
  <si>
    <t>2747MK</t>
  </si>
  <si>
    <t>Lessinnes</t>
  </si>
  <si>
    <t>13a</t>
  </si>
  <si>
    <t>2748 / 2751 - Nature, mammals from the Ardennes</t>
  </si>
  <si>
    <t>2748MK-1</t>
  </si>
  <si>
    <t>2748</t>
  </si>
  <si>
    <t>Hotton</t>
  </si>
  <si>
    <t>&gt;17►9/04/1998</t>
  </si>
  <si>
    <t>▬ flyer N°. 6 / 98 ▬</t>
  </si>
  <si>
    <t>13b</t>
  </si>
  <si>
    <t>2748MK-2</t>
  </si>
  <si>
    <t>13c</t>
  </si>
  <si>
    <t>2748MK-??</t>
  </si>
  <si>
    <t>14a</t>
  </si>
  <si>
    <t>2749MK-1</t>
  </si>
  <si>
    <t>Verviers</t>
  </si>
  <si>
    <t>&gt;18/04/1989</t>
  </si>
  <si>
    <t>14b</t>
  </si>
  <si>
    <t>2749MK-2</t>
  </si>
  <si>
    <t>&gt;17/04/1989</t>
  </si>
  <si>
    <t>14c</t>
  </si>
  <si>
    <t>2749MK-??</t>
  </si>
  <si>
    <t>15a</t>
  </si>
  <si>
    <t>2750MK-1</t>
  </si>
  <si>
    <t>15b</t>
  </si>
  <si>
    <t>2750MK-2</t>
  </si>
  <si>
    <t>Kalmthout</t>
  </si>
  <si>
    <t>15c</t>
  </si>
  <si>
    <t>2750MK-??</t>
  </si>
  <si>
    <t>16a</t>
  </si>
  <si>
    <t>2751MK-1</t>
  </si>
  <si>
    <t>Zoutleeuw</t>
  </si>
  <si>
    <t>16b</t>
  </si>
  <si>
    <t>2751MK-2</t>
  </si>
  <si>
    <t>Httom</t>
  </si>
  <si>
    <t>16c</t>
  </si>
  <si>
    <t>2751MK-3</t>
  </si>
  <si>
    <t>17a</t>
  </si>
  <si>
    <t>2752 - 75 years of stamp trading</t>
  </si>
  <si>
    <t>2752MK</t>
  </si>
  <si>
    <t>2752</t>
  </si>
  <si>
    <t>▬ flyer N°. 7 / 98 ▬</t>
  </si>
  <si>
    <t>17b</t>
  </si>
  <si>
    <t>2752MK-??</t>
  </si>
  <si>
    <t>18a</t>
  </si>
  <si>
    <t>2753 - 75 year Sabena</t>
  </si>
  <si>
    <t>2753MK-1</t>
  </si>
  <si>
    <t>2753</t>
  </si>
  <si>
    <t>18b</t>
  </si>
  <si>
    <t>2753MK-2</t>
  </si>
  <si>
    <t>18c</t>
  </si>
  <si>
    <t>19a</t>
  </si>
  <si>
    <t>2754 - 25F: King Albert II (type no. 2639)</t>
  </si>
  <si>
    <t>2754MK-1</t>
  </si>
  <si>
    <t>2754</t>
  </si>
  <si>
    <t>▬ flyer N°. 8 / 98 ▬</t>
  </si>
  <si>
    <t>19b</t>
  </si>
  <si>
    <t>2754MK-2</t>
  </si>
  <si>
    <t>19c</t>
  </si>
  <si>
    <t>20a</t>
  </si>
  <si>
    <t>2755 - Tribute to Margritte 1898 - 1967</t>
  </si>
  <si>
    <t>2755MK</t>
  </si>
  <si>
    <t>2755</t>
  </si>
  <si>
    <t>▬ flyer N°. 9 / 98 ▬</t>
  </si>
  <si>
    <t>20b</t>
  </si>
  <si>
    <t>2755MK-??</t>
  </si>
  <si>
    <t>21a</t>
  </si>
  <si>
    <t>2756 - Stamp Day</t>
  </si>
  <si>
    <t>2756MK-1</t>
  </si>
  <si>
    <t>2756</t>
  </si>
  <si>
    <t>Wilrijk</t>
  </si>
  <si>
    <t>&gt;2-3/05/1998</t>
  </si>
  <si>
    <t>&gt;2/05/1998</t>
  </si>
  <si>
    <t>▬ flyer N°. 10 / 98 ▬</t>
  </si>
  <si>
    <t>21b</t>
  </si>
  <si>
    <t>2756MK-2</t>
  </si>
  <si>
    <t>Uzegem</t>
  </si>
  <si>
    <t>21c</t>
  </si>
  <si>
    <t>22a</t>
  </si>
  <si>
    <t>2757 / 2758 - Europe</t>
  </si>
  <si>
    <t>2757MK-1</t>
  </si>
  <si>
    <t>2757</t>
  </si>
  <si>
    <t xml:space="preserve">Menen </t>
  </si>
  <si>
    <t>▬ flyer N°. 11 / 98 ▬</t>
  </si>
  <si>
    <t>22b</t>
  </si>
  <si>
    <t>2757MK-2</t>
  </si>
  <si>
    <t>Izegeùm</t>
  </si>
  <si>
    <t>22c</t>
  </si>
  <si>
    <t>2757MK-3</t>
  </si>
  <si>
    <t>Torhout</t>
  </si>
  <si>
    <t>23a</t>
  </si>
  <si>
    <t>2758MK-1</t>
  </si>
  <si>
    <t>Tamines</t>
  </si>
  <si>
    <t>23b</t>
  </si>
  <si>
    <t>2758MK-2</t>
  </si>
  <si>
    <t>23c</t>
  </si>
  <si>
    <t>2758MK-3</t>
  </si>
  <si>
    <t>24a</t>
  </si>
  <si>
    <t>2758MK-4</t>
  </si>
  <si>
    <t>Ath</t>
  </si>
  <si>
    <t>24b</t>
  </si>
  <si>
    <t>25a</t>
  </si>
  <si>
    <t>2759 - Birds of Buzin - Crested Tit</t>
  </si>
  <si>
    <t>2759MK-1</t>
  </si>
  <si>
    <t>2759</t>
  </si>
  <si>
    <t>Wirik</t>
  </si>
  <si>
    <t>25b</t>
  </si>
  <si>
    <t>2759MK-2</t>
  </si>
  <si>
    <t>Izegem</t>
  </si>
  <si>
    <t>25c</t>
  </si>
  <si>
    <t>2759MK-3</t>
  </si>
  <si>
    <t>La Hulpe</t>
  </si>
  <si>
    <t>26a</t>
  </si>
  <si>
    <t>2760 / 2762 - Sport: stamp 2762 from block BL76</t>
  </si>
  <si>
    <t>2760MK-1</t>
  </si>
  <si>
    <t>2760</t>
  </si>
  <si>
    <t>Wavre</t>
  </si>
  <si>
    <t>&gt;6-7/06/1998</t>
  </si>
  <si>
    <t>&gt;6/06/1998</t>
  </si>
  <si>
    <t>▬ flyer N°. 12 / 98 ▬</t>
  </si>
  <si>
    <t>26b</t>
  </si>
  <si>
    <t>2760MK-2</t>
  </si>
  <si>
    <t>26c</t>
  </si>
  <si>
    <t>27a</t>
  </si>
  <si>
    <t>2761MK-1</t>
  </si>
  <si>
    <t>Athus</t>
  </si>
  <si>
    <t>27b</t>
  </si>
  <si>
    <t>2761MK-2</t>
  </si>
  <si>
    <t>27c</t>
  </si>
  <si>
    <t>2761MK-??</t>
  </si>
  <si>
    <t>28a</t>
  </si>
  <si>
    <t>2762MK-1</t>
  </si>
  <si>
    <t>Diksmuide</t>
  </si>
  <si>
    <t>28b</t>
  </si>
  <si>
    <t>2762MK-2</t>
  </si>
  <si>
    <t>28c</t>
  </si>
  <si>
    <t>29a</t>
  </si>
  <si>
    <t>2763 / 2774 - European Heritage Days - Stamps from block BL77: 17F</t>
  </si>
  <si>
    <t>2763MK-1</t>
  </si>
  <si>
    <t>2763</t>
  </si>
  <si>
    <t>&gt;4-5/07/1998</t>
  </si>
  <si>
    <t>&gt;4/07/1998</t>
  </si>
  <si>
    <t>▬ flyer N°. 13 / 98 ▬</t>
  </si>
  <si>
    <t>29b</t>
  </si>
  <si>
    <t>2763MK-2</t>
  </si>
  <si>
    <t>29c</t>
  </si>
  <si>
    <t>30a</t>
  </si>
  <si>
    <t>2764MK-1</t>
  </si>
  <si>
    <t>Antwerpen</t>
  </si>
  <si>
    <t>30b</t>
  </si>
  <si>
    <t>2764MK-2</t>
  </si>
  <si>
    <t>Wommelgem</t>
  </si>
  <si>
    <t>30c</t>
  </si>
  <si>
    <t>31a</t>
  </si>
  <si>
    <t>2765MK-1</t>
  </si>
  <si>
    <t>Bomal-Sur-Ourthe</t>
  </si>
  <si>
    <t>31b</t>
  </si>
  <si>
    <t>2765MK-2</t>
  </si>
  <si>
    <t>31c</t>
  </si>
  <si>
    <t>32a</t>
  </si>
  <si>
    <t>2766MK-1</t>
  </si>
  <si>
    <t>Kortijk</t>
  </si>
  <si>
    <t>32b</t>
  </si>
  <si>
    <t>2766MK-2</t>
  </si>
  <si>
    <t>32c</t>
  </si>
  <si>
    <t>33a</t>
  </si>
  <si>
    <t>2767MK-1</t>
  </si>
  <si>
    <t>Leuven</t>
  </si>
  <si>
    <t>33b</t>
  </si>
  <si>
    <t>2767MK-2</t>
  </si>
  <si>
    <t>33c</t>
  </si>
  <si>
    <t>34a</t>
  </si>
  <si>
    <t>2768MK-1</t>
  </si>
  <si>
    <t>Liége</t>
  </si>
  <si>
    <t>34b</t>
  </si>
  <si>
    <t>2768MK-2</t>
  </si>
  <si>
    <t>Hermalle</t>
  </si>
  <si>
    <t>34c</t>
  </si>
  <si>
    <t>35a</t>
  </si>
  <si>
    <t>2769MK-1</t>
  </si>
  <si>
    <t>35b</t>
  </si>
  <si>
    <t>2769MK-2</t>
  </si>
  <si>
    <t>35c</t>
  </si>
  <si>
    <t>36a</t>
  </si>
  <si>
    <t>2770MK-1</t>
  </si>
  <si>
    <t>Lanaken</t>
  </si>
  <si>
    <t>36b</t>
  </si>
  <si>
    <t>2770MK-2</t>
  </si>
  <si>
    <t>36c</t>
  </si>
  <si>
    <t>37a</t>
  </si>
  <si>
    <t>2771MK-1</t>
  </si>
  <si>
    <t>Sint-Niklaas</t>
  </si>
  <si>
    <t>37b</t>
  </si>
  <si>
    <t>2771MK-2</t>
  </si>
  <si>
    <t>37c</t>
  </si>
  <si>
    <t>38a</t>
  </si>
  <si>
    <t>2772MK-1</t>
  </si>
  <si>
    <t>Tournai</t>
  </si>
  <si>
    <t>38b</t>
  </si>
  <si>
    <t>2772MK-2</t>
  </si>
  <si>
    <t>38c</t>
  </si>
  <si>
    <t>39a</t>
  </si>
  <si>
    <t>2773MK-1</t>
  </si>
  <si>
    <t>Villers-La-Ville</t>
  </si>
  <si>
    <t>39b</t>
  </si>
  <si>
    <t>2773MK-2</t>
  </si>
  <si>
    <t>39c</t>
  </si>
  <si>
    <t>40a</t>
  </si>
  <si>
    <t>2774MK-1</t>
  </si>
  <si>
    <t>40b</t>
  </si>
  <si>
    <t>2774MK-2</t>
  </si>
  <si>
    <t>40c</t>
  </si>
  <si>
    <t>41a</t>
  </si>
  <si>
    <t>2775 - Birds of Buzin: Great Grey Shrike</t>
  </si>
  <si>
    <t>2775MK-1</t>
  </si>
  <si>
    <t>2775</t>
  </si>
  <si>
    <t>41b</t>
  </si>
  <si>
    <t>2775MK-2</t>
  </si>
  <si>
    <t>41c</t>
  </si>
  <si>
    <t>42a</t>
  </si>
  <si>
    <t>2776 - History</t>
  </si>
  <si>
    <t>2776MK-1</t>
  </si>
  <si>
    <t>2776</t>
  </si>
  <si>
    <t>&gt;8-9/08/1998</t>
  </si>
  <si>
    <t>&gt;8/08/1998</t>
  </si>
  <si>
    <t xml:space="preserve">▬ flyer N°. 14 / 98 ▬ </t>
  </si>
  <si>
    <t>42b</t>
  </si>
  <si>
    <t>2776MK-2</t>
  </si>
  <si>
    <t>Malmedy</t>
  </si>
  <si>
    <t>42c</t>
  </si>
  <si>
    <t>Bornem</t>
  </si>
  <si>
    <t>43a</t>
  </si>
  <si>
    <t>2777 - Free thinking</t>
  </si>
  <si>
    <t>2777MK-1</t>
  </si>
  <si>
    <t>2777</t>
  </si>
  <si>
    <t xml:space="preserve">▬ flyer N°. 15 / 98 ▬ </t>
  </si>
  <si>
    <t>43b</t>
  </si>
  <si>
    <t>2777MK-2</t>
  </si>
  <si>
    <t>43c</t>
  </si>
  <si>
    <t>44a</t>
  </si>
  <si>
    <t>2778 - Birds of Buzin:  Green Woodpecker</t>
  </si>
  <si>
    <t>2778MK-1</t>
  </si>
  <si>
    <t>2778</t>
  </si>
  <si>
    <t>44b</t>
  </si>
  <si>
    <t>2778MK-2</t>
  </si>
  <si>
    <t>44c</t>
  </si>
  <si>
    <t>2778MK-3</t>
  </si>
  <si>
    <t>45a</t>
  </si>
  <si>
    <t>2779 - 19F - Violet: King Albert II (type no. 2639) - stamp in roll R84/R86</t>
  </si>
  <si>
    <t>2779MK-1</t>
  </si>
  <si>
    <t>2779</t>
  </si>
  <si>
    <t>&gt;-- Ø ---</t>
  </si>
  <si>
    <t xml:space="preserve">▬ flyer N°. 17 / 98 ▬ </t>
  </si>
  <si>
    <t>45b</t>
  </si>
  <si>
    <t>2779MK-2</t>
  </si>
  <si>
    <t>45c</t>
  </si>
  <si>
    <t>46a</t>
  </si>
  <si>
    <t>2780 / 2781 - Contemporary Belgian film</t>
  </si>
  <si>
    <t>2780MK-1</t>
  </si>
  <si>
    <t>2780</t>
  </si>
  <si>
    <t>Fleuris</t>
  </si>
  <si>
    <t>&gt;26-27/09/1998</t>
  </si>
  <si>
    <t>&gt;26/09/1998</t>
  </si>
  <si>
    <t xml:space="preserve">▬ flyer N°. 16 / 98 ▬ </t>
  </si>
  <si>
    <t>46b</t>
  </si>
  <si>
    <t>2780MK-2</t>
  </si>
  <si>
    <t>Fleurus</t>
  </si>
  <si>
    <t>46c</t>
  </si>
  <si>
    <t>47a</t>
  </si>
  <si>
    <t>2781MK-1</t>
  </si>
  <si>
    <t>47b</t>
  </si>
  <si>
    <t>2781MK-2</t>
  </si>
  <si>
    <t>Menen</t>
  </si>
  <si>
    <t>47c</t>
  </si>
  <si>
    <t>2781MK-??</t>
  </si>
  <si>
    <t>48a</t>
  </si>
  <si>
    <t>2782 - Mniszech-palace  (Warchau)</t>
  </si>
  <si>
    <t>2782MK-1</t>
  </si>
  <si>
    <t>2782</t>
  </si>
  <si>
    <t>Warchou</t>
  </si>
  <si>
    <t>48b</t>
  </si>
  <si>
    <t>2782MK-2</t>
  </si>
  <si>
    <t>48c</t>
  </si>
  <si>
    <t>49a</t>
  </si>
  <si>
    <t>2783 - Birds of Buzin:  European turtle dove</t>
  </si>
  <si>
    <t>2783MK-1</t>
  </si>
  <si>
    <t>2783</t>
  </si>
  <si>
    <t>Breendonk</t>
  </si>
  <si>
    <t>49b</t>
  </si>
  <si>
    <t>2783MK-2</t>
  </si>
  <si>
    <t>49c</t>
  </si>
  <si>
    <t>50a</t>
  </si>
  <si>
    <t>2784 - World Post Day - World Association for the Promotion of Philately</t>
  </si>
  <si>
    <t>2784MK-1</t>
  </si>
  <si>
    <t>2784</t>
  </si>
  <si>
    <t>Charleroi</t>
  </si>
  <si>
    <t>&gt;17-18/10/1998</t>
  </si>
  <si>
    <t>&gt;17/10/1998</t>
  </si>
  <si>
    <t xml:space="preserve">▬ flyer N°. 18 / 98 ▬ </t>
  </si>
  <si>
    <t>50b</t>
  </si>
  <si>
    <t>2784MK-2</t>
  </si>
  <si>
    <t>Kapelle-op-den-Bos</t>
  </si>
  <si>
    <t>50c</t>
  </si>
  <si>
    <t>2784MK-3</t>
  </si>
  <si>
    <t>Houthalen</t>
  </si>
  <si>
    <t>51a</t>
  </si>
  <si>
    <t>2784MK-4</t>
  </si>
  <si>
    <t>51b</t>
  </si>
  <si>
    <t>2784MK-??</t>
  </si>
  <si>
    <t>52a</t>
  </si>
  <si>
    <t>2785 - Youth philately.</t>
  </si>
  <si>
    <t>2785MK-1</t>
  </si>
  <si>
    <t>2785</t>
  </si>
  <si>
    <t xml:space="preserve">▬ flyer N°. 19 / 98 ▬ </t>
  </si>
  <si>
    <t>52b</t>
  </si>
  <si>
    <t>2785MK-2</t>
  </si>
  <si>
    <t>52c</t>
  </si>
  <si>
    <t>53a</t>
  </si>
  <si>
    <t>2786 - Space travel</t>
  </si>
  <si>
    <t>2786MK</t>
  </si>
  <si>
    <t>2786</t>
  </si>
  <si>
    <t xml:space="preserve">▬ flyer N°. 20 / 98 ▬ </t>
  </si>
  <si>
    <t>53b</t>
  </si>
  <si>
    <t>2786MK-??</t>
  </si>
  <si>
    <t>54a</t>
  </si>
  <si>
    <t>2787 - 20F - Violet: King Albert II (type no. 2639)</t>
  </si>
  <si>
    <t>2787MK-1</t>
  </si>
  <si>
    <t>2787</t>
  </si>
  <si>
    <t>54b</t>
  </si>
  <si>
    <t>2787MK-2</t>
  </si>
  <si>
    <t>54c</t>
  </si>
  <si>
    <t>2787MK-3</t>
  </si>
  <si>
    <t>55a</t>
  </si>
  <si>
    <t>2788 - Centenary of the ABVV-FGTB</t>
  </si>
  <si>
    <t>2788MK-1</t>
  </si>
  <si>
    <t>2788</t>
  </si>
  <si>
    <t>Peruwelz</t>
  </si>
  <si>
    <t>&gt;7-8/11/1998</t>
  </si>
  <si>
    <t>&gt;7/11/1998</t>
  </si>
  <si>
    <t xml:space="preserve">▬ flyer N°. 21 / 98 ▬ </t>
  </si>
  <si>
    <t>55b</t>
  </si>
  <si>
    <t>2788MK-2</t>
  </si>
  <si>
    <t>55c</t>
  </si>
  <si>
    <t>56a</t>
  </si>
  <si>
    <t>2789 - Solidarity</t>
  </si>
  <si>
    <t>2789MK-1</t>
  </si>
  <si>
    <t>2789</t>
  </si>
  <si>
    <t>Leopoldsburg</t>
  </si>
  <si>
    <t xml:space="preserve">▬ flyer N°. 22 / 98 ▬ </t>
  </si>
  <si>
    <t>56b</t>
  </si>
  <si>
    <t>2789MK-2</t>
  </si>
  <si>
    <t>Couvin</t>
  </si>
  <si>
    <t>56c</t>
  </si>
  <si>
    <t>2789MK-3</t>
  </si>
  <si>
    <t>57a</t>
  </si>
  <si>
    <t>2790 - Christmas and New Year</t>
  </si>
  <si>
    <t>2790MK</t>
  </si>
  <si>
    <t>2790</t>
  </si>
  <si>
    <t xml:space="preserve">▬ flyer N°. 23 / 98 ▬ </t>
  </si>
  <si>
    <t>57b</t>
  </si>
  <si>
    <t>2790MK-??</t>
  </si>
  <si>
    <t>58a</t>
  </si>
  <si>
    <t>2791 - 32F - Violet blue: King Albert II (type no. 2639)</t>
  </si>
  <si>
    <t>2791MK-1</t>
  </si>
  <si>
    <t>2791</t>
  </si>
  <si>
    <t>58b</t>
  </si>
  <si>
    <t>2791MK-2</t>
  </si>
  <si>
    <t>Lier</t>
  </si>
  <si>
    <t>58c</t>
  </si>
  <si>
    <t>59a</t>
  </si>
  <si>
    <t xml:space="preserve">2792 - Birds of Buzin: fieldfare - regular issue &amp; roll stamp R94/R95 </t>
  </si>
  <si>
    <t>2792MK-1</t>
  </si>
  <si>
    <t>2792</t>
  </si>
  <si>
    <t>59b</t>
  </si>
  <si>
    <t>2792MK-2</t>
  </si>
  <si>
    <t>59c</t>
  </si>
  <si>
    <t>2792MK-3</t>
  </si>
  <si>
    <t>60a</t>
  </si>
  <si>
    <t>2793 / 2795 - Promotion of philately: stamp no. 2795 from block BL78</t>
  </si>
  <si>
    <t>2793MK-1</t>
  </si>
  <si>
    <t>2793</t>
  </si>
  <si>
    <t>Ertvelde</t>
  </si>
  <si>
    <t>&gt;23-24/01/1999</t>
  </si>
  <si>
    <t>&gt;23/01/1999</t>
  </si>
  <si>
    <t>60b</t>
  </si>
  <si>
    <t>2793MK-2</t>
  </si>
  <si>
    <t>Jodoigne</t>
  </si>
  <si>
    <t>60c</t>
  </si>
  <si>
    <t>61a</t>
  </si>
  <si>
    <t>2794MK-1</t>
  </si>
  <si>
    <t>61b</t>
  </si>
  <si>
    <t>2794MK-2</t>
  </si>
  <si>
    <t>61c</t>
  </si>
  <si>
    <t>62a</t>
  </si>
  <si>
    <t>2795MK-1</t>
  </si>
  <si>
    <t>62b</t>
  </si>
  <si>
    <t>2795MK-2</t>
  </si>
  <si>
    <t>62c</t>
  </si>
  <si>
    <t>63a</t>
  </si>
  <si>
    <t>2796 / 2803 - Special issues: stamps from booklet B31 + small sheets F….</t>
  </si>
  <si>
    <t>2796/97MK</t>
  </si>
  <si>
    <t>2796/97</t>
  </si>
  <si>
    <t>&gt;</t>
  </si>
  <si>
    <t>63b</t>
  </si>
  <si>
    <t>2798/99MK</t>
  </si>
  <si>
    <t>2798/99</t>
  </si>
  <si>
    <t>63c</t>
  </si>
  <si>
    <t>2800/01MK</t>
  </si>
  <si>
    <t>2800/01</t>
  </si>
  <si>
    <t>64a</t>
  </si>
  <si>
    <t>2802/03MK</t>
  </si>
  <si>
    <t>2802/03</t>
  </si>
  <si>
    <t>64b</t>
  </si>
  <si>
    <t>.?MK-??</t>
  </si>
  <si>
    <t>.?</t>
  </si>
  <si>
    <t>65a</t>
  </si>
  <si>
    <t>2796MK</t>
  </si>
  <si>
    <t>2796</t>
  </si>
  <si>
    <t>65b</t>
  </si>
  <si>
    <t>2797MK</t>
  </si>
  <si>
    <t>65c</t>
  </si>
  <si>
    <t>2798MK</t>
  </si>
  <si>
    <t>66a</t>
  </si>
  <si>
    <t>2799MK</t>
  </si>
  <si>
    <t>66b</t>
  </si>
  <si>
    <t>2800MK</t>
  </si>
  <si>
    <t>66c</t>
  </si>
  <si>
    <t>2801MK</t>
  </si>
  <si>
    <t>67a</t>
  </si>
  <si>
    <t>2802MK</t>
  </si>
  <si>
    <t>67b</t>
  </si>
  <si>
    <t>2803MK</t>
  </si>
  <si>
    <t>67c</t>
  </si>
  <si>
    <t>68a</t>
  </si>
  <si>
    <t>2804 - Birds of Buzin: Coal Tit</t>
  </si>
  <si>
    <t>2804MK-1</t>
  </si>
  <si>
    <t>2804</t>
  </si>
  <si>
    <t>&gt;1/1/1999?</t>
  </si>
  <si>
    <t>68b</t>
  </si>
  <si>
    <t>2804MK-2</t>
  </si>
  <si>
    <t>~#~</t>
  </si>
  <si>
    <t>68c</t>
  </si>
  <si>
    <t>2804MK-3</t>
  </si>
  <si>
    <t>69a</t>
  </si>
  <si>
    <t>2805 / 2808 - Nature: Owls</t>
  </si>
  <si>
    <t>2805MK-1</t>
  </si>
  <si>
    <t>2805</t>
  </si>
  <si>
    <t>Ransart</t>
  </si>
  <si>
    <t>&gt;20-21/02/1999</t>
  </si>
  <si>
    <t>&lt;20/02/1999</t>
  </si>
  <si>
    <t>69b</t>
  </si>
  <si>
    <t>2805MK-3</t>
  </si>
  <si>
    <t>69c</t>
  </si>
  <si>
    <t>2805MK-2</t>
  </si>
  <si>
    <t>70a</t>
  </si>
  <si>
    <t>2806MK-1</t>
  </si>
  <si>
    <t>70b</t>
  </si>
  <si>
    <t>2806MK-3</t>
  </si>
  <si>
    <t>Wetteren</t>
  </si>
  <si>
    <t>70c</t>
  </si>
  <si>
    <t>2807MK-2</t>
  </si>
  <si>
    <t>scan</t>
  </si>
  <si>
    <t>&gt;20/02/1999</t>
  </si>
  <si>
    <t>71a</t>
  </si>
  <si>
    <t>2807MK-1</t>
  </si>
  <si>
    <t>71b</t>
  </si>
  <si>
    <t>71c</t>
  </si>
  <si>
    <t>72a</t>
  </si>
  <si>
    <t>2808MK-1</t>
  </si>
  <si>
    <t>72b</t>
  </si>
  <si>
    <t>72c</t>
  </si>
  <si>
    <t>73a</t>
  </si>
  <si>
    <t>2809 / 2813 - 50 years of NATO</t>
  </si>
  <si>
    <t>2809MK-1</t>
  </si>
  <si>
    <t>2809</t>
  </si>
  <si>
    <t>Ecaussinnes</t>
  </si>
  <si>
    <t>&gt;13-14/03/1999</t>
  </si>
  <si>
    <t>&gt;13/03/1999</t>
  </si>
  <si>
    <t>73b</t>
  </si>
  <si>
    <t>2809MK-2</t>
  </si>
  <si>
    <t>73c</t>
  </si>
  <si>
    <t>74a</t>
  </si>
  <si>
    <t>2810MK-1</t>
  </si>
  <si>
    <t>74b</t>
  </si>
  <si>
    <t>2810MK-2</t>
  </si>
  <si>
    <t>74c</t>
  </si>
  <si>
    <t>75a</t>
  </si>
  <si>
    <t>2811MK-1</t>
  </si>
  <si>
    <t>75b</t>
  </si>
  <si>
    <t>2811MK-2</t>
  </si>
  <si>
    <t>75c</t>
  </si>
  <si>
    <t>76a</t>
  </si>
  <si>
    <t>2812MK-1</t>
  </si>
  <si>
    <t>76b</t>
  </si>
  <si>
    <t>2812MK-2</t>
  </si>
  <si>
    <t>76c</t>
  </si>
  <si>
    <t>77a</t>
  </si>
  <si>
    <t>2813MK-1</t>
  </si>
  <si>
    <t>77b</t>
  </si>
  <si>
    <t>2813MK-2</t>
  </si>
  <si>
    <t>77c</t>
  </si>
  <si>
    <t>78a</t>
  </si>
  <si>
    <t>2814 - 125e anniversaire de l'Union postale universelle (UPU)</t>
  </si>
  <si>
    <t>2814MK-1</t>
  </si>
  <si>
    <t>2814</t>
  </si>
  <si>
    <t>78b</t>
  </si>
  <si>
    <t>2814MK-2</t>
  </si>
  <si>
    <t>78c</t>
  </si>
  <si>
    <t>2814MK-3</t>
  </si>
  <si>
    <t>79a</t>
  </si>
  <si>
    <t>2815 / 2816 - Europe : réserves naturelles</t>
  </si>
  <si>
    <t>2815MK-1</t>
  </si>
  <si>
    <t>2815</t>
  </si>
  <si>
    <t>&gt;10-11/04/1999</t>
  </si>
  <si>
    <t>79b</t>
  </si>
  <si>
    <t>2815MK-2</t>
  </si>
  <si>
    <t>Lokeren</t>
  </si>
  <si>
    <t>&lt;10/04/1999</t>
  </si>
  <si>
    <t>79c</t>
  </si>
  <si>
    <t>80a</t>
  </si>
  <si>
    <t>2816MK-1</t>
  </si>
  <si>
    <t>Hornu</t>
  </si>
  <si>
    <t>80b</t>
  </si>
  <si>
    <t>2816MK-2</t>
  </si>
  <si>
    <t>80c</t>
  </si>
  <si>
    <t>81a</t>
  </si>
  <si>
    <t>2817 /2818 - Stamp Day - ‘150 years of Belgian Stamps’</t>
  </si>
  <si>
    <t>2817MK-1</t>
  </si>
  <si>
    <t>2817</t>
  </si>
  <si>
    <t>&gt;24-25/04/1999</t>
  </si>
  <si>
    <t>&gt;24/04/1999</t>
  </si>
  <si>
    <t>81b</t>
  </si>
  <si>
    <t>2817MK-2</t>
  </si>
  <si>
    <t>Saint-Mard</t>
  </si>
  <si>
    <t>81c</t>
  </si>
  <si>
    <t>82a</t>
  </si>
  <si>
    <t>2818MK-1</t>
  </si>
  <si>
    <t>82b</t>
  </si>
  <si>
    <t>2818MK-2</t>
  </si>
  <si>
    <t>82c</t>
  </si>
  <si>
    <t>83a</t>
  </si>
  <si>
    <t xml:space="preserve">2819 /2821 - Motorsport: stamp no. 2821 from block BL79 </t>
  </si>
  <si>
    <t>2819MK</t>
  </si>
  <si>
    <t>2819</t>
  </si>
  <si>
    <t>Zele</t>
  </si>
  <si>
    <t>&gt;15-16/05/1999</t>
  </si>
  <si>
    <t>&gt;15/05/1999</t>
  </si>
  <si>
    <t>83b</t>
  </si>
  <si>
    <t>2819MK-??</t>
  </si>
  <si>
    <t>84a</t>
  </si>
  <si>
    <t>2820MK-1</t>
  </si>
  <si>
    <t>84b</t>
  </si>
  <si>
    <t>2820MK-2</t>
  </si>
  <si>
    <t>84c</t>
  </si>
  <si>
    <t>85a</t>
  </si>
  <si>
    <t>2821MK</t>
  </si>
  <si>
    <t>85b</t>
  </si>
  <si>
    <t>2821MK-??</t>
  </si>
  <si>
    <t>86a</t>
  </si>
  <si>
    <t>2822 - James Ensor: Joint issue with Israel - Stamps from F2822</t>
  </si>
  <si>
    <t>2822MK-1</t>
  </si>
  <si>
    <t>2822</t>
  </si>
  <si>
    <t>&gt;16/04/1999</t>
  </si>
  <si>
    <t>86b</t>
  </si>
  <si>
    <t>2822MK-2</t>
  </si>
  <si>
    <t>Oostende</t>
  </si>
  <si>
    <t>86c</t>
  </si>
  <si>
    <t>87a</t>
  </si>
  <si>
    <t>2823 / 2824 - Tourism</t>
  </si>
  <si>
    <t>2823MK-1</t>
  </si>
  <si>
    <t>2823</t>
  </si>
  <si>
    <t>Mons</t>
  </si>
  <si>
    <t>&gt;5-6/06/1999</t>
  </si>
  <si>
    <t>&gt;5/06/1999</t>
  </si>
  <si>
    <t>87b</t>
  </si>
  <si>
    <t>2823MK-2</t>
  </si>
  <si>
    <t>Geraardsbergen</t>
  </si>
  <si>
    <t>87c</t>
  </si>
  <si>
    <t>2823MK-3</t>
  </si>
  <si>
    <t>88a</t>
  </si>
  <si>
    <t>2824MK-1</t>
  </si>
  <si>
    <t>88b</t>
  </si>
  <si>
    <t>2824MK-2</t>
  </si>
  <si>
    <t>88c</t>
  </si>
  <si>
    <t>2824MK-??</t>
  </si>
  <si>
    <t>89a</t>
  </si>
  <si>
    <t>2825 / 2827 - Belgium chocolate</t>
  </si>
  <si>
    <t>2825MK-1</t>
  </si>
  <si>
    <t>2825</t>
  </si>
  <si>
    <t>Eupen</t>
  </si>
  <si>
    <t>89b</t>
  </si>
  <si>
    <t>2825MK-2</t>
  </si>
  <si>
    <t>89c</t>
  </si>
  <si>
    <t>2825MK-??</t>
  </si>
  <si>
    <t>90a</t>
  </si>
  <si>
    <t>2826MK-1</t>
  </si>
  <si>
    <t>90b</t>
  </si>
  <si>
    <t>2826MK-2</t>
  </si>
  <si>
    <t>90c</t>
  </si>
  <si>
    <t>2826MK-??</t>
  </si>
  <si>
    <t>91a</t>
  </si>
  <si>
    <t>2827MK-1</t>
  </si>
  <si>
    <t>91b</t>
  </si>
  <si>
    <t>2827MK-2</t>
  </si>
  <si>
    <t>91c</t>
  </si>
  <si>
    <t>2827MK-??</t>
  </si>
  <si>
    <t>92a</t>
  </si>
  <si>
    <t>2828 - 40th anniversary of the royal wedding - 2 July 1959 (King Albert II and Queen Paola)</t>
  </si>
  <si>
    <t>2828MK-1</t>
  </si>
  <si>
    <t>2828</t>
  </si>
  <si>
    <t>92b</t>
  </si>
  <si>
    <t>2828MK-2</t>
  </si>
  <si>
    <t>92c</t>
  </si>
  <si>
    <t>93a</t>
  </si>
  <si>
    <t>2829 /2831 - James Ensor (1860-1949)</t>
  </si>
  <si>
    <t>2829MK</t>
  </si>
  <si>
    <t>2829</t>
  </si>
  <si>
    <t>&gt;11-12/09/1999</t>
  </si>
  <si>
    <t>93b</t>
  </si>
  <si>
    <t>2830MK</t>
  </si>
  <si>
    <t>93c</t>
  </si>
  <si>
    <t>2831MK</t>
  </si>
  <si>
    <t>94a</t>
  </si>
  <si>
    <t>2832 / 2837 - Bruphila '99. 150 years of Belgian stamps: stamps from block BL80</t>
  </si>
  <si>
    <t>2832+2835MK</t>
  </si>
  <si>
    <t>2832+2835</t>
  </si>
  <si>
    <t>&gt;29/09 ►3/10/99</t>
  </si>
  <si>
    <t>&gt;29/09/1999</t>
  </si>
  <si>
    <t>2 vertical stamps</t>
  </si>
  <si>
    <t>94b</t>
  </si>
  <si>
    <t>2833+2836MK</t>
  </si>
  <si>
    <t>2833+2836</t>
  </si>
  <si>
    <t>94c</t>
  </si>
  <si>
    <t>2834+2837MK</t>
  </si>
  <si>
    <t>☻</t>
  </si>
  <si>
    <t>2834+2837</t>
  </si>
  <si>
    <t>95a</t>
  </si>
  <si>
    <t>2832/33MK</t>
  </si>
  <si>
    <t>2832/33</t>
  </si>
  <si>
    <t>2 horizontal stamps</t>
  </si>
  <si>
    <t>95b</t>
  </si>
  <si>
    <t>2833/34MK</t>
  </si>
  <si>
    <t>2833/34</t>
  </si>
  <si>
    <t>95c</t>
  </si>
  <si>
    <t>2833/34MK-??</t>
  </si>
  <si>
    <t>96a</t>
  </si>
  <si>
    <t>2835/36MK</t>
  </si>
  <si>
    <t>2835/36</t>
  </si>
  <si>
    <t>96b</t>
  </si>
  <si>
    <t>2836/37MK</t>
  </si>
  <si>
    <t>2836/37</t>
  </si>
  <si>
    <t>96c</t>
  </si>
  <si>
    <t>2836/37MK-??</t>
  </si>
  <si>
    <t>97a</t>
  </si>
  <si>
    <t>2832</t>
  </si>
  <si>
    <t>individual stamps</t>
  </si>
  <si>
    <t>97b</t>
  </si>
  <si>
    <t>97c</t>
  </si>
  <si>
    <t>98a</t>
  </si>
  <si>
    <t>98b</t>
  </si>
  <si>
    <t>2836MK-2</t>
  </si>
  <si>
    <t>V-S-Chevermont</t>
  </si>
  <si>
    <t>98c</t>
  </si>
  <si>
    <t>99a</t>
  </si>
  <si>
    <t>2838 / 2839 - Nobel Prize winners</t>
  </si>
  <si>
    <t>2838MK-1</t>
  </si>
  <si>
    <t>2838</t>
  </si>
  <si>
    <t>99b</t>
  </si>
  <si>
    <t>2838MK-2</t>
  </si>
  <si>
    <t>99c</t>
  </si>
  <si>
    <t>100a</t>
  </si>
  <si>
    <t>2839MK-1</t>
  </si>
  <si>
    <t>100b</t>
  </si>
  <si>
    <t>2839MK-2</t>
  </si>
  <si>
    <t>100c</t>
  </si>
  <si>
    <t>101a</t>
  </si>
  <si>
    <t xml:space="preserve">2840 - His Majesty King Albert II </t>
  </si>
  <si>
    <t>2840MK-1</t>
  </si>
  <si>
    <t>2840</t>
  </si>
  <si>
    <t>&gt;1-2/10/1999</t>
  </si>
  <si>
    <t>&gt;1/10/1999</t>
  </si>
  <si>
    <t>101b</t>
  </si>
  <si>
    <t>101c</t>
  </si>
  <si>
    <t>2840MK-3</t>
  </si>
  <si>
    <t>102a</t>
  </si>
  <si>
    <t>2841 / 2849 - Youth philately (20th anniversary of the first comic strip stamp): stamps from block BL81</t>
  </si>
  <si>
    <t>2841+2842MK-1</t>
  </si>
  <si>
    <t>2841+2842</t>
  </si>
  <si>
    <t>&gt;2-3/10/1999</t>
  </si>
  <si>
    <t>&gt;2/10/1999</t>
  </si>
  <si>
    <t>102b</t>
  </si>
  <si>
    <t>2843+46MK-2</t>
  </si>
  <si>
    <t>2843+46</t>
  </si>
  <si>
    <t>102c</t>
  </si>
  <si>
    <t>103a</t>
  </si>
  <si>
    <t>2844+2849MK-1</t>
  </si>
  <si>
    <t>2844+2849</t>
  </si>
  <si>
    <t>103b</t>
  </si>
  <si>
    <t>2847+2848MK-2</t>
  </si>
  <si>
    <t>2847+2848</t>
  </si>
  <si>
    <t>103c</t>
  </si>
  <si>
    <t>104a</t>
  </si>
  <si>
    <t>2841MK</t>
  </si>
  <si>
    <t>2841</t>
  </si>
  <si>
    <t>104b</t>
  </si>
  <si>
    <t>2842MK</t>
  </si>
  <si>
    <t>104c</t>
  </si>
  <si>
    <t>2843MK</t>
  </si>
  <si>
    <t>105a</t>
  </si>
  <si>
    <t>2844MK</t>
  </si>
  <si>
    <t>105b</t>
  </si>
  <si>
    <t>2845MK-1</t>
  </si>
  <si>
    <t>105c</t>
  </si>
  <si>
    <t>2846MK</t>
  </si>
  <si>
    <t>2845MK-2</t>
  </si>
  <si>
    <t>106a</t>
  </si>
  <si>
    <t>2847MK</t>
  </si>
  <si>
    <t>106b</t>
  </si>
  <si>
    <t>2848MK-2</t>
  </si>
  <si>
    <t>106c</t>
  </si>
  <si>
    <t>2850MK-3</t>
  </si>
  <si>
    <t>107a</t>
  </si>
  <si>
    <t>2850 - Stamp booklet B32. Flowers: Pelargonium F1 Zonal 'Matador'</t>
  </si>
  <si>
    <t>2850MK-1</t>
  </si>
  <si>
    <t>2850</t>
  </si>
  <si>
    <t>&gt;3-4/10/1999</t>
  </si>
  <si>
    <t>&gt;3/10/1999</t>
  </si>
  <si>
    <t>107b</t>
  </si>
  <si>
    <t>2850MK-2</t>
  </si>
  <si>
    <t>107c</t>
  </si>
  <si>
    <t>108a</t>
  </si>
  <si>
    <t>2851 / 2852 - Solidarity. Red Cross</t>
  </si>
  <si>
    <t>2851MK</t>
  </si>
  <si>
    <t>2851</t>
  </si>
  <si>
    <t>Sint-Michiels</t>
  </si>
  <si>
    <t>&gt;6-7/11/1999</t>
  </si>
  <si>
    <t>&gt;6/11/1999</t>
  </si>
  <si>
    <t>108b</t>
  </si>
  <si>
    <t>2851MK-??</t>
  </si>
  <si>
    <t>109a</t>
  </si>
  <si>
    <t>2852MK-1</t>
  </si>
  <si>
    <t>Ramegnies</t>
  </si>
  <si>
    <t>109b</t>
  </si>
  <si>
    <t>2852MK-2</t>
  </si>
  <si>
    <t>Halanzi</t>
  </si>
  <si>
    <t>109c</t>
  </si>
  <si>
    <t>110a</t>
  </si>
  <si>
    <t>2853 - Christmas and New Year</t>
  </si>
  <si>
    <t>2853MK-1</t>
  </si>
  <si>
    <t>2853</t>
  </si>
  <si>
    <t>110b</t>
  </si>
  <si>
    <t>2853MK-2</t>
  </si>
  <si>
    <t>110c</t>
  </si>
  <si>
    <t>111a</t>
  </si>
  <si>
    <t>2854 / 2855 - Flowers. Self-adhesive roll stamps: R90/R93</t>
  </si>
  <si>
    <t>2854MK-1</t>
  </si>
  <si>
    <t>2854</t>
  </si>
  <si>
    <t>111b</t>
  </si>
  <si>
    <t>2854MK-2</t>
  </si>
  <si>
    <t>111c</t>
  </si>
  <si>
    <t>112a</t>
  </si>
  <si>
    <t>2855MK-1</t>
  </si>
  <si>
    <t>Denijs-Western</t>
  </si>
  <si>
    <t>112b</t>
  </si>
  <si>
    <t>2855MK-2</t>
  </si>
  <si>
    <t>112c</t>
  </si>
  <si>
    <t>113a</t>
  </si>
  <si>
    <t xml:space="preserve">2856 - The royal wedding </t>
  </si>
  <si>
    <t>2856MK-1</t>
  </si>
  <si>
    <t>2856</t>
  </si>
  <si>
    <t>113b</t>
  </si>
  <si>
    <t>2856MK-2</t>
  </si>
  <si>
    <t>113c</t>
  </si>
  <si>
    <t>2856MK-??</t>
  </si>
  <si>
    <t>114a</t>
  </si>
  <si>
    <t xml:space="preserve">2857 - The royal wedding - stamp no. 2857 from block BL82 </t>
  </si>
  <si>
    <t>2857MK-1</t>
  </si>
  <si>
    <t>2857</t>
  </si>
  <si>
    <t>?...?</t>
  </si>
  <si>
    <t>114b</t>
  </si>
  <si>
    <t>2857MK-2</t>
  </si>
  <si>
    <t>114c</t>
  </si>
  <si>
    <t>115a</t>
  </si>
  <si>
    <t>2858 /2877 - A journey through the 20th century in 80 stamps: Part 1 - Stamps from block BL83</t>
  </si>
  <si>
    <t>2858MK</t>
  </si>
  <si>
    <t>2858</t>
  </si>
  <si>
    <t>&gt;4-5/12/1999</t>
  </si>
  <si>
    <t>&gt;4/12/1999</t>
  </si>
  <si>
    <t>115b</t>
  </si>
  <si>
    <t>2859MK-1</t>
  </si>
  <si>
    <t>115c</t>
  </si>
  <si>
    <t>2860MK</t>
  </si>
  <si>
    <t>2859MK-2</t>
  </si>
  <si>
    <t>116a</t>
  </si>
  <si>
    <t>2861MK</t>
  </si>
  <si>
    <t>116b</t>
  </si>
  <si>
    <t>2862MK</t>
  </si>
  <si>
    <t>116c</t>
  </si>
  <si>
    <t>2863MK</t>
  </si>
  <si>
    <t>117a</t>
  </si>
  <si>
    <t>2864MK</t>
  </si>
  <si>
    <t>117b</t>
  </si>
  <si>
    <t>2865MK</t>
  </si>
  <si>
    <t>117c</t>
  </si>
  <si>
    <t>2866MK-3</t>
  </si>
  <si>
    <t>118a</t>
  </si>
  <si>
    <t>2867MK</t>
  </si>
  <si>
    <t>118b</t>
  </si>
  <si>
    <t>2868MK</t>
  </si>
  <si>
    <t>118c</t>
  </si>
  <si>
    <t>2869MK</t>
  </si>
  <si>
    <t>119a</t>
  </si>
  <si>
    <t>2870MK</t>
  </si>
  <si>
    <t>119b</t>
  </si>
  <si>
    <t>2871MK</t>
  </si>
  <si>
    <t>119c</t>
  </si>
  <si>
    <t>2872MK</t>
  </si>
  <si>
    <t>120a</t>
  </si>
  <si>
    <t>2873MK</t>
  </si>
  <si>
    <t>120b</t>
  </si>
  <si>
    <t>2874MK</t>
  </si>
  <si>
    <t>120c</t>
  </si>
  <si>
    <t>2875MK</t>
  </si>
  <si>
    <t>121a</t>
  </si>
  <si>
    <t>2876MK-1</t>
  </si>
  <si>
    <t>121b</t>
  </si>
  <si>
    <t>121c</t>
  </si>
  <si>
    <t xml:space="preserve">▬ Philanews N°. 1 / 99 (pg. 8) ▬ </t>
  </si>
  <si>
    <t>▬ Philanews N°. 1 / 1999 (pg. 2 - 3) ▬</t>
  </si>
  <si>
    <t>▬ Philanews N°. 1 / 1999 (pg. 4 - 5) ▬</t>
  </si>
  <si>
    <t>▬ Philanews N°. 2 / 1999 (pg. 10 ) ▬</t>
  </si>
  <si>
    <t>▬ Philanews N°. 1 / 1999 (pg. 6 - 7) ▬</t>
  </si>
  <si>
    <t>▬ Philanews N°. 2 / 1999 (pg. 2 - 3) ▬</t>
  </si>
  <si>
    <t>▬ Philanews N°. 2 / 1999 (pg. 4 - 5) ▬</t>
  </si>
  <si>
    <t>▬ Philanews N°. 2 / 1999 (pg. 6 - 7) ▬</t>
  </si>
  <si>
    <t>▬ Philanews N°. 2 / 1999 (pg. 8 - 9) ▬</t>
  </si>
  <si>
    <t>▬ Philanews N°. 3 / 1999 (pg. 2 - 3) ▬</t>
  </si>
  <si>
    <t>▬ Philanews N°. 3 / 1999 (pg. 4 - 5) ▬</t>
  </si>
  <si>
    <t>▬ Philanews N°. 3 / 1999 (pg. 6 - 7) ▬</t>
  </si>
  <si>
    <t>▬ Philanews N°. 3 / 1999 (pg. 8 - 9) ▬</t>
  </si>
  <si>
    <t>▬ Philanews N°. 3/1999 (pg. 10 - 11) ▬</t>
  </si>
  <si>
    <t>▬ Philanews N°. 3/1999 (pg. 12 - 13) ▬</t>
  </si>
  <si>
    <t>▬ Philanews N°. 4 / 99(pg. 4 - 5) ▬</t>
  </si>
  <si>
    <t>▬ Philanews N°. 4 / 1999 (pg. 6 - 7) ▬</t>
  </si>
  <si>
    <t>▬ Philanews N°. 4 / 1999 (pg. 12 - 13) ▬</t>
  </si>
  <si>
    <t>▬ Philanews N°. 4 / 1999 (pg. 14 - 15) ▬</t>
  </si>
  <si>
    <t>▬ Philanews N°. 5 / 1999 (pg. 12 ) ▬</t>
  </si>
  <si>
    <t>▬ Philanews N°. 5 / 1999 (pg. 2 - 3) ▬</t>
  </si>
  <si>
    <t>▬ Philanews N°. 5 / 1999 (pg. 4 - 5) ▬</t>
  </si>
  <si>
    <t>▬ Philanews N°. ? / 1999 (pg. ? ) ▬</t>
  </si>
  <si>
    <t>▬ Philanews N°. 5 / 1999 (pg. 6-7 ) ▬</t>
  </si>
  <si>
    <t>▬ Philanews N°. 5 / 1999 (pg. 8 - 11) ▬</t>
  </si>
  <si>
    <t>▲MCs listed in OBP without value▲</t>
  </si>
  <si>
    <t>2878 - Welcome 2000</t>
  </si>
  <si>
    <t>2878MK-1</t>
  </si>
  <si>
    <t>2878</t>
  </si>
  <si>
    <t>&gt;01/01/2001</t>
  </si>
  <si>
    <t>2878MK-2</t>
  </si>
  <si>
    <t xml:space="preserve">2879 /288 - Promotion of philately. The Belgian Royal Family </t>
  </si>
  <si>
    <t>2879MK-1</t>
  </si>
  <si>
    <t>2879</t>
  </si>
  <si>
    <t>Zonhoven</t>
  </si>
  <si>
    <t>&gt;22-23/01/2000</t>
  </si>
  <si>
    <t>&gt;22/01/2000</t>
  </si>
  <si>
    <t>2879MK-2</t>
  </si>
  <si>
    <t>2880MK-1</t>
  </si>
  <si>
    <t>Rocourt</t>
  </si>
  <si>
    <t>2881 - Promotion of philately. The Belgian Royal Family - Stamp from block BL84</t>
  </si>
  <si>
    <t>2881MK-1</t>
  </si>
  <si>
    <t>2881</t>
  </si>
  <si>
    <t>2881MK-2</t>
  </si>
  <si>
    <t>2882 / 2884 - Brussels 2000. European City of Culture 2000 - Stamps from F2882/84</t>
  </si>
  <si>
    <t>2882MK</t>
  </si>
  <si>
    <t>2882</t>
  </si>
  <si>
    <t>2883MK</t>
  </si>
  <si>
    <t>2884MK</t>
  </si>
  <si>
    <t>v-2882/84-vMK</t>
  </si>
  <si>
    <t>v-2882/84-v</t>
  </si>
  <si>
    <t>v-2882/84-vMK-??</t>
  </si>
  <si>
    <t>2885 - Birds. Red-backed shrike</t>
  </si>
  <si>
    <t>2885MK-1</t>
  </si>
  <si>
    <t>2885</t>
  </si>
  <si>
    <t>&gt;23/01/2000</t>
  </si>
  <si>
    <t>2885MK-2</t>
  </si>
  <si>
    <t>2886 - His Majesty King Albert II (Type no. 2860)</t>
  </si>
  <si>
    <t>2886MK-1</t>
  </si>
  <si>
    <t>2886</t>
  </si>
  <si>
    <t>2886MK-2</t>
  </si>
  <si>
    <t>2887 /2889 - 500th anniversary of the birth of Charles V: stamp no. 2889 from block BL85</t>
  </si>
  <si>
    <t>2887MK</t>
  </si>
  <si>
    <t>2887</t>
  </si>
  <si>
    <t>&gt;19-20/02/2000</t>
  </si>
  <si>
    <t>&gt;19/02/2000</t>
  </si>
  <si>
    <t>2888MK</t>
  </si>
  <si>
    <t>2890 - ‘World Mathematical Year 2000’. Exact sciences</t>
  </si>
  <si>
    <t>2890MK-1</t>
  </si>
  <si>
    <t>2890</t>
  </si>
  <si>
    <t>2890MK-2</t>
  </si>
  <si>
    <t>Walcourt</t>
  </si>
  <si>
    <t>10c</t>
  </si>
  <si>
    <t>2891 -  Make your mark on the future. Children's drawing.</t>
  </si>
  <si>
    <t>2891MK-1</t>
  </si>
  <si>
    <t>2891</t>
  </si>
  <si>
    <t>2891MK-2</t>
  </si>
  <si>
    <t>11c</t>
  </si>
  <si>
    <t>2892 / 2893 - European Football Championships - Stamps from F2892D (F2892/93)</t>
  </si>
  <si>
    <t>2892MK-1</t>
  </si>
  <si>
    <t>2892</t>
  </si>
  <si>
    <t>Moeskroen</t>
  </si>
  <si>
    <t>&gt;25-26/03/2000</t>
  </si>
  <si>
    <t>&gt;25/03/2000</t>
  </si>
  <si>
    <t>2893MK-2</t>
  </si>
  <si>
    <t xml:space="preserve">2894 - Stamp from booklet B33. Football  </t>
  </si>
  <si>
    <t>2894MK</t>
  </si>
  <si>
    <t>2894</t>
  </si>
  <si>
    <t>2894MK-??</t>
  </si>
  <si>
    <t>2895 - The Red Cross. Kites + Red Cross and Red Crescent logos</t>
  </si>
  <si>
    <t>2895MK-1</t>
  </si>
  <si>
    <t>2895</t>
  </si>
  <si>
    <t>St-Katherina-Lombeek</t>
  </si>
  <si>
    <t>2895MK-2</t>
  </si>
  <si>
    <t>2896 / 2899 - The World Wide Fund For Nature: Amphibians and reptiles</t>
  </si>
  <si>
    <t>2896</t>
  </si>
  <si>
    <t>St- ???</t>
  </si>
  <si>
    <t>17c</t>
  </si>
  <si>
    <t>2899MK-2</t>
  </si>
  <si>
    <t>2900 - Stamp Day: ‘Reading and writing, that's what life's all about’</t>
  </si>
  <si>
    <t>2900MK-1</t>
  </si>
  <si>
    <t>2900</t>
  </si>
  <si>
    <t>Keerbergen</t>
  </si>
  <si>
    <t>&gt;1-2/04/2000</t>
  </si>
  <si>
    <t>&gt;1/04/2000</t>
  </si>
  <si>
    <t>2900MK-2</t>
  </si>
  <si>
    <t>2900MK-3</t>
  </si>
  <si>
    <t>Herk-De-Stad</t>
  </si>
  <si>
    <t>2901 - Belgica 2001. Celebration of the 500th anniversary of the appointment of François de Tassis as ‘captain and postmaster’</t>
  </si>
  <si>
    <t>2901MK</t>
  </si>
  <si>
    <t>2901</t>
  </si>
  <si>
    <t>2902 - His Majesty King Albert II, Broux/MVRM type - type of no. 2840 (30F/€0.74 dark brown)</t>
  </si>
  <si>
    <t>2902MK-1</t>
  </si>
  <si>
    <t>2902</t>
  </si>
  <si>
    <t>keerbergen</t>
  </si>
  <si>
    <t>2902MK-2</t>
  </si>
  <si>
    <t>2903 / 2905 - Ghent Floral Exhibition X</t>
  </si>
  <si>
    <t>2903</t>
  </si>
  <si>
    <t>St-Denijs-Westrem</t>
  </si>
  <si>
    <t>&gt;15-16/04/2000</t>
  </si>
  <si>
    <t>&gt;15/04/2000</t>
  </si>
  <si>
    <t>Zellik</t>
  </si>
  <si>
    <t>24c</t>
  </si>
  <si>
    <t>2906 - The Prince Philip Fund</t>
  </si>
  <si>
    <t>2903MK-1</t>
  </si>
  <si>
    <t>2903MK-2</t>
  </si>
  <si>
    <t>2907 - Flowers: stamp from booklet B34.  [value: 21F/€0.52]</t>
  </si>
  <si>
    <t>2907MK-1</t>
  </si>
  <si>
    <t>2907</t>
  </si>
  <si>
    <t>2907MK-2</t>
  </si>
  <si>
    <t>2908 /2910 - Sport. Olympic Games - Sydney 2000</t>
  </si>
  <si>
    <t>2908</t>
  </si>
  <si>
    <t>&gt;5►7/05/2000</t>
  </si>
  <si>
    <t>&gt;5/05/2000</t>
  </si>
  <si>
    <t>Gembloux</t>
  </si>
  <si>
    <t>2912 / 2917 - Stamps from stamp booklet B35: J.S. Bach</t>
  </si>
  <si>
    <t>2912/14MK</t>
  </si>
  <si>
    <t>2912/14</t>
  </si>
  <si>
    <t>2914/17MK</t>
  </si>
  <si>
    <t>2914/17</t>
  </si>
  <si>
    <t>2912/17MK-3</t>
  </si>
  <si>
    <t>2912/17</t>
  </si>
  <si>
    <t>2912MK</t>
  </si>
  <si>
    <t>2912</t>
  </si>
  <si>
    <t>2913MK</t>
  </si>
  <si>
    <t>2914MK</t>
  </si>
  <si>
    <t>gembloux</t>
  </si>
  <si>
    <t>&gt;6/5/2000</t>
  </si>
  <si>
    <t>2915MK</t>
  </si>
  <si>
    <t>&gt;5/5/2000</t>
  </si>
  <si>
    <t>2916MK</t>
  </si>
  <si>
    <t>2917MK</t>
  </si>
  <si>
    <t>2918 / 2921 - ‘Birds’ by André Buzin</t>
  </si>
  <si>
    <t>2918MK-1</t>
  </si>
  <si>
    <t>2918</t>
  </si>
  <si>
    <t>2918MK-2</t>
  </si>
  <si>
    <t>Tienen</t>
  </si>
  <si>
    <t>2918MK-3</t>
  </si>
  <si>
    <t>2919MK-1</t>
  </si>
  <si>
    <t>2919MK-2</t>
  </si>
  <si>
    <t>2920MK-1</t>
  </si>
  <si>
    <t>2920MK-2</t>
  </si>
  <si>
    <t>2921MK-1</t>
  </si>
  <si>
    <t>2921MK-2</t>
  </si>
  <si>
    <t>2922 - Europe 2000. The construction of Europe.</t>
  </si>
  <si>
    <t>2922MK-1</t>
  </si>
  <si>
    <t>2922</t>
  </si>
  <si>
    <t>2922MK-2</t>
  </si>
  <si>
    <t>2923 / 2925 - UNESCO. World Heritage</t>
  </si>
  <si>
    <t>2923MK-1</t>
  </si>
  <si>
    <t>2923</t>
  </si>
  <si>
    <t>Brugge</t>
  </si>
  <si>
    <t>&gt;17-18/06/2000</t>
  </si>
  <si>
    <t>&gt;17/06/2000</t>
  </si>
  <si>
    <t>2923MK-2</t>
  </si>
  <si>
    <t>Ninove</t>
  </si>
  <si>
    <t>2924MK-1</t>
  </si>
  <si>
    <t>2924MK-2</t>
  </si>
  <si>
    <t>2925MK-1</t>
  </si>
  <si>
    <t>2925MK-2</t>
  </si>
  <si>
    <t>2926 / 2929 - Tourism. Churches and church organs</t>
  </si>
  <si>
    <t>2926MK-1</t>
  </si>
  <si>
    <t>2926</t>
  </si>
  <si>
    <t>Grimbergen</t>
  </si>
  <si>
    <t>2926MK-2</t>
  </si>
  <si>
    <t>Bastogne</t>
  </si>
  <si>
    <t>2930 - His Majesty King Albert II, Broux/MVRM type - type 2840 (32F/€0.79 dark green)</t>
  </si>
  <si>
    <t>2930MK-1</t>
  </si>
  <si>
    <t>2930</t>
  </si>
  <si>
    <t>2930MK-2</t>
  </si>
  <si>
    <t>2931 - ‘Birds’ by André Buzin. Same stamp as no. 2885: roll stamp R94/R96</t>
  </si>
  <si>
    <t>2931MK-1</t>
  </si>
  <si>
    <t>2931</t>
  </si>
  <si>
    <t>2931MK-2</t>
  </si>
  <si>
    <t>2932- Belgica 2001. Same stamp as no. 2901 but in a smaller format: roll stamp R97/R99</t>
  </si>
  <si>
    <t>2932MK-1</t>
  </si>
  <si>
    <t>2932</t>
  </si>
  <si>
    <t>2932MK-2</t>
  </si>
  <si>
    <t>2933 - His Majesty King Albert II, Broux/MVRM type - type of no. 2840 but in horizontal format: roll stamp R100/R102</t>
  </si>
  <si>
    <t>2933MK-1</t>
  </si>
  <si>
    <t>2933</t>
  </si>
  <si>
    <t>2933MK-2</t>
  </si>
  <si>
    <t>2934 - Youth philately. "Kiekeboe-Quivoila"</t>
  </si>
  <si>
    <t>2934MK-1</t>
  </si>
  <si>
    <t>2934</t>
  </si>
  <si>
    <t>&gt;9-10/09/2000</t>
  </si>
  <si>
    <t>&gt;9/09/2000</t>
  </si>
  <si>
    <t>2934MK-2</t>
  </si>
  <si>
    <t>2935 - Floralies of Hainaut</t>
  </si>
  <si>
    <t>2935MK-1</t>
  </si>
  <si>
    <t>2935</t>
  </si>
  <si>
    <t>2935MK-2</t>
  </si>
  <si>
    <t>2935MK-3</t>
  </si>
  <si>
    <t>2936 - ‘Birds’ by André Buzin: Wood warbler.</t>
  </si>
  <si>
    <t>2936MK-1</t>
  </si>
  <si>
    <t>2936</t>
  </si>
  <si>
    <t>2936MK-2</t>
  </si>
  <si>
    <t>2937 - Flowers (violets): from booklet B36</t>
  </si>
  <si>
    <t>2937MK-1</t>
  </si>
  <si>
    <t>2937</t>
  </si>
  <si>
    <t>&gt;9/9/2000</t>
  </si>
  <si>
    <t>2937MK-2</t>
  </si>
  <si>
    <t>51c</t>
  </si>
  <si>
    <t>2938 / 2941 - Artistic series. Belgian artists.</t>
  </si>
  <si>
    <t>2938MK-1</t>
  </si>
  <si>
    <t>2938</t>
  </si>
  <si>
    <t>Farciennes</t>
  </si>
  <si>
    <t>&gt;14-15/10/2000</t>
  </si>
  <si>
    <t>&gt;14/10/2000</t>
  </si>
  <si>
    <t>2938MK-2</t>
  </si>
  <si>
    <t>Lichtervelde</t>
  </si>
  <si>
    <t>2939MK</t>
  </si>
  <si>
    <t>2939MK-??</t>
  </si>
  <si>
    <t>2940MK-1</t>
  </si>
  <si>
    <t>2940MK-2</t>
  </si>
  <si>
    <t>2941MK-1</t>
  </si>
  <si>
    <t>2941MK-2</t>
  </si>
  <si>
    <t xml:space="preserve">2942 - Christmas and New Year. Stamps from F2942 </t>
  </si>
  <si>
    <t>2942MK-1</t>
  </si>
  <si>
    <t>2942</t>
  </si>
  <si>
    <t>&gt;18/11/2000??</t>
  </si>
  <si>
    <t>&gt;18/11/2000?</t>
  </si>
  <si>
    <t>2942MK-2</t>
  </si>
  <si>
    <t>Serault</t>
  </si>
  <si>
    <t>2942MK-3</t>
  </si>
  <si>
    <t>2943 / 2962 - A journey through the 20th century in 80 stamps (Part 2): stamps from block BL87</t>
  </si>
  <si>
    <t>2943MK</t>
  </si>
  <si>
    <t>2943</t>
  </si>
  <si>
    <t>&gt;18-19/11/2000</t>
  </si>
  <si>
    <t>&gt;18/11/2000</t>
  </si>
  <si>
    <t>2944MK</t>
  </si>
  <si>
    <t>57c</t>
  </si>
  <si>
    <t>2945MK</t>
  </si>
  <si>
    <t>2946MK</t>
  </si>
  <si>
    <t>2947MK</t>
  </si>
  <si>
    <t>2948MK</t>
  </si>
  <si>
    <t>2949MK</t>
  </si>
  <si>
    <t>2950MK</t>
  </si>
  <si>
    <t>2951MK-1</t>
  </si>
  <si>
    <t>2951MK-2</t>
  </si>
  <si>
    <t>2952MK</t>
  </si>
  <si>
    <t>2953MK</t>
  </si>
  <si>
    <t>2954MK</t>
  </si>
  <si>
    <t>2955MK</t>
  </si>
  <si>
    <t>2956MK</t>
  </si>
  <si>
    <t>2957MK</t>
  </si>
  <si>
    <t>2958MK</t>
  </si>
  <si>
    <t>2959MK</t>
  </si>
  <si>
    <t>2960MK</t>
  </si>
  <si>
    <t>2961MK</t>
  </si>
  <si>
    <t>2962MK</t>
  </si>
  <si>
    <t xml:space="preserve">2963 - His Majesty King Albert II, Broux/MVRM type - type of no. 2840 (17F/€0.42) </t>
  </si>
  <si>
    <t>2963MK-1</t>
  </si>
  <si>
    <t>2963</t>
  </si>
  <si>
    <t>Sirault</t>
  </si>
  <si>
    <t>2963MK-2</t>
  </si>
  <si>
    <t>64c</t>
  </si>
  <si>
    <t xml:space="preserve">29643 - His Majesty King Albert II, Broux/MVRM type - type of no. 2840 (50F/€1,24) </t>
  </si>
  <si>
    <t>2964MK-1</t>
  </si>
  <si>
    <t>2964</t>
  </si>
  <si>
    <t>2964MK-2</t>
  </si>
  <si>
    <t xml:space="preserve">2965 - His Majesty King Albert II, Broux/MVRM type - type of no. 2840 (36F/€089) </t>
  </si>
  <si>
    <t>2965MK-1</t>
  </si>
  <si>
    <t>2965</t>
  </si>
  <si>
    <t>2965MK-2</t>
  </si>
  <si>
    <t xml:space="preserve">2966 - ‘Birds’ by André Buzin in €. Reprint of 1 June 1992 (2460): great tit </t>
  </si>
  <si>
    <t>2966MK-1</t>
  </si>
  <si>
    <t>2966</t>
  </si>
  <si>
    <t>2966MK-2</t>
  </si>
  <si>
    <t>2967 - Jubilee A.D. 2000 - Stamps from F2967</t>
  </si>
  <si>
    <t>2967MK-1</t>
  </si>
  <si>
    <t>2967</t>
  </si>
  <si>
    <t>&gt;25/12/2000</t>
  </si>
  <si>
    <t>2967MK-2</t>
  </si>
  <si>
    <t>2967MK-3</t>
  </si>
  <si>
    <t xml:space="preserve">2968 / 2969 - Promotion of philately - The Belgian Royal Family. </t>
  </si>
  <si>
    <t>2968MK-1</t>
  </si>
  <si>
    <t>2968</t>
  </si>
  <si>
    <t>Landen</t>
  </si>
  <si>
    <t>&gt;10-11/02/2001</t>
  </si>
  <si>
    <t>&gt;10/02/2001</t>
  </si>
  <si>
    <t>2968MK-2</t>
  </si>
  <si>
    <t>2969MK-1</t>
  </si>
  <si>
    <t>2969MK-2</t>
  </si>
  <si>
    <t>Jemappes</t>
  </si>
  <si>
    <t>2970 - Promotion of philately - The Belgian Royal Family. Stamp from block BL88</t>
  </si>
  <si>
    <t>2970MK-1</t>
  </si>
  <si>
    <t>2970</t>
  </si>
  <si>
    <t>2970MK-2</t>
  </si>
  <si>
    <t>2970MK-3</t>
  </si>
  <si>
    <t>2971 / 2976 - Dynasty. The six Belgian Queens. Stamps from block BL89</t>
  </si>
  <si>
    <t>2975MK</t>
  </si>
  <si>
    <t>2975MK-??</t>
  </si>
  <si>
    <t>2973MK</t>
  </si>
  <si>
    <t>2973MK-??</t>
  </si>
  <si>
    <t>2971MK</t>
  </si>
  <si>
    <t>2971MK-??</t>
  </si>
  <si>
    <t>2972MK</t>
  </si>
  <si>
    <t>2972MK-??</t>
  </si>
  <si>
    <t>2974MK</t>
  </si>
  <si>
    <t>2974MK-??</t>
  </si>
  <si>
    <t>2976MK</t>
  </si>
  <si>
    <t>2976MK-??</t>
  </si>
  <si>
    <t>2977 - Flowers. Reprint of self-adhesive roll stamps R90/R91: R103/R104</t>
  </si>
  <si>
    <t>2977MK</t>
  </si>
  <si>
    <t>2977</t>
  </si>
  <si>
    <t>2977MK-??</t>
  </si>
  <si>
    <t>2978 - 100th anniversary of the death of Zénobe Gramme (1826-1901)</t>
  </si>
  <si>
    <t>2978MK-1</t>
  </si>
  <si>
    <t>2978</t>
  </si>
  <si>
    <t>&gt;17-18/03/2001</t>
  </si>
  <si>
    <t>&gt;17/03/2001</t>
  </si>
  <si>
    <t>2978MK-2</t>
  </si>
  <si>
    <t>Amay</t>
  </si>
  <si>
    <t>2979 - 575th anniversary of the Catholic University of Leuven</t>
  </si>
  <si>
    <t>2979MK-1</t>
  </si>
  <si>
    <t>2979</t>
  </si>
  <si>
    <t>2979MK-2</t>
  </si>
  <si>
    <t>2980 / 2983 - His Majesty King Albert II. Type of no. 2840</t>
  </si>
  <si>
    <t>2980MK-1</t>
  </si>
  <si>
    <t>2980</t>
  </si>
  <si>
    <t>2980MK-2</t>
  </si>
  <si>
    <t>2981MK-1</t>
  </si>
  <si>
    <t>2981MK-2</t>
  </si>
  <si>
    <t>83c</t>
  </si>
  <si>
    <t>2982MK-1</t>
  </si>
  <si>
    <t>2982MK-2</t>
  </si>
  <si>
    <t>2983MK-1</t>
  </si>
  <si>
    <t>2983MK-2</t>
  </si>
  <si>
    <t>85c</t>
  </si>
  <si>
    <t>2980 / 2983 - His Majesty King Albert II.  Type MVTM</t>
  </si>
  <si>
    <t>2984MK-1</t>
  </si>
  <si>
    <t>2984MK-2</t>
  </si>
  <si>
    <t>2985 /2988 - Reprint of regular stamps ‘Birds’ by André Buzin in BEF and Euro.</t>
  </si>
  <si>
    <t>2985MK-1</t>
  </si>
  <si>
    <t>2985</t>
  </si>
  <si>
    <t>2985MK-2</t>
  </si>
  <si>
    <t>2986MK-1</t>
  </si>
  <si>
    <t>2986MK-2</t>
  </si>
  <si>
    <t>2987MK-1</t>
  </si>
  <si>
    <t>2987MK-2</t>
  </si>
  <si>
    <t>2988MK-1</t>
  </si>
  <si>
    <t>2988MK-2</t>
  </si>
  <si>
    <t xml:space="preserve">2989 - Europe. Water, natural resource.                                                    </t>
  </si>
  <si>
    <t>2989MK-1</t>
  </si>
  <si>
    <t>2989</t>
  </si>
  <si>
    <t>&gt;21-22/04/2001</t>
  </si>
  <si>
    <t>&gt;21/04/2001</t>
  </si>
  <si>
    <t>2989MK-2</t>
  </si>
  <si>
    <t>2990 / 2992 - Music and literature: Art disciplines of sound and word. Stamp No. 2992 from block BL90</t>
  </si>
  <si>
    <t>2990MK-1</t>
  </si>
  <si>
    <t>2990</t>
  </si>
  <si>
    <t>2990MK-2</t>
  </si>
  <si>
    <t>2991MK-1</t>
  </si>
  <si>
    <t>2991MK-2</t>
  </si>
  <si>
    <t>2992MK-1</t>
  </si>
  <si>
    <t>2992MK-2</t>
  </si>
  <si>
    <t>Wzembeek-oppem</t>
  </si>
  <si>
    <t>2993 / 2995 - Trains, 75 ans de la SNCB. - Timbres de F2993/95</t>
  </si>
  <si>
    <t>2993MK</t>
  </si>
  <si>
    <t>2993</t>
  </si>
  <si>
    <t>&gt;5-6/05/2001</t>
  </si>
  <si>
    <t>2993MK-??</t>
  </si>
  <si>
    <t>2994MK</t>
  </si>
  <si>
    <t>&lt;5/05/2001</t>
  </si>
  <si>
    <t>2994MK-??</t>
  </si>
  <si>
    <t xml:space="preserve">2996 / 3000 - Belgica 2001 - 500 years of European Post: stamps with vignette and from F2996►F3000                                                    </t>
  </si>
  <si>
    <t>&gt;9►15/06/2001</t>
  </si>
  <si>
    <t>&gt;9/06/2001</t>
  </si>
  <si>
    <t>2997MK-1</t>
  </si>
  <si>
    <t>2997MK-2</t>
  </si>
  <si>
    <t>2998MK-1</t>
  </si>
  <si>
    <t>2998MK-2</t>
  </si>
  <si>
    <t>2999MK-1</t>
  </si>
  <si>
    <t>2999MK-2</t>
  </si>
  <si>
    <t>3000MK-1</t>
  </si>
  <si>
    <t>3000MK-2</t>
  </si>
  <si>
    <t>3001 - Belgica 2001 - 500 years of European Post:  block BL91</t>
  </si>
  <si>
    <t>3001MK-1</t>
  </si>
  <si>
    <t>3001</t>
  </si>
  <si>
    <t>3001MK-2</t>
  </si>
  <si>
    <t xml:space="preserve">3002 / 3003 - Joint issue with Morocco: Mosque and Basilica.                                                    </t>
  </si>
  <si>
    <t>3002MK</t>
  </si>
  <si>
    <t>3002</t>
  </si>
  <si>
    <t>&gt;10►15/06/2001</t>
  </si>
  <si>
    <t>&gt;10/06/2001</t>
  </si>
  <si>
    <t>3003MK</t>
  </si>
  <si>
    <t>.??MK-??</t>
  </si>
  <si>
    <t>.??</t>
  </si>
  <si>
    <t>3004 /3007 - Art in Belgium. 200 years of the Royal Museums of Fine Arts of Belgium. Stamps from booklet B37.</t>
  </si>
  <si>
    <t>3004/05MK</t>
  </si>
  <si>
    <t>3004/05</t>
  </si>
  <si>
    <t>&gt;15/06/2001</t>
  </si>
  <si>
    <t>3005/06MK-2</t>
  </si>
  <si>
    <t>3005/06</t>
  </si>
  <si>
    <t>3004MK-1</t>
  </si>
  <si>
    <t>3004</t>
  </si>
  <si>
    <t>3004MK-2</t>
  </si>
  <si>
    <t>&gt;13/06/2001</t>
  </si>
  <si>
    <t>3005MK</t>
  </si>
  <si>
    <t>&gt;11/06/2001</t>
  </si>
  <si>
    <t>3005MK-??</t>
  </si>
  <si>
    <t>3006MK</t>
  </si>
  <si>
    <t>3006MK-??</t>
  </si>
  <si>
    <t>3007MK-1</t>
  </si>
  <si>
    <t>&lt;15/06/2001</t>
  </si>
  <si>
    <t>3007MK-2</t>
  </si>
  <si>
    <t xml:space="preserve">3008 / 3009 - Joint issue with China: Chinese works of art.                                                    </t>
  </si>
  <si>
    <t>3008</t>
  </si>
  <si>
    <t>&gt;12►15/06/2001</t>
  </si>
  <si>
    <t>&gt;12/06/2001</t>
  </si>
  <si>
    <t xml:space="preserve">3010 -  Youth philately.                                                    </t>
  </si>
  <si>
    <t>3010MK-1</t>
  </si>
  <si>
    <t>3010</t>
  </si>
  <si>
    <t>&gt;13►15/06/2001</t>
  </si>
  <si>
    <t>3010MK-2</t>
  </si>
  <si>
    <t>3011 - “Birds” by André Buzin: the common tern</t>
  </si>
  <si>
    <t>3011MK-1</t>
  </si>
  <si>
    <t>3011</t>
  </si>
  <si>
    <t>3011MK-2</t>
  </si>
  <si>
    <t xml:space="preserve">3012 / 3013 - Sport                                                    </t>
  </si>
  <si>
    <t>3012MK-1</t>
  </si>
  <si>
    <t>3012</t>
  </si>
  <si>
    <t>&gt;14-15/06/2001</t>
  </si>
  <si>
    <t>&gt;14/06/2001</t>
  </si>
  <si>
    <t>3012MK-2</t>
  </si>
  <si>
    <t>3013MK-1</t>
  </si>
  <si>
    <t>3013MK-2</t>
  </si>
  <si>
    <t xml:space="preserve">3014 - The European Union.                                                    </t>
  </si>
  <si>
    <t>3014MK-1</t>
  </si>
  <si>
    <t>3014</t>
  </si>
  <si>
    <t>3014MK-2</t>
  </si>
  <si>
    <t>3015 / 3016 - Tourism. Belfries</t>
  </si>
  <si>
    <t>3015MK-1</t>
  </si>
  <si>
    <t>3015</t>
  </si>
  <si>
    <t>Binche</t>
  </si>
  <si>
    <t>&gt;4-5/08/2001</t>
  </si>
  <si>
    <t>&gt;4/08/2001</t>
  </si>
  <si>
    <t>3015MK-2</t>
  </si>
  <si>
    <t>3016MK-1</t>
  </si>
  <si>
    <t>3016MK-2</t>
  </si>
  <si>
    <t>3017 / 3021 - Nature. Large typical farms</t>
  </si>
  <si>
    <t>3017MK-1</t>
  </si>
  <si>
    <t>3017</t>
  </si>
  <si>
    <t>Damme</t>
  </si>
  <si>
    <t>3017MK-2</t>
  </si>
  <si>
    <t>3018MK-1</t>
  </si>
  <si>
    <t>Beauvechain</t>
  </si>
  <si>
    <t>3018MK-2</t>
  </si>
  <si>
    <t>3019MK-1</t>
  </si>
  <si>
    <t>Bierbeek</t>
  </si>
  <si>
    <t>3019MK-2</t>
  </si>
  <si>
    <t>3020MK-1</t>
  </si>
  <si>
    <t>Honnelles</t>
  </si>
  <si>
    <t>3020MK-2</t>
  </si>
  <si>
    <t>122a</t>
  </si>
  <si>
    <t>3021MK-1</t>
  </si>
  <si>
    <t>122b</t>
  </si>
  <si>
    <t>3021MK-2</t>
  </si>
  <si>
    <t>Kuringen</t>
  </si>
  <si>
    <t>122c</t>
  </si>
  <si>
    <t>123a</t>
  </si>
  <si>
    <t xml:space="preserve">3022 - Croix-Rouge : bénévolat                                                    </t>
  </si>
  <si>
    <t>3022MK-1</t>
  </si>
  <si>
    <t>3022</t>
  </si>
  <si>
    <t>&gt;8-9/09/2001</t>
  </si>
  <si>
    <t>&gt;8/09/2001</t>
  </si>
  <si>
    <t>123b</t>
  </si>
  <si>
    <t>3022MK-2</t>
  </si>
  <si>
    <t>123c</t>
  </si>
  <si>
    <t>124a</t>
  </si>
  <si>
    <t>3023 - Stamp Day - Booklet B38</t>
  </si>
  <si>
    <t>3023MK-1</t>
  </si>
  <si>
    <t>3023</t>
  </si>
  <si>
    <t>Badel</t>
  </si>
  <si>
    <t>&gt;6/11/2001</t>
  </si>
  <si>
    <t>124b</t>
  </si>
  <si>
    <t>3023MK-2</t>
  </si>
  <si>
    <t>124c</t>
  </si>
  <si>
    <t>3023MK-3</t>
  </si>
  <si>
    <t>Eisden</t>
  </si>
  <si>
    <t>125a</t>
  </si>
  <si>
    <t xml:space="preserve">3024 / 3043 - A journey through the 20th century in 80 stamps (part 3): stamps from block BL92                                                    </t>
  </si>
  <si>
    <t>3024MK</t>
  </si>
  <si>
    <t>3024</t>
  </si>
  <si>
    <t>&gt;20-21/10/2001</t>
  </si>
  <si>
    <t>&gt;20/10/2001</t>
  </si>
  <si>
    <t>125b</t>
  </si>
  <si>
    <t>125c</t>
  </si>
  <si>
    <t>3026MK</t>
  </si>
  <si>
    <t>126a</t>
  </si>
  <si>
    <t>3027MK</t>
  </si>
  <si>
    <t>126b</t>
  </si>
  <si>
    <t>126c</t>
  </si>
  <si>
    <t>3029MK</t>
  </si>
  <si>
    <t>127a</t>
  </si>
  <si>
    <t>3030MK</t>
  </si>
  <si>
    <t>127b</t>
  </si>
  <si>
    <t>127c</t>
  </si>
  <si>
    <t>3032MK</t>
  </si>
  <si>
    <t>128a</t>
  </si>
  <si>
    <t>3033MK</t>
  </si>
  <si>
    <t>128b</t>
  </si>
  <si>
    <t>128c</t>
  </si>
  <si>
    <t>3035MK</t>
  </si>
  <si>
    <t>129a</t>
  </si>
  <si>
    <t>3036MK</t>
  </si>
  <si>
    <t>129b</t>
  </si>
  <si>
    <t>129c</t>
  </si>
  <si>
    <t>3038MK</t>
  </si>
  <si>
    <t>130a</t>
  </si>
  <si>
    <t>3039MK</t>
  </si>
  <si>
    <t>130b</t>
  </si>
  <si>
    <t>130c</t>
  </si>
  <si>
    <t>3041MK</t>
  </si>
  <si>
    <t>131a</t>
  </si>
  <si>
    <t>3042MK</t>
  </si>
  <si>
    <t>131b</t>
  </si>
  <si>
    <t>131c</t>
  </si>
  <si>
    <t>132a</t>
  </si>
  <si>
    <t>3024….MK(5x)</t>
  </si>
  <si>
    <t>3024….</t>
  </si>
  <si>
    <t>132b</t>
  </si>
  <si>
    <t>3028….MK(5x)</t>
  </si>
  <si>
    <t>3028….</t>
  </si>
  <si>
    <t>132c</t>
  </si>
  <si>
    <t>133a</t>
  </si>
  <si>
    <t>3034….MK(5x)</t>
  </si>
  <si>
    <t>3034….</t>
  </si>
  <si>
    <t>133b</t>
  </si>
  <si>
    <t>3042….MK(5x)</t>
  </si>
  <si>
    <t>3042….</t>
  </si>
  <si>
    <t>133c</t>
  </si>
  <si>
    <t>134a</t>
  </si>
  <si>
    <t xml:space="preserve">3044 - Christmas and New Year: stamp from F3044                                                    </t>
  </si>
  <si>
    <t>&gt;10-11/11/2001</t>
  </si>
  <si>
    <t>&gt;10/11/2001</t>
  </si>
  <si>
    <t>134b</t>
  </si>
  <si>
    <t>134c</t>
  </si>
  <si>
    <t>135a</t>
  </si>
  <si>
    <t xml:space="preserve">3045 - Mourning stamp                                                    </t>
  </si>
  <si>
    <t>3045MK-1</t>
  </si>
  <si>
    <t>3045</t>
  </si>
  <si>
    <t>135b</t>
  </si>
  <si>
    <t>3045MK-2</t>
  </si>
  <si>
    <t>135c</t>
  </si>
  <si>
    <t>136a</t>
  </si>
  <si>
    <t>3046 - Flowers: self-adhesive stamps: booklet B39 - trumpet daffodil</t>
  </si>
  <si>
    <t>3046MK-1</t>
  </si>
  <si>
    <t>3046</t>
  </si>
  <si>
    <t>12/11/2001??</t>
  </si>
  <si>
    <t>136b</t>
  </si>
  <si>
    <t>3046MK-2</t>
  </si>
  <si>
    <t>12/11/2001?</t>
  </si>
  <si>
    <t>136c</t>
  </si>
  <si>
    <t>137a</t>
  </si>
  <si>
    <t>3047MK-1</t>
  </si>
  <si>
    <t>137b</t>
  </si>
  <si>
    <t>3047MK-2</t>
  </si>
  <si>
    <t>137c</t>
  </si>
  <si>
    <t>138a</t>
  </si>
  <si>
    <t>3048 /3049 - Joint issue with the Democratic Republic of Congo. Stamp no. 3049 from block BL93</t>
  </si>
  <si>
    <t>3048MK-1</t>
  </si>
  <si>
    <t>3048</t>
  </si>
  <si>
    <t>&gt;31/12/2001</t>
  </si>
  <si>
    <t>138b</t>
  </si>
  <si>
    <t>3048MK-2</t>
  </si>
  <si>
    <t>138c</t>
  </si>
  <si>
    <t>139a</t>
  </si>
  <si>
    <t>3049 - Joint issue with the Democratic Republic of Congo. Stamp no. 3049 from block BL93</t>
  </si>
  <si>
    <t>3049MK-1</t>
  </si>
  <si>
    <t>3049</t>
  </si>
  <si>
    <t>139b</t>
  </si>
  <si>
    <t>3049MK-2</t>
  </si>
  <si>
    <t>139c</t>
  </si>
  <si>
    <t>▬ Philanews N°. 1 / 2000 (pg. 2 - 3) ▬</t>
  </si>
  <si>
    <t>▬ Philanews N°. 1 / 2000 (pg. 4 - 5) ▬</t>
  </si>
  <si>
    <t>▬ Philanews N°. 1 / 2000 (pg. 6 - 7) ▬</t>
  </si>
  <si>
    <t>▬ Philanews N°. 1 / 2000 (pg. 16) ▬</t>
  </si>
  <si>
    <t>▬ Philanews N°. 1 / 2000 (pg. 8 - 11) ▬</t>
  </si>
  <si>
    <t>▬ Philanews N°. 1/2000 (pg. 12 - 13) ▬</t>
  </si>
  <si>
    <t>▬ Philanews N°. 1/2000 (pg. 14 - 15) ▬</t>
  </si>
  <si>
    <t>▬ Philanews N°. 2 / 2000 (pg. 2 - 4) ▬</t>
  </si>
  <si>
    <t>▬ Philanews N°. 2 / 2000 (pg. 6 - 7) ▬</t>
  </si>
  <si>
    <t>▬ Philanews N°. 2 / 2000 (pg. 8 - 9) ▬</t>
  </si>
  <si>
    <t>▬ Philanews N°. 2  / 2000 (pg. 12) ▬</t>
  </si>
  <si>
    <t>▬ Philanews N°. 2 / 2000 (pg. 10 - 11) ▬</t>
  </si>
  <si>
    <t>▬ Philanews N°. 2 / 2000 (pg. 12) ▬</t>
  </si>
  <si>
    <t>▬ Philanews N°. 3 / 2000 (pg. 2 - 3) ▬</t>
  </si>
  <si>
    <t>▬ Philanews N°. 3 / 2000 (pg. 4 - 5) ▬</t>
  </si>
  <si>
    <t>▬ Philanews N°. 3 / 2000 (pg. 8) ▬</t>
  </si>
  <si>
    <t>▬ Philanews N°. 3 / 2000 (pg. 6 - 7) ▬</t>
  </si>
  <si>
    <t>▬ Philanews N°. 4 / 2000 (pg. 2 - 4) ▬</t>
  </si>
  <si>
    <t>▬ Philanews N°. 4 / 2000 (pg. 5 - 7) ▬</t>
  </si>
  <si>
    <t>▬ Philanews N°. 5 / 2000 (pg. 12) ▬</t>
  </si>
  <si>
    <t>▬ Philanews N°. 4 / 2000 (pg. 8 - 9) ▬</t>
  </si>
  <si>
    <t>▬ Philanews N°. 4/2000 (pg. 10 - 11) ▬</t>
  </si>
  <si>
    <t>▬ Philanews N°. 4 / 2000 (pg. 17) ▬</t>
  </si>
  <si>
    <t>▬ Philanews N°. 5 / 2000 (pg. 2 - 4) ▬</t>
  </si>
  <si>
    <t>▬ Philanews N°. 5 / 2000 (pg. 6 - 10) ▬</t>
  </si>
  <si>
    <t>▬ Philanews N°. 5 / 2000 (pg. 11) ▬</t>
  </si>
  <si>
    <t>▬ Philanews N°. 4 / 2000 (pg. 12) ▬</t>
  </si>
  <si>
    <t>▬ Philanews N°. 1 / 2001 (pg. 9) ▬</t>
  </si>
  <si>
    <t>▬ Philanews N°. 1 / 2001 (pg. 3 - 4) ▬</t>
  </si>
  <si>
    <t>▬ Philanews N°. 1 / 2001 (pg. 5 - 6) ▬</t>
  </si>
  <si>
    <t>▬ Philanews N°. 1 / 2001 (pg. 7 - 8) ▬</t>
  </si>
  <si>
    <t>▬ Philanews N°. 3  /  2001 (pg. 43) ▬</t>
  </si>
  <si>
    <t>▬ Philanews N°. 2  /  2001 (pg. 2) ▬</t>
  </si>
  <si>
    <t>▬ Philanews N°. 2  /  2001 (pg. 3) ▬</t>
  </si>
  <si>
    <t>▬ Philanews N°. 2 / 2001 (pg. 12) ▬</t>
  </si>
  <si>
    <t>▬ Philanews N°. 2 / 2001 (pg. 17) ▬</t>
  </si>
  <si>
    <t>▬ Philanews N°. 2 / 2001 (pg. 5) ▬</t>
  </si>
  <si>
    <t>▬ Philanews N°. 2 / 2001 (pg. 6 - 8) ▬</t>
  </si>
  <si>
    <t>▬ Philanews N°. 2/2001 (pg. 8 - 11) ▬</t>
  </si>
  <si>
    <t>▬ Philanews N°. 3 / 2001 (pg. 4 - 7) ▬</t>
  </si>
  <si>
    <t>▬ Philanews N°. 3 / 2001 (pg. 3 - 4) ▬</t>
  </si>
  <si>
    <t>▬ Philanews N°. 3 / 2001 (pg. 8 - 9) ▬</t>
  </si>
  <si>
    <t>▬ Philanews N°. 3/2001 (pg. 10-11) ▬</t>
  </si>
  <si>
    <t>▬ Philanews N°. 3 /2001 (pg. 12 - 13) ▬</t>
  </si>
  <si>
    <t>▬ Philanews N°. 3 / 2001 (pg. 14 - 15) ▬</t>
  </si>
  <si>
    <t>▬ Philanews N°. 3 / 2001 (pg.  16) ▬</t>
  </si>
  <si>
    <t>▬ Philanews N°. 3 / 2001 (pg. 16 - 18) ▬</t>
  </si>
  <si>
    <t>▬ Philanews N°. 3 / 2001 (pg. 19 - 20) ▬</t>
  </si>
  <si>
    <t>▬ Philanews N°. 4 / 2001 (pg. 2 - 3) ▬</t>
  </si>
  <si>
    <t>▬ Philanews N°. 4 / 2001 (pg. 4 - 7) ▬</t>
  </si>
  <si>
    <t>▬ Philanews N°. 4 / 2001 (pg. 8 - 9) ▬</t>
  </si>
  <si>
    <t>▬ Philanews N°. 5 / 2001 (pg. 2 - 9) ▬</t>
  </si>
  <si>
    <t>▬ Philanews N°. 5 / 2001 (pg. 10 - 14) ▬</t>
  </si>
  <si>
    <t>▬ Philanews N°. 1 / 2002 (pg. 8 - 9) ▬</t>
  </si>
  <si>
    <t>▬ Philanews N°. 1 / 2002 (pg. 10 ) ▬</t>
  </si>
  <si>
    <t>▬ Philanews flash N°. 5 / 2001 ▬</t>
  </si>
  <si>
    <t>2806MK-2</t>
  </si>
  <si>
    <t>2808MK-2</t>
  </si>
  <si>
    <t>2832MK</t>
  </si>
  <si>
    <t>2833MK</t>
  </si>
  <si>
    <t>2834MK</t>
  </si>
  <si>
    <t>2835MK</t>
  </si>
  <si>
    <t>2836MK-1</t>
  </si>
  <si>
    <t>2837MK</t>
  </si>
  <si>
    <t>2877MK</t>
  </si>
  <si>
    <t>◄</t>
  </si>
  <si>
    <t>2880MK-2</t>
  </si>
  <si>
    <t>2896MK-1</t>
  </si>
  <si>
    <t>2896MK-2</t>
  </si>
  <si>
    <t>2896MK-3?</t>
  </si>
  <si>
    <t>2897MK-1</t>
  </si>
  <si>
    <t>2897MK-2</t>
  </si>
  <si>
    <t>2897MK-3?</t>
  </si>
  <si>
    <t>2898MK-1</t>
  </si>
  <si>
    <t>2898MK-2</t>
  </si>
  <si>
    <t>2898MK-3</t>
  </si>
  <si>
    <t>2899MK-1</t>
  </si>
  <si>
    <t>2899MK-3?</t>
  </si>
  <si>
    <t>2904MK-1</t>
  </si>
  <si>
    <t>2904MK-2</t>
  </si>
  <si>
    <t>2905MK-1</t>
  </si>
  <si>
    <t>2905MK-2</t>
  </si>
  <si>
    <t>2906MK-1</t>
  </si>
  <si>
    <t>2906MK-2</t>
  </si>
  <si>
    <t>2911 - Sport. Olympic Games - Sydney 2000: stamp from block BL86</t>
  </si>
  <si>
    <t>2927MK-1</t>
  </si>
  <si>
    <t>2927MK-2</t>
  </si>
  <si>
    <t>2928MK-1</t>
  </si>
  <si>
    <t>2928MK-2</t>
  </si>
  <si>
    <t>2929MK-1</t>
  </si>
  <si>
    <t>2929MK-2</t>
  </si>
  <si>
    <t>2963MK-3</t>
  </si>
  <si>
    <t>2995MK-1</t>
  </si>
  <si>
    <t>2995MK-2</t>
  </si>
  <si>
    <t>2996MK-1</t>
  </si>
  <si>
    <t>2996MK-2</t>
  </si>
  <si>
    <t>3008MK</t>
  </si>
  <si>
    <t>3009MK</t>
  </si>
  <si>
    <t>3025MK</t>
  </si>
  <si>
    <t>3028MK</t>
  </si>
  <si>
    <t>3031MK</t>
  </si>
  <si>
    <t>3034MK</t>
  </si>
  <si>
    <t>3037MK</t>
  </si>
  <si>
    <t>3040MK</t>
  </si>
  <si>
    <t>3043MK</t>
  </si>
  <si>
    <t>3044MK</t>
  </si>
  <si>
    <t>3044MK-2</t>
  </si>
  <si>
    <t>3047 - Flowers: self-adhesive stamps: booklet B40 -red tulp</t>
  </si>
  <si>
    <t>Intro 3 - Contact - suggestions - reviews</t>
  </si>
  <si>
    <r>
      <t xml:space="preserve"> ▼INVENTORY►</t>
    </r>
    <r>
      <rPr>
        <b/>
        <sz val="11"/>
        <rFont val="Calibri"/>
        <family val="2"/>
        <scheme val="minor"/>
      </rPr>
      <t>INVENT MK Y2000-2001 (2878-3049)(EN) ▼</t>
    </r>
  </si>
  <si>
    <r>
      <t xml:space="preserve"> ▼INVENTORY►</t>
    </r>
    <r>
      <rPr>
        <b/>
        <sz val="11"/>
        <rFont val="Calibri"/>
        <family val="2"/>
        <scheme val="minor"/>
      </rPr>
      <t>INVENT MK Y1998-1999 (2734-2877)(EN) ▼</t>
    </r>
  </si>
  <si>
    <t>If you have any of the scans listed below, please send a copy to (with thanks):</t>
  </si>
  <si>
    <t>3111- 3130: There are several variants in circulation with regard to the brightness of the MKs (not shown here).</t>
  </si>
  <si>
    <t>3050 / 3051 - Royal image of Albert II</t>
  </si>
  <si>
    <t>3050MK-1</t>
  </si>
  <si>
    <t>3050</t>
  </si>
  <si>
    <t>&gt;1/01/2002</t>
  </si>
  <si>
    <t>▬ Philanews N°. 1 / 2002 (pg. 2 - 3) ▬</t>
  </si>
  <si>
    <t>3050MK-2</t>
  </si>
  <si>
    <t>3051MK-1</t>
  </si>
  <si>
    <t>3051MK-2</t>
  </si>
  <si>
    <t>3051MK-3</t>
  </si>
  <si>
    <t>3051MK-4</t>
  </si>
  <si>
    <t xml:space="preserve">3052 / 3055 - Sport World Cycling Championships 2002 &amp; tennis </t>
  </si>
  <si>
    <t>3052MK-1</t>
  </si>
  <si>
    <t>3052</t>
  </si>
  <si>
    <t>&gt;19/01/2002</t>
  </si>
  <si>
    <t>▬ Philanews N°. 1 / 2002 (pg. 4 - 5) ▬</t>
  </si>
  <si>
    <t>3052MK-2</t>
  </si>
  <si>
    <t>3053MK</t>
  </si>
  <si>
    <t>3053MK-??</t>
  </si>
  <si>
    <t>3054MK-1</t>
  </si>
  <si>
    <t>3054MK-2</t>
  </si>
  <si>
    <t>3056 - Promotion of philately</t>
  </si>
  <si>
    <t>3056MK</t>
  </si>
  <si>
    <t>3056</t>
  </si>
  <si>
    <t>&gt;9/02/2002</t>
  </si>
  <si>
    <t>▬ Philanews N°. 1 / 2002 (pg. 6) ▬</t>
  </si>
  <si>
    <t>3056MK-??</t>
  </si>
  <si>
    <t xml:space="preserve">3057 - Ruca &amp; Ufsia 1852-2002                                                        </t>
  </si>
  <si>
    <t>3057MK</t>
  </si>
  <si>
    <t>3057</t>
  </si>
  <si>
    <t>▬ Philanews N°. 1 / 2002 (pg. 7 - 8) ▬</t>
  </si>
  <si>
    <t>3057MK-??</t>
  </si>
  <si>
    <t>3058 / 3060 - Bruges 2002 - Stamps from V10-3058►V10-3060</t>
  </si>
  <si>
    <t>3058MK</t>
  </si>
  <si>
    <t>3058</t>
  </si>
  <si>
    <t>&gt;2/03/2002</t>
  </si>
  <si>
    <t>▬ Philanews N°. 2 / 2002 (pg. 2 - 3 ) ▬</t>
  </si>
  <si>
    <t>3058MK-??</t>
  </si>
  <si>
    <t>3059MK-1</t>
  </si>
  <si>
    <t>3059MK-2</t>
  </si>
  <si>
    <t>3060MK</t>
  </si>
  <si>
    <t>3060MK-??</t>
  </si>
  <si>
    <t xml:space="preserve">3061 / 3062 - Women and art - stamps from V10-3061 &amp; V10-3062                                                        </t>
  </si>
  <si>
    <t>3061MK</t>
  </si>
  <si>
    <t>3061</t>
  </si>
  <si>
    <t>▬ Philanews N°. 2 / 2002 (pg. 4 - 5) ▬</t>
  </si>
  <si>
    <t>3061MK-??</t>
  </si>
  <si>
    <t>3062MK</t>
  </si>
  <si>
    <t>3062MK-??</t>
  </si>
  <si>
    <t>3063 - Stamp Day - stamp from V10-3063</t>
  </si>
  <si>
    <t>3063MK</t>
  </si>
  <si>
    <t>3063</t>
  </si>
  <si>
    <t>&gt;20/04/2002</t>
  </si>
  <si>
    <t>▬ Philanews N°. 2 / 2002 (pg. 6 ) ▬</t>
  </si>
  <si>
    <t>3063MK-??</t>
  </si>
  <si>
    <t xml:space="preserve">3064 / 3068 - Dogs - Stamps without vignette from F3064/68                                                         </t>
  </si>
  <si>
    <t>3064MK-1</t>
  </si>
  <si>
    <t>3064</t>
  </si>
  <si>
    <t>▬ Philanews N°. 2 / 2002 (pg. 7 - 10) ▬</t>
  </si>
  <si>
    <t>3064MK-2</t>
  </si>
  <si>
    <t>3064MK-3</t>
  </si>
  <si>
    <t xml:space="preserve"> +V</t>
  </si>
  <si>
    <t>3065MK-1</t>
  </si>
  <si>
    <t>3065MK-2</t>
  </si>
  <si>
    <t>3065MK-3</t>
  </si>
  <si>
    <t>3066MK-1</t>
  </si>
  <si>
    <t>3066MK-2</t>
  </si>
  <si>
    <t>3066MK-3</t>
  </si>
  <si>
    <t>3067MK-1</t>
  </si>
  <si>
    <t>3067MK-2</t>
  </si>
  <si>
    <t>3067MK-3</t>
  </si>
  <si>
    <t>3068MK-1</t>
  </si>
  <si>
    <t>3068MK-2</t>
  </si>
  <si>
    <t>3068MK-3</t>
  </si>
  <si>
    <t xml:space="preserve">3069 - Birds - Stock Dove                                                        </t>
  </si>
  <si>
    <t>3069MK-1</t>
  </si>
  <si>
    <t>3069</t>
  </si>
  <si>
    <t>&gt;4/05/2002</t>
  </si>
  <si>
    <t>▬ Philanews N°. 3 / 2002 (pg. 18 ) ▬</t>
  </si>
  <si>
    <t>3069MK-2</t>
  </si>
  <si>
    <t>20c</t>
  </si>
  <si>
    <t xml:space="preserve">3070 - Royal Portrait of Albert II                                                        </t>
  </si>
  <si>
    <t>3070MK-1</t>
  </si>
  <si>
    <t>3070</t>
  </si>
  <si>
    <t>▬ Philanews N°. 3 / 2002 (pg. 19 ) ▬</t>
  </si>
  <si>
    <t>3070MK-2</t>
  </si>
  <si>
    <t>3071 - Europe  (The Circus) - stamp from V10-3071</t>
  </si>
  <si>
    <t>3071MK-1</t>
  </si>
  <si>
    <t>3071</t>
  </si>
  <si>
    <t>▬ Philanews N°. 3 / 2002 (pg. 3) ▬</t>
  </si>
  <si>
    <t>3071MK-2</t>
  </si>
  <si>
    <t xml:space="preserve">3072 - The Red Cross                                                        </t>
  </si>
  <si>
    <t>3072MK-1</t>
  </si>
  <si>
    <t>3072</t>
  </si>
  <si>
    <t>▬ Philanews N°. 3 / 2002 (pg. 4 - 5) ▬</t>
  </si>
  <si>
    <t>3072MK-2</t>
  </si>
  <si>
    <t>3073 - Leffe Abbey (with &amp; without vignette) - Stamp from V15-3073</t>
  </si>
  <si>
    <t>3073MK</t>
  </si>
  <si>
    <t>3073</t>
  </si>
  <si>
    <t>Dinant</t>
  </si>
  <si>
    <t>6/05/2002?</t>
  </si>
  <si>
    <t>▬ Philanews N°. 3 / 2002 (pg. 6 - 7) ▬</t>
  </si>
  <si>
    <t>3073MK-??</t>
  </si>
  <si>
    <t>3074 / 3083 - Tourism - The Castles of Belgium: block BL94</t>
  </si>
  <si>
    <t>3074MK</t>
  </si>
  <si>
    <t>3074</t>
  </si>
  <si>
    <t>&gt;8/06/2002</t>
  </si>
  <si>
    <t>▬ Philanews N°. 3 / 2002 (pg. 8 - 13) ▬</t>
  </si>
  <si>
    <t>3075MK</t>
  </si>
  <si>
    <t>3076MK</t>
  </si>
  <si>
    <t>3077MK</t>
  </si>
  <si>
    <t>3078MK</t>
  </si>
  <si>
    <t>3079MK</t>
  </si>
  <si>
    <t>3080MK</t>
  </si>
  <si>
    <t>3081MK</t>
  </si>
  <si>
    <t>3082MK</t>
  </si>
  <si>
    <t>Waimes</t>
  </si>
  <si>
    <t>22/07/2002?</t>
  </si>
  <si>
    <t>3083MK</t>
  </si>
  <si>
    <t>Bazel</t>
  </si>
  <si>
    <t xml:space="preserve">3084 / 3086 - Horses - Stamp 3086 from block BL95 -  Stamp 3085 from V10-3085                                                        </t>
  </si>
  <si>
    <t>3084MK-1</t>
  </si>
  <si>
    <t>3084</t>
  </si>
  <si>
    <t>Opwijk</t>
  </si>
  <si>
    <t>&gt;30/06/2002</t>
  </si>
  <si>
    <t>▬ Philanews N°. 3 / 2002 (pg. 14 - 17) ▬</t>
  </si>
  <si>
    <t>3085MK-2</t>
  </si>
  <si>
    <t>3087 - Birds - Eurasian oystercatcher</t>
  </si>
  <si>
    <t>3087MK</t>
  </si>
  <si>
    <t>3087</t>
  </si>
  <si>
    <t>&gt;11/07/2002</t>
  </si>
  <si>
    <t>▬ Philanews N°. 4 / 2002 (pg.  20) ▬</t>
  </si>
  <si>
    <t>3087MK-??</t>
  </si>
  <si>
    <t>3088 / 3090 - The Battle of the Golden Spurs</t>
  </si>
  <si>
    <t>3088MK</t>
  </si>
  <si>
    <t>3088</t>
  </si>
  <si>
    <t>Kortrijk</t>
  </si>
  <si>
    <t>▬ Philanews N°. 4 / 2002 (pg. 4 - 7) ▬</t>
  </si>
  <si>
    <t>3088MK-??</t>
  </si>
  <si>
    <t>&gt;12/07/2002</t>
  </si>
  <si>
    <t>3091 / 3092 - Joint issue with Portugal - Stamps from V10-3091 &amp; V10-3092</t>
  </si>
  <si>
    <t>3091MK</t>
  </si>
  <si>
    <t>3091</t>
  </si>
  <si>
    <t>▬ Philanews N°. 4 / 2002 (pg. 8 - 11) ▬</t>
  </si>
  <si>
    <t>3092MK</t>
  </si>
  <si>
    <t xml:space="preserve">3093 / 3094 - Joint issue with Croatia - Stamps from V10-3093 &amp; V10-3094                                                        </t>
  </si>
  <si>
    <t>3093MK-1</t>
  </si>
  <si>
    <t>3093</t>
  </si>
  <si>
    <t>Liederkerke</t>
  </si>
  <si>
    <t>&gt;13/07/2002</t>
  </si>
  <si>
    <t>8/07/2002?</t>
  </si>
  <si>
    <t>▬ Philanews N°. 4 / 2002 (pg. 12 - 15) ▬</t>
  </si>
  <si>
    <t>3094MK-2</t>
  </si>
  <si>
    <t>3095 - Youth philately: Bakelandt - Stamp from V10-3095</t>
  </si>
  <si>
    <t>3095MK</t>
  </si>
  <si>
    <t>3095</t>
  </si>
  <si>
    <t>&gt;14/07/2002</t>
  </si>
  <si>
    <t>▬ Philanews N°. 4 / 2002 (pg. 16 - 19) ▬</t>
  </si>
  <si>
    <t>3095MK-??</t>
  </si>
  <si>
    <t xml:space="preserve">3096 - Children's rights - Stamp from V10-3096                                                        </t>
  </si>
  <si>
    <t>3096MK-1</t>
  </si>
  <si>
    <t>3096</t>
  </si>
  <si>
    <t>Grivignee</t>
  </si>
  <si>
    <t>&gt;28/09/2002</t>
  </si>
  <si>
    <t>▬ Philanews N°. 5 / 2002 (pg. 2 - 3) ▬</t>
  </si>
  <si>
    <t>3096MK-2</t>
  </si>
  <si>
    <t>3097 - Jean Rey (1902-1983) - Stamp from V10-3097</t>
  </si>
  <si>
    <t>3097MK</t>
  </si>
  <si>
    <t>3097</t>
  </si>
  <si>
    <t>▬ Philanews Nr. 5 / 2002 (pg. 4 - 5) ▬</t>
  </si>
  <si>
    <t>3097MK-??</t>
  </si>
  <si>
    <t xml:space="preserve">3098 / 3100 - Happy Birthday Princess Elisabeth </t>
  </si>
  <si>
    <t>3098MK-1</t>
  </si>
  <si>
    <t>3098</t>
  </si>
  <si>
    <t>&gt;25/10/2002</t>
  </si>
  <si>
    <t>▬ Philanews N°. 6 / 2002 (pg. 2 - 5) ▬</t>
  </si>
  <si>
    <t>3098MK-2</t>
  </si>
  <si>
    <t>3101 / 3110 - Christmas and New Year - Stamps from block BL98</t>
  </si>
  <si>
    <t>3101/02MK</t>
  </si>
  <si>
    <t>3101/02</t>
  </si>
  <si>
    <t>&gt;26/10/2002</t>
  </si>
  <si>
    <t>▬ Philanews N°. 5 / 2002 (pg. 8 - 9) ▬</t>
  </si>
  <si>
    <t>Horizontal</t>
  </si>
  <si>
    <t>3102/03MK</t>
  </si>
  <si>
    <t>3102/03</t>
  </si>
  <si>
    <t>3103/04MK</t>
  </si>
  <si>
    <t>3103/04</t>
  </si>
  <si>
    <t>3104/05MK</t>
  </si>
  <si>
    <t>3104/05</t>
  </si>
  <si>
    <t>▬ Philanews Nr. 5 / 2002 (pg. 8 - 9) ▬</t>
  </si>
  <si>
    <t>3106/07MK-2</t>
  </si>
  <si>
    <t>3106/07</t>
  </si>
  <si>
    <t>Tongeren</t>
  </si>
  <si>
    <t>3107/8MK</t>
  </si>
  <si>
    <t>3107/8</t>
  </si>
  <si>
    <t>3108/09MK</t>
  </si>
  <si>
    <t>3108/09</t>
  </si>
  <si>
    <t>3109/10MK</t>
  </si>
  <si>
    <t>3109/10</t>
  </si>
  <si>
    <t>Courcelles</t>
  </si>
  <si>
    <t>.????MK-??</t>
  </si>
  <si>
    <t>.????</t>
  </si>
  <si>
    <t>3101/06MK</t>
  </si>
  <si>
    <t>3101/06</t>
  </si>
  <si>
    <t>Vertical</t>
  </si>
  <si>
    <t>3102/07MK</t>
  </si>
  <si>
    <t>3102/07</t>
  </si>
  <si>
    <t>3103/08MK-3</t>
  </si>
  <si>
    <t>3103/08</t>
  </si>
  <si>
    <t>3104/09MK</t>
  </si>
  <si>
    <t>3104/09</t>
  </si>
  <si>
    <t>3105/10MK</t>
  </si>
  <si>
    <t>3105/10</t>
  </si>
  <si>
    <t>3101MK</t>
  </si>
  <si>
    <t>3101</t>
  </si>
  <si>
    <t>4/12/2002?</t>
  </si>
  <si>
    <t>Individuel stamps</t>
  </si>
  <si>
    <t>3102MK</t>
  </si>
  <si>
    <t>3103MK</t>
  </si>
  <si>
    <t>Courceelles</t>
  </si>
  <si>
    <t>3104MK</t>
  </si>
  <si>
    <t>3105MK</t>
  </si>
  <si>
    <t>3106MK</t>
  </si>
  <si>
    <t>3107MK</t>
  </si>
  <si>
    <t>tongeren</t>
  </si>
  <si>
    <t>3108MK</t>
  </si>
  <si>
    <t>3109MK</t>
  </si>
  <si>
    <t>3110MK</t>
  </si>
  <si>
    <t>3110MK-??</t>
  </si>
  <si>
    <t>3111 / 3130 - A journey through the 20th century in 80 stamps (part 4) - Stamps from block BL99</t>
  </si>
  <si>
    <t>3111MK</t>
  </si>
  <si>
    <t>3111</t>
  </si>
  <si>
    <t>▬ Philanews N°. 5 / 2002 (pg. 10 - 13) ▬</t>
  </si>
  <si>
    <t>3112MK</t>
  </si>
  <si>
    <t>3113MK</t>
  </si>
  <si>
    <t>3114MK</t>
  </si>
  <si>
    <t>3115MK</t>
  </si>
  <si>
    <t>3116MK</t>
  </si>
  <si>
    <t>3117MK</t>
  </si>
  <si>
    <t>3118MK</t>
  </si>
  <si>
    <t>3119MK</t>
  </si>
  <si>
    <t>3120MK</t>
  </si>
  <si>
    <t>3121MK</t>
  </si>
  <si>
    <t>3122MK</t>
  </si>
  <si>
    <t>3123MK</t>
  </si>
  <si>
    <t>3124MK</t>
  </si>
  <si>
    <t>53c</t>
  </si>
  <si>
    <t>3125MK</t>
  </si>
  <si>
    <t>3126MK</t>
  </si>
  <si>
    <t>3127MK</t>
  </si>
  <si>
    <t>3128MK</t>
  </si>
  <si>
    <t>3129MK</t>
  </si>
  <si>
    <t>3130MK</t>
  </si>
  <si>
    <t xml:space="preserve">3131 / 3134 - Royal Portrait Albert II - Stamp 3132 from V10-3132;  stamp 3133 from V10-3133                                                        </t>
  </si>
  <si>
    <t>3131MK-1</t>
  </si>
  <si>
    <t>3131</t>
  </si>
  <si>
    <t>▬ Philanews N°. 6 / 2002 (pg. 6 - 7) ▬</t>
  </si>
  <si>
    <t>3131MK-2</t>
  </si>
  <si>
    <t>3132MK-1</t>
  </si>
  <si>
    <t>3132MK-2</t>
  </si>
  <si>
    <t>3133MK-1</t>
  </si>
  <si>
    <t>3133MK-2</t>
  </si>
  <si>
    <t>3133MK-3</t>
  </si>
  <si>
    <t>3134MK-1</t>
  </si>
  <si>
    <t>3134MK-2</t>
  </si>
  <si>
    <t>3135 / 3140 - Birds - Stamp 3135 from V10-3135</t>
  </si>
  <si>
    <t>3135MK</t>
  </si>
  <si>
    <t>3135</t>
  </si>
  <si>
    <t>▬ Philanews N°. 6 / 2002 (pg. 8 - 9) ▬</t>
  </si>
  <si>
    <t>3135MK-??</t>
  </si>
  <si>
    <t>3136MK</t>
  </si>
  <si>
    <t>3136MK-??</t>
  </si>
  <si>
    <t>3137MK</t>
  </si>
  <si>
    <t>3137MK-??</t>
  </si>
  <si>
    <t>3138MK</t>
  </si>
  <si>
    <t>3138MK-??</t>
  </si>
  <si>
    <t>3139MK</t>
  </si>
  <si>
    <t>3139MK-??</t>
  </si>
  <si>
    <t>3140MK</t>
  </si>
  <si>
    <t>3140MK-??</t>
  </si>
  <si>
    <t xml:space="preserve">3141 - Flowers: Crocus Vernus - self-adhesive stamps (€0.49): booklet B41.                                                                                                    </t>
  </si>
  <si>
    <t>3141MK</t>
  </si>
  <si>
    <t>3141</t>
  </si>
  <si>
    <t>▬ Philanews N°. 6 / 2002 (pg. 10 ) ▬</t>
  </si>
  <si>
    <t>3141aMK</t>
  </si>
  <si>
    <t>3141a</t>
  </si>
  <si>
    <t>3141bMK</t>
  </si>
  <si>
    <t>3141b</t>
  </si>
  <si>
    <t xml:space="preserve">3142 - Flowers: Crocus Vernus - self-adhesive stamps (€0.49)                                                                       </t>
  </si>
  <si>
    <t>3142MK</t>
  </si>
  <si>
    <t>3142</t>
  </si>
  <si>
    <t>3142MK-??</t>
  </si>
  <si>
    <t xml:space="preserve">3143 - Mourning stamp same stamp as 3045 but in Prior version. </t>
  </si>
  <si>
    <t>3143MK-1</t>
  </si>
  <si>
    <t>3143</t>
  </si>
  <si>
    <t>▬ Philanews N°. 6 / 2002 (pg. 11) ▬</t>
  </si>
  <si>
    <t>3143MK-2</t>
  </si>
  <si>
    <t>3144 / 3145 - Marc Sleen 80 years - Stamp 3144 from V10-3144 - Stamp 3145 from block BL100</t>
  </si>
  <si>
    <t>3144MK-1</t>
  </si>
  <si>
    <t>3144</t>
  </si>
  <si>
    <t>&gt;30/12/2002</t>
  </si>
  <si>
    <t>▬ Philanews N°. 1 / 2003 (pg. 4 - 7) ▬</t>
  </si>
  <si>
    <t>3144MK-2</t>
  </si>
  <si>
    <t>3144MK-3</t>
  </si>
  <si>
    <t>3144MK-4</t>
  </si>
  <si>
    <t>3144MK-??</t>
  </si>
  <si>
    <t>3145MK-1</t>
  </si>
  <si>
    <t>3145MK-2</t>
  </si>
  <si>
    <t>3146</t>
  </si>
  <si>
    <t>&gt;23/01/2003</t>
  </si>
  <si>
    <t>▬ Philanews N°. 1 / 2003 (pg. 8 - 11) ▬</t>
  </si>
  <si>
    <t>Chimay</t>
  </si>
  <si>
    <t>3149 - The world of Henry van de Velde - Block BL101</t>
  </si>
  <si>
    <t>3149MK-1</t>
  </si>
  <si>
    <t>3149</t>
  </si>
  <si>
    <t>3150 / 3155 - A heart for …  - Stamps from F3150/55</t>
  </si>
  <si>
    <t>3150MK</t>
  </si>
  <si>
    <t>3150</t>
  </si>
  <si>
    <t>▬ Philanews N°. 1 / 2003 (pg. 12 - 15) ▬</t>
  </si>
  <si>
    <t>3151MK</t>
  </si>
  <si>
    <t>3152MK</t>
  </si>
  <si>
    <t>3153MK</t>
  </si>
  <si>
    <t>3154MK</t>
  </si>
  <si>
    <t>3155MK</t>
  </si>
  <si>
    <t>3156 - Hector Berlioz - Stamp from V10-3156</t>
  </si>
  <si>
    <t>3156MK-1</t>
  </si>
  <si>
    <t>3156</t>
  </si>
  <si>
    <t>Lede</t>
  </si>
  <si>
    <t>&gt;22/02/2003</t>
  </si>
  <si>
    <t>▬ Philanews N°. 1 / 2003 (pg. 16 - 17) ▬</t>
  </si>
  <si>
    <t>3156MK-2</t>
  </si>
  <si>
    <t>3157 / 3158 - Folk games - Stamps 3157 / 3158 from V10-3157 &amp; V10-3158</t>
  </si>
  <si>
    <t>3157MK</t>
  </si>
  <si>
    <t>3157</t>
  </si>
  <si>
    <t>Comblain-Au-Pont</t>
  </si>
  <si>
    <t>▬ Philanews N°. 1 / 2003 (pg. 18 - 20) ▬</t>
  </si>
  <si>
    <t>3157MK-??</t>
  </si>
  <si>
    <t>3158MK-1</t>
  </si>
  <si>
    <t>3158MK-2</t>
  </si>
  <si>
    <t>319 - Folk games - Stamp from block BL102</t>
  </si>
  <si>
    <t>3159MK-1</t>
  </si>
  <si>
    <t>3159</t>
  </si>
  <si>
    <t>3159MK-2</t>
  </si>
  <si>
    <t>3160 / 3161 - Universities - Stamps 3160 / 3161 from V10-3160 &amp; V10-3161</t>
  </si>
  <si>
    <t>3160MK</t>
  </si>
  <si>
    <t>3160</t>
  </si>
  <si>
    <t>&gt;15/03/2003</t>
  </si>
  <si>
    <t>▬ Philanews N°. 2 / 2003 (pg. 2 - 5) ▬</t>
  </si>
  <si>
    <t>3161MK</t>
  </si>
  <si>
    <t>3162 - Birds: Great spotted woodpecker</t>
  </si>
  <si>
    <t>3162MK</t>
  </si>
  <si>
    <t>3162</t>
  </si>
  <si>
    <t>Leopolsburg</t>
  </si>
  <si>
    <t>&gt;29/03/2003</t>
  </si>
  <si>
    <t>▬ Philanews N°. 2 / 2003 (pg. 16 ) ▬</t>
  </si>
  <si>
    <t>3162MK-??</t>
  </si>
  <si>
    <t>3163MK</t>
  </si>
  <si>
    <t>3163</t>
  </si>
  <si>
    <t>Petit-Rechain</t>
  </si>
  <si>
    <t>▬ Philanews N°. 2 / 2003 (pg. 10 - 12) ▬</t>
  </si>
  <si>
    <t>3164MK</t>
  </si>
  <si>
    <t>3165MK</t>
  </si>
  <si>
    <t>3166 - Flowers - Stamp from V10-3166</t>
  </si>
  <si>
    <t>3166MK</t>
  </si>
  <si>
    <t>3166</t>
  </si>
  <si>
    <t>&gt;26/04/2003</t>
  </si>
  <si>
    <t>3166MK-??</t>
  </si>
  <si>
    <t>3167 / 3169 - Georges Simenon (100th birthday) - Stamp 3169 from block BL103</t>
  </si>
  <si>
    <t>3167MK</t>
  </si>
  <si>
    <t>3167</t>
  </si>
  <si>
    <t>▬ Philanews N°. 2 / 2003 (pg. 12 -15 ) ▬</t>
  </si>
  <si>
    <t>3168MK</t>
  </si>
  <si>
    <t>3169MK</t>
  </si>
  <si>
    <t>3170 / 3171 - Joint issue with the Russian Federation - Stamps from F3170/71</t>
  </si>
  <si>
    <t>3170MK</t>
  </si>
  <si>
    <t>3170</t>
  </si>
  <si>
    <t>Braine-L'Aleud</t>
  </si>
  <si>
    <t>&gt;10/05/2003</t>
  </si>
  <si>
    <t>▬ Philanews N°. 3 / 2003 (pg. 4 - 7) ▬</t>
  </si>
  <si>
    <t>3171</t>
  </si>
  <si>
    <t>3172 - Stamp Day: Mail art - Stamp from V10-3172</t>
  </si>
  <si>
    <t>3172MK</t>
  </si>
  <si>
    <t>3172</t>
  </si>
  <si>
    <t>&gt;17/05/2003</t>
  </si>
  <si>
    <t>▬ Philanews N°. 2 / 2003 (pg. 8 - 9) ▬</t>
  </si>
  <si>
    <t>3172MK-??</t>
  </si>
  <si>
    <t>3173 - Youth philately: The Brave Knight - Stamp from V10-3173</t>
  </si>
  <si>
    <t>3173MK</t>
  </si>
  <si>
    <t>3173</t>
  </si>
  <si>
    <t>▬ Philanews N°. 3 / 2003 (pg. 10 - 13) ▬</t>
  </si>
  <si>
    <t>3173MK-??</t>
  </si>
  <si>
    <t>3174 / 3178  - Nature: minerals - Stamps from F3174/78</t>
  </si>
  <si>
    <t>3174MK</t>
  </si>
  <si>
    <t>3174</t>
  </si>
  <si>
    <t>&gt;28/06/2003</t>
  </si>
  <si>
    <t>▬ Philanews N°. 3 / 2003 (pg. 14 - 16) ▬</t>
  </si>
  <si>
    <t>3175MK</t>
  </si>
  <si>
    <t>3176MK</t>
  </si>
  <si>
    <t>3177MK</t>
  </si>
  <si>
    <t>3178MK</t>
  </si>
  <si>
    <t>3179 - Europe: Poster art - Stamp from V10-3179</t>
  </si>
  <si>
    <t>3179MK</t>
  </si>
  <si>
    <t>3179</t>
  </si>
  <si>
    <t>▬ Philanews N°. 3 / 2003 (pg. 18 - 19) ▬</t>
  </si>
  <si>
    <t>3179MK-??</t>
  </si>
  <si>
    <t>3180 / 3183 - Personalised stamps. (no face value: value €0.41 for 3180►3182)</t>
  </si>
  <si>
    <t>3180MK</t>
  </si>
  <si>
    <t>3180</t>
  </si>
  <si>
    <t>../6/2003</t>
  </si>
  <si>
    <t>▬ Philanews N°.4 / 2003 (pg.  43) ▬</t>
  </si>
  <si>
    <t>3181MK</t>
  </si>
  <si>
    <t>3183MK</t>
  </si>
  <si>
    <t>3183MK-??</t>
  </si>
  <si>
    <t>3184 / 3193 - This is Belgium - Stamps from block BL104</t>
  </si>
  <si>
    <t>3184MK</t>
  </si>
  <si>
    <t>3184</t>
  </si>
  <si>
    <t>Koksijde</t>
  </si>
  <si>
    <t>&gt;5/07/2003</t>
  </si>
  <si>
    <t>▬ Philanews N°. 4 / 2003 (pg. 2 - 5) ▬</t>
  </si>
  <si>
    <t>3185MK</t>
  </si>
  <si>
    <t>3186MK</t>
  </si>
  <si>
    <t>Marche-en F.</t>
  </si>
  <si>
    <t>3187MK</t>
  </si>
  <si>
    <t>Turnhout</t>
  </si>
  <si>
    <t>3188MK</t>
  </si>
  <si>
    <t>3189MK</t>
  </si>
  <si>
    <t>Famenne</t>
  </si>
  <si>
    <t>3190MK</t>
  </si>
  <si>
    <t>Waterloo</t>
  </si>
  <si>
    <t>3191MK</t>
  </si>
  <si>
    <t>3192MK-1</t>
  </si>
  <si>
    <t>3193MK</t>
  </si>
  <si>
    <t>St-Vith</t>
  </si>
  <si>
    <t>3193MK-??</t>
  </si>
  <si>
    <t>3192MK-2</t>
  </si>
  <si>
    <t>Rilaar</t>
  </si>
  <si>
    <t>3184MK-??</t>
  </si>
  <si>
    <t>3194 / 3198 - Tourism: popular statues - Stamps from V10-3194 ►V10-3197 &amp; V10-3198</t>
  </si>
  <si>
    <t>3195MK-1</t>
  </si>
  <si>
    <t>Treignes</t>
  </si>
  <si>
    <t>25/?/2003</t>
  </si>
  <si>
    <t>▬ Philanews N°. 4 / 2003 (pg. 8 - 9) ▬</t>
  </si>
  <si>
    <t>3195MK-2</t>
  </si>
  <si>
    <t>3195MK-??</t>
  </si>
  <si>
    <t>3196MK</t>
  </si>
  <si>
    <t>Hamont-Achel</t>
  </si>
  <si>
    <t>3196MK-??</t>
  </si>
  <si>
    <t>3197MK-1</t>
  </si>
  <si>
    <t>3197MK-2</t>
  </si>
  <si>
    <t>3197MK-3</t>
  </si>
  <si>
    <t>3198MK</t>
  </si>
  <si>
    <t>3198MK-??</t>
  </si>
  <si>
    <t>3199 / 3200 - Birds</t>
  </si>
  <si>
    <t>3199MK-1</t>
  </si>
  <si>
    <t>3199</t>
  </si>
  <si>
    <t>&gt;9/08/2003</t>
  </si>
  <si>
    <t>▬ Philanews N°. 4 / 2003 (pg. 25) ▬</t>
  </si>
  <si>
    <t>3199MK-??</t>
  </si>
  <si>
    <t>3200MK-1</t>
  </si>
  <si>
    <t>3200MK-??</t>
  </si>
  <si>
    <t>3201 - Tribute: King Baudouin &amp; King Albert II  - Stamp from V10-3201</t>
  </si>
  <si>
    <t>3201MK</t>
  </si>
  <si>
    <t>3201</t>
  </si>
  <si>
    <t>▬ Philanews N°. 4 / 2003 (pg. 10 - 12) ▬</t>
  </si>
  <si>
    <t>3201MK-2</t>
  </si>
  <si>
    <t>3202 / 3203 - Tribute: King Baudouin &amp; King Albert II - Stamps from block BL105</t>
  </si>
  <si>
    <t>3202MK</t>
  </si>
  <si>
    <t>3202</t>
  </si>
  <si>
    <t>▬ Philanews N°. 4 / 2003 (pg. 11 - 12) ▬</t>
  </si>
  <si>
    <t>3203MK</t>
  </si>
  <si>
    <t>3204 - Portrait of King Albert II</t>
  </si>
  <si>
    <t>3204MK-1</t>
  </si>
  <si>
    <t>3204</t>
  </si>
  <si>
    <t>▬ Philanews N°. 4 / 2003 (pg.  26) ▬</t>
  </si>
  <si>
    <t>3204MK-2</t>
  </si>
  <si>
    <t>3205 /3206  - Joint issue with Italy - Stamps from V10-3205 &amp; V10-3206</t>
  </si>
  <si>
    <t>3205MK</t>
  </si>
  <si>
    <t>3205</t>
  </si>
  <si>
    <t>&gt;13-14/09/2003</t>
  </si>
  <si>
    <t>▬ Philanews N°. 4 / 2003 (pg.  14 - 15) ▬</t>
  </si>
  <si>
    <t>3206MK</t>
  </si>
  <si>
    <t xml:space="preserve">3207 - Promotion of philately -  Stamp from V10-3207 </t>
  </si>
  <si>
    <t>3207MK-1</t>
  </si>
  <si>
    <t>3207</t>
  </si>
  <si>
    <t>&gt;13/09/2003</t>
  </si>
  <si>
    <t>▬ Philanews N°. 4 / 2003 (pg.  16 - 17) ▬</t>
  </si>
  <si>
    <t>3207MK-??</t>
  </si>
  <si>
    <t>3208 + 3209 - Portrait of His Majesty King Albert II - Stamps from V10-3208 &amp; V10-3209</t>
  </si>
  <si>
    <t>3208MK-1</t>
  </si>
  <si>
    <t>3208</t>
  </si>
  <si>
    <t>Dsint-Niklaas</t>
  </si>
  <si>
    <t>&gt;25/10/2003</t>
  </si>
  <si>
    <t>▬ Philanews N°. 5 / 2003 (pg.  17) ▬</t>
  </si>
  <si>
    <t>3208MK-2</t>
  </si>
  <si>
    <t>3209MK-1</t>
  </si>
  <si>
    <t>3209MK-2</t>
  </si>
  <si>
    <t>3210 - Saint Nicholas - Stamp from V10-3210</t>
  </si>
  <si>
    <t>3210MK-1</t>
  </si>
  <si>
    <t>3210</t>
  </si>
  <si>
    <t>Saint-Nicolas</t>
  </si>
  <si>
    <t>▬ Philanews N°. 5 / 2003 (pg. 2 - 3) ▬</t>
  </si>
  <si>
    <t>3210MK-??</t>
  </si>
  <si>
    <t>3211 - Social Cohesion - Stamp from V10-3211</t>
  </si>
  <si>
    <t>3211MK-1</t>
  </si>
  <si>
    <t>3211</t>
  </si>
  <si>
    <t>▬ Philanews N°. 5 / 2003 (pg. 4 - 5) ▬</t>
  </si>
  <si>
    <t>3211MK-??</t>
  </si>
  <si>
    <t>3212  - Bird: common moorhen</t>
  </si>
  <si>
    <t>3212MK-1</t>
  </si>
  <si>
    <t>3212</t>
  </si>
  <si>
    <t>▬ Philanews N°. 5 / 2003 (pg. 18) ▬</t>
  </si>
  <si>
    <t>3212MK-??</t>
  </si>
  <si>
    <t>3213 / 3217 - 50 Years of Television:  stamps from block BL106</t>
  </si>
  <si>
    <t>3213MK</t>
  </si>
  <si>
    <t>3213</t>
  </si>
  <si>
    <t>&gt;31/10/2003</t>
  </si>
  <si>
    <t>▬ Philanews N°. 5 / 2003 (pg. 6 - 9) ▬</t>
  </si>
  <si>
    <t>3214MK</t>
  </si>
  <si>
    <t>3215MK</t>
  </si>
  <si>
    <t>3216MK</t>
  </si>
  <si>
    <t>3217MK</t>
  </si>
  <si>
    <t>3217MK-??</t>
  </si>
  <si>
    <t>3218 / 3220 - The Book - Stamps from V10-3218, V10-3219, V10-3220</t>
  </si>
  <si>
    <t>3218MK-1</t>
  </si>
  <si>
    <t>3218</t>
  </si>
  <si>
    <t>&gt;8/11/2003</t>
  </si>
  <si>
    <t>▬ Philanews N°. 5 / 2003 (pg. 10 - 11) ▬</t>
  </si>
  <si>
    <t>3218MK-2</t>
  </si>
  <si>
    <t>3221 / 3222 - Literature - Stamps from V10-3221 &amp; V10-3222</t>
  </si>
  <si>
    <t>3221MK</t>
  </si>
  <si>
    <t>3221</t>
  </si>
  <si>
    <t>▬ Philanews N°. 5 / 2003 (pg. 10 - 12) ▬</t>
  </si>
  <si>
    <t>3222MK</t>
  </si>
  <si>
    <t xml:space="preserve">3223 - Flower: tulip variety “Darwin - Golden Apeldoorn” - Booklet B42                                                         </t>
  </si>
  <si>
    <t>3223MK-1</t>
  </si>
  <si>
    <t>3223</t>
  </si>
  <si>
    <t>▬ Philanews N°. 5 / 2003 (pg. 19) ▬</t>
  </si>
  <si>
    <t>3223aMK-2</t>
  </si>
  <si>
    <t>3223a</t>
  </si>
  <si>
    <t>3223bMK-3</t>
  </si>
  <si>
    <t>3223b</t>
  </si>
  <si>
    <t>3224 - Christmas and New Year (no face value: €0.41) - Stamps from V15-3224</t>
  </si>
  <si>
    <t>3224MK</t>
  </si>
  <si>
    <t>3224</t>
  </si>
  <si>
    <t>Herbeumont</t>
  </si>
  <si>
    <t>&gt;15/11/2003</t>
  </si>
  <si>
    <t>▬ Philanews N°. 6 / 2003 (pg. 2 - 7) ▬</t>
  </si>
  <si>
    <t>3224MK-??</t>
  </si>
  <si>
    <t>3225 / 3226 - Tennis - Stamps from V10-3225 &amp; V10-3226</t>
  </si>
  <si>
    <t>3225MK</t>
  </si>
  <si>
    <t>3225</t>
  </si>
  <si>
    <t>&gt;21/11/2003</t>
  </si>
  <si>
    <t>▬ Philanews Flash 6 / 2003 ▬</t>
  </si>
  <si>
    <t>3226MK</t>
  </si>
  <si>
    <t xml:space="preserve">3227 + 3228 - Roll stamp: Crocus Vernus + post horn (both with new PRIOR logo) </t>
  </si>
  <si>
    <t>3227MK-1</t>
  </si>
  <si>
    <t>3227</t>
  </si>
  <si>
    <t>.../2003</t>
  </si>
  <si>
    <t>▬ Philanews N°. ? / 2003 (pg. ? + ?) ▬</t>
  </si>
  <si>
    <t>3228MK</t>
  </si>
  <si>
    <t>▼</t>
  </si>
  <si>
    <t>►</t>
  </si>
  <si>
    <t xml:space="preserve">Scans missing in : </t>
  </si>
  <si>
    <t>MK JAY1998-1999 (2734-2877)(NL-FR-EN)</t>
  </si>
  <si>
    <t>Scans missing in :</t>
  </si>
  <si>
    <t xml:space="preserve"> MK JAY2000-2001 (2878-3049)(NL-FR-EN)</t>
  </si>
  <si>
    <t>;</t>
  </si>
  <si>
    <t>3229 / 3232 - Fernand Khnopff - Stamps from block BL107</t>
  </si>
  <si>
    <t>3229MK</t>
  </si>
  <si>
    <t>3229</t>
  </si>
  <si>
    <t>&gt;17/01/2004</t>
  </si>
  <si>
    <t>▬ Philanews N°.  1 / 2004 (pg. 2 - 3) ▬</t>
  </si>
  <si>
    <t>3230MK</t>
  </si>
  <si>
    <t>3231MK</t>
  </si>
  <si>
    <t>3232MK</t>
  </si>
  <si>
    <t>3233 - Youth philately</t>
  </si>
  <si>
    <t>3233MK</t>
  </si>
  <si>
    <t>3233</t>
  </si>
  <si>
    <t>▬ Philanews N°.  1 / 2004 (pg. 4 - 6 ) ▬</t>
  </si>
  <si>
    <t>3233MK-??</t>
  </si>
  <si>
    <t>3234 - Flowers: booklet B43: Carnation (value €0.049)</t>
  </si>
  <si>
    <t>3234MK</t>
  </si>
  <si>
    <t>3234</t>
  </si>
  <si>
    <t>▬ Philanews N°.  1 / 2004 (pg.  19) ▬</t>
  </si>
  <si>
    <t>3234aMK</t>
  </si>
  <si>
    <t>3234a</t>
  </si>
  <si>
    <t>3235 / 3244 - This is Belgium - Block BL108</t>
  </si>
  <si>
    <t>3235MK</t>
  </si>
  <si>
    <t>3235</t>
  </si>
  <si>
    <t>&gt;14/02/2004</t>
  </si>
  <si>
    <t>▬ Philanews N°.  1 / 2004 (pg. 9 - 11) ▬</t>
  </si>
  <si>
    <t>3236MK</t>
  </si>
  <si>
    <t>3237MK</t>
  </si>
  <si>
    <t>3238MK</t>
  </si>
  <si>
    <t>3239MK</t>
  </si>
  <si>
    <t>3240MK</t>
  </si>
  <si>
    <t>3241MK</t>
  </si>
  <si>
    <t>3242MK</t>
  </si>
  <si>
    <t>3243MK</t>
  </si>
  <si>
    <t>3244MK</t>
  </si>
  <si>
    <t>Gilly</t>
  </si>
  <si>
    <t>3245 - Stamp Day</t>
  </si>
  <si>
    <t>3245MK</t>
  </si>
  <si>
    <t>3245</t>
  </si>
  <si>
    <t>▬ Philanews N°.  1 / 2004 (pg. 12 + 17) ▬</t>
  </si>
  <si>
    <t>3245MK-??</t>
  </si>
  <si>
    <t>3246 / 3248 - Sugar industry</t>
  </si>
  <si>
    <t>3246MK</t>
  </si>
  <si>
    <t>3246</t>
  </si>
  <si>
    <t>Ceroux-Mousty</t>
  </si>
  <si>
    <t>&gt;13/03/2004</t>
  </si>
  <si>
    <t>▬ Philanews N°.  2 / 2004 (pg. 2 - 3) ▬</t>
  </si>
  <si>
    <t>3247MK</t>
  </si>
  <si>
    <t>3248MK</t>
  </si>
  <si>
    <t>3249 / 3253 - Tintin and the moon - Stamps from block BL109</t>
  </si>
  <si>
    <t>3249MK</t>
  </si>
  <si>
    <t>3249</t>
  </si>
  <si>
    <t>▬ Philanews N°.  2 / 2004 (pg.  4 - 5) ▬</t>
  </si>
  <si>
    <t>3250MK</t>
  </si>
  <si>
    <t>3251MK</t>
  </si>
  <si>
    <t>3252MK</t>
  </si>
  <si>
    <t>3253MK</t>
  </si>
  <si>
    <t xml:space="preserve">3254 - Promotion of philately: Salvador Dalí (1904-1989) - The Temptation of Saint Anthony </t>
  </si>
  <si>
    <t>3254MK</t>
  </si>
  <si>
    <t>3254</t>
  </si>
  <si>
    <t>&gt;17/04/2004</t>
  </si>
  <si>
    <t>▬ Philanews N°.  2 / 2004 (pg.  7) ▬</t>
  </si>
  <si>
    <t>3254MK-??</t>
  </si>
  <si>
    <t>3255 - European elections</t>
  </si>
  <si>
    <t>3255MK</t>
  </si>
  <si>
    <t>3255</t>
  </si>
  <si>
    <t>Scherpenheuvel</t>
  </si>
  <si>
    <t>▬ Philanews N°.  2 / 2004 (pg.  8) ▬</t>
  </si>
  <si>
    <t>3255MK-??</t>
  </si>
  <si>
    <t>3256 / 3259 - The European Union  - Stamps from block BL110</t>
  </si>
  <si>
    <t>3256/57MK</t>
  </si>
  <si>
    <t>3256/57</t>
  </si>
  <si>
    <t>▬ Philanews N°.  2 / 2004 (pg.  9) ▬</t>
  </si>
  <si>
    <t>3258/59MK</t>
  </si>
  <si>
    <t>3258/59</t>
  </si>
  <si>
    <t>3256MK</t>
  </si>
  <si>
    <t>3257MK</t>
  </si>
  <si>
    <t>3258MK</t>
  </si>
  <si>
    <t>3259MK</t>
  </si>
  <si>
    <t xml:space="preserve">3260 / 3263 - Tourism: Places of pilgrimage </t>
  </si>
  <si>
    <t>3260MK</t>
  </si>
  <si>
    <t>3260</t>
  </si>
  <si>
    <t>Buggenhout</t>
  </si>
  <si>
    <t>▬ Philanews N°.  2 / 2004 (pg. 10 - 11) ▬</t>
  </si>
  <si>
    <t>3261MK</t>
  </si>
  <si>
    <t>Louveigne</t>
  </si>
  <si>
    <t>3262MK</t>
  </si>
  <si>
    <t>3263MK</t>
  </si>
  <si>
    <t>Beauraing</t>
  </si>
  <si>
    <t>3264 / 3270 - Birds</t>
  </si>
  <si>
    <t>3264MK</t>
  </si>
  <si>
    <t>3264</t>
  </si>
  <si>
    <t>▬ Philanews N°.  2 / 2004 (pg.  13) ▬</t>
  </si>
  <si>
    <t>3265MK</t>
  </si>
  <si>
    <t>3266MK</t>
  </si>
  <si>
    <t>3267MK</t>
  </si>
  <si>
    <t>3268MK</t>
  </si>
  <si>
    <t>3269MK</t>
  </si>
  <si>
    <t>3270MK</t>
  </si>
  <si>
    <t xml:space="preserve">3271 / 3273 - Portrait of His Majesty King Albert II </t>
  </si>
  <si>
    <t>3271MK</t>
  </si>
  <si>
    <t>3271</t>
  </si>
  <si>
    <t>▬ Philanews N°.  2 / 2004 (pg. 13) ▬</t>
  </si>
  <si>
    <t>3272MK</t>
  </si>
  <si>
    <t>3273MK</t>
  </si>
  <si>
    <t>Loveignie</t>
  </si>
  <si>
    <t>3274 - My stamp, Duostamp and Mediastamp (post horn with new ‘PRIOR’ logo)</t>
  </si>
  <si>
    <t>3274MK</t>
  </si>
  <si>
    <t>3274</t>
  </si>
  <si>
    <t>▬ Philanews N°. 2 / 2004 (pg. 14) ▬</t>
  </si>
  <si>
    <t>3274MK-??</t>
  </si>
  <si>
    <t>3275 / 3277 - Lîdje todi!  - stamp 3267 from block BL111</t>
  </si>
  <si>
    <t>3275MK</t>
  </si>
  <si>
    <t>3275</t>
  </si>
  <si>
    <t>&gt;13►16/05/2004</t>
  </si>
  <si>
    <t>&gt;13/05/2004</t>
  </si>
  <si>
    <t>▬ Philanews N°.  3 / 2004 (pg. 2 - 4) ▬</t>
  </si>
  <si>
    <t>3276MK</t>
  </si>
  <si>
    <t>3277MK</t>
  </si>
  <si>
    <t>3278 / 3281 - Climatology - Stamps from V10-3278►V10-3281</t>
  </si>
  <si>
    <t>3278MK</t>
  </si>
  <si>
    <t>3278</t>
  </si>
  <si>
    <t>&gt;14►16/05/2004</t>
  </si>
  <si>
    <t>&gt;14/05/2004</t>
  </si>
  <si>
    <t>▬ Philanews N°.  3 / 2004 (pg. 5 - 6) ▬</t>
  </si>
  <si>
    <t>3279MK</t>
  </si>
  <si>
    <t>3280MK</t>
  </si>
  <si>
    <t>3281MK</t>
  </si>
  <si>
    <t xml:space="preserve">3282 - Blake &amp; Mortimer: joint issue with France </t>
  </si>
  <si>
    <t>3282MK-1</t>
  </si>
  <si>
    <t>3282</t>
  </si>
  <si>
    <t>&gt;15/05/2004</t>
  </si>
  <si>
    <t>▬ Philanews N°.  3 / 2004 (pg. 7 - 9) ▬</t>
  </si>
  <si>
    <t>3282MK-2</t>
  </si>
  <si>
    <t>3282MK-3</t>
  </si>
  <si>
    <t>24/05/20 4</t>
  </si>
  <si>
    <t>3283 - Blake &amp; Mortimer: joint issue with France - stamp from block BL112</t>
  </si>
  <si>
    <t>3283MK</t>
  </si>
  <si>
    <t>3283</t>
  </si>
  <si>
    <t>3283MK-??</t>
  </si>
  <si>
    <t>3284 / 3288 - Belgian jazz - Stamps from V10-3284►V10-3288</t>
  </si>
  <si>
    <t>3284MK</t>
  </si>
  <si>
    <t>3284</t>
  </si>
  <si>
    <t>&gt;16/05/2004</t>
  </si>
  <si>
    <t>▬ Philanews N°.  3 / 2004 (pg. 10 - 11) ▬</t>
  </si>
  <si>
    <t>3285MK</t>
  </si>
  <si>
    <t>3286MK</t>
  </si>
  <si>
    <t>3287MK</t>
  </si>
  <si>
    <t>3288MK</t>
  </si>
  <si>
    <t>3289 / 3290 - King Albert II, 70 - stamp 3290 from block BL113</t>
  </si>
  <si>
    <t>3289MK</t>
  </si>
  <si>
    <t>3289</t>
  </si>
  <si>
    <t>&gt;05/06/2004</t>
  </si>
  <si>
    <t>▬ Philanews N°.  4 / 2004 (pg. 2 - 3) ▬</t>
  </si>
  <si>
    <t>3290MK</t>
  </si>
  <si>
    <t>3291 / 3292 - Europe: holidays - Stamps from V10-3291 &amp; V10-3292</t>
  </si>
  <si>
    <t>3291MK</t>
  </si>
  <si>
    <t>3291</t>
  </si>
  <si>
    <t>&gt;06/06/2004</t>
  </si>
  <si>
    <t>▬ Philanews N°.  4 / 2004 (pg. 4 - 5) ▬</t>
  </si>
  <si>
    <t>3292MK</t>
  </si>
  <si>
    <t>3293 / 3302 - 10 flags of new countries  + European Union logo - Booklet B44</t>
  </si>
  <si>
    <t>3293MK</t>
  </si>
  <si>
    <t>3293</t>
  </si>
  <si>
    <t>▬ Philanews N°.  4 / 2004 (pg. 17) ▬</t>
  </si>
  <si>
    <t>3294MK</t>
  </si>
  <si>
    <t>3295MK</t>
  </si>
  <si>
    <t>3296MK</t>
  </si>
  <si>
    <t>3297MK</t>
  </si>
  <si>
    <t>3298MK</t>
  </si>
  <si>
    <t>3299MK</t>
  </si>
  <si>
    <t>3300MK</t>
  </si>
  <si>
    <t>3301MK</t>
  </si>
  <si>
    <t>3302MK</t>
  </si>
  <si>
    <t>3303 / 3306 - Sport: Athens 2004 Olympic Games  - Stamp 3306 from block BL114</t>
  </si>
  <si>
    <t>3303MK</t>
  </si>
  <si>
    <t>3303</t>
  </si>
  <si>
    <t>Andenne</t>
  </si>
  <si>
    <t>&gt;10/06/2004</t>
  </si>
  <si>
    <t>▬ Philanews N°.  4 / 2004 (pg. 7 - 10) ▬</t>
  </si>
  <si>
    <t>3304MK</t>
  </si>
  <si>
    <t>3305MK</t>
  </si>
  <si>
    <t>Oudenaarde</t>
  </si>
  <si>
    <t>3306MK</t>
  </si>
  <si>
    <t>3307 - The Red Cross - Stamp from V10-3307</t>
  </si>
  <si>
    <t>3307MK</t>
  </si>
  <si>
    <t>3307</t>
  </si>
  <si>
    <t>▬ Philanews N°.  4 / 2004 (pg. 11) ▬</t>
  </si>
  <si>
    <t>3307MK-??</t>
  </si>
  <si>
    <t xml:space="preserve">3308 / 3309 - Joint issue with Romania </t>
  </si>
  <si>
    <t>3308MK</t>
  </si>
  <si>
    <t>3308</t>
  </si>
  <si>
    <t>&gt;18/09/2004</t>
  </si>
  <si>
    <t>▬ Philanews N°.  5 / 2004 (pg. 2 - 5) ▬</t>
  </si>
  <si>
    <t>3309MK</t>
  </si>
  <si>
    <t>Zellik?</t>
  </si>
  <si>
    <t>3310 - Mourning stamp with new priority logo (no vignette)</t>
  </si>
  <si>
    <t>3310MK</t>
  </si>
  <si>
    <t>3310</t>
  </si>
  <si>
    <t>▬ Philanews N°.  5 / 2004 (pg.  13) ▬</t>
  </si>
  <si>
    <t>3310MK-??</t>
  </si>
  <si>
    <t>3311 - Belgian War Volunteers - Stamp from V10-3311</t>
  </si>
  <si>
    <t>3311MK</t>
  </si>
  <si>
    <t>3311</t>
  </si>
  <si>
    <t>&gt;25/09/2004</t>
  </si>
  <si>
    <t>▬ Philanews N°.  5 / 2004 (pg.  6 - 7) ▬</t>
  </si>
  <si>
    <t>3311MK-??</t>
  </si>
  <si>
    <t xml:space="preserve">3312 / 3315 - Forest Week (3 ► 10 October 2004) - Stamps from block BL115 </t>
  </si>
  <si>
    <t>3312MK</t>
  </si>
  <si>
    <t>3312</t>
  </si>
  <si>
    <t>Hamipré</t>
  </si>
  <si>
    <t>▬ Philanews N°.  5 / 2004 (pg. 8 - 9) ▬</t>
  </si>
  <si>
    <t>3313MK</t>
  </si>
  <si>
    <t>Edingen</t>
  </si>
  <si>
    <t>3314MK</t>
  </si>
  <si>
    <t>3315MK</t>
  </si>
  <si>
    <t xml:space="preserve">3316 / 3317 - Portrait of His Majesty King Albert II - Prior - International (type MVTM) </t>
  </si>
  <si>
    <t>3316MK-1</t>
  </si>
  <si>
    <t>3316</t>
  </si>
  <si>
    <t>▬ Philanews N°.  5 / 2004 (pg. 13) ▬</t>
  </si>
  <si>
    <t>3316MK-2</t>
  </si>
  <si>
    <t>3317MK-1</t>
  </si>
  <si>
    <t>3317MK-2</t>
  </si>
  <si>
    <t>3318 - Flower: Impatiens - Booklet B45</t>
  </si>
  <si>
    <t>3318MK</t>
  </si>
  <si>
    <t>3318</t>
  </si>
  <si>
    <t>▬ Philanews N°.  5 / 2004 (pg. 14) ▬</t>
  </si>
  <si>
    <t>3318aMK</t>
  </si>
  <si>
    <t>3318a</t>
  </si>
  <si>
    <t>3318bMK</t>
  </si>
  <si>
    <t>3318b</t>
  </si>
  <si>
    <t>3319 / 3323 - Belgica 2006  - Stamps from block BL116</t>
  </si>
  <si>
    <t>3319MK</t>
  </si>
  <si>
    <t>3319</t>
  </si>
  <si>
    <t>Londerzeel</t>
  </si>
  <si>
    <t>&gt;15/10/2004</t>
  </si>
  <si>
    <t>▬ Philanews N°.  5 / 2004 (pg. 10 - 12) ▬</t>
  </si>
  <si>
    <t>3320MK</t>
  </si>
  <si>
    <t>3321MK</t>
  </si>
  <si>
    <t>3322MK</t>
  </si>
  <si>
    <t>3323MK</t>
  </si>
  <si>
    <t>3324 / 3325 - Halloween - Booklet B46</t>
  </si>
  <si>
    <t>3324MK</t>
  </si>
  <si>
    <t>3324</t>
  </si>
  <si>
    <t>▬ Philanews N°.  5 / 2004 (pg. 20) ▬</t>
  </si>
  <si>
    <t>3324aMK</t>
  </si>
  <si>
    <t>3324a</t>
  </si>
  <si>
    <t>3324bMK</t>
  </si>
  <si>
    <t>3324b</t>
  </si>
  <si>
    <t>3325MK</t>
  </si>
  <si>
    <t>3325aMK</t>
  </si>
  <si>
    <t>3325a</t>
  </si>
  <si>
    <t>3325bMK</t>
  </si>
  <si>
    <t>3325b</t>
  </si>
  <si>
    <t xml:space="preserve">3326 / 3328 - Fantastic literature </t>
  </si>
  <si>
    <t>3326MK</t>
  </si>
  <si>
    <t>3326</t>
  </si>
  <si>
    <t>&gt;30/10/2004</t>
  </si>
  <si>
    <t>▬ Philanews N°.  6 / 2004 (pg. 2 - 3) ▬</t>
  </si>
  <si>
    <t>3327MK</t>
  </si>
  <si>
    <t>3328MK</t>
  </si>
  <si>
    <t xml:space="preserve">3329 / 3331 - Remember Bastogne </t>
  </si>
  <si>
    <t>3329MK</t>
  </si>
  <si>
    <t>3329</t>
  </si>
  <si>
    <t>▬ Philanews N°.  6 / 2004 (pg. 4 - 6) ▬</t>
  </si>
  <si>
    <t>3330MK</t>
  </si>
  <si>
    <t>3331MK</t>
  </si>
  <si>
    <t>3332 / 3333 - Christmas and New Year</t>
  </si>
  <si>
    <t>3332MK</t>
  </si>
  <si>
    <t>3332</t>
  </si>
  <si>
    <t>&gt;20/11/2004</t>
  </si>
  <si>
    <t>▬ Philanews N°.  6 / 2004 (pg. 7 - 9) ▬</t>
  </si>
  <si>
    <t>3333MK</t>
  </si>
  <si>
    <t>3334 / 3345 - Belgian international sport champions - Block BL117</t>
  </si>
  <si>
    <t>3334MK</t>
  </si>
  <si>
    <t>3334</t>
  </si>
  <si>
    <t>▬ Philanews N°.  6 / 2004 (pg. 10 - 11) ▬</t>
  </si>
  <si>
    <t>3335MK</t>
  </si>
  <si>
    <t>3336MK</t>
  </si>
  <si>
    <t>3337MK</t>
  </si>
  <si>
    <t>3338MK</t>
  </si>
  <si>
    <t>3339MK</t>
  </si>
  <si>
    <t>3340MK</t>
  </si>
  <si>
    <t>3341MK</t>
  </si>
  <si>
    <t>Mol</t>
  </si>
  <si>
    <t>3342MK</t>
  </si>
  <si>
    <t>3343MK</t>
  </si>
  <si>
    <t>3344MK</t>
  </si>
  <si>
    <t>3345MK</t>
  </si>
  <si>
    <t>Vilvoorde</t>
  </si>
  <si>
    <t>3346 - Christmas and New Year - Booklet B47 - self-adhesive</t>
  </si>
  <si>
    <t>3346MK</t>
  </si>
  <si>
    <t>3346</t>
  </si>
  <si>
    <t>▬ Philanews N°.  1 / 2005 (pg. 18) ▬</t>
  </si>
  <si>
    <t>3346a+bMK-??</t>
  </si>
  <si>
    <t>3346a+b</t>
  </si>
  <si>
    <t>3346cMK-??</t>
  </si>
  <si>
    <t>3346c</t>
  </si>
  <si>
    <t>3347 - Flower Impatients - Box of self-adhesive ordinary stamps</t>
  </si>
  <si>
    <t>3347MK</t>
  </si>
  <si>
    <t>3347</t>
  </si>
  <si>
    <t>▬ Philanews N°.  1 / 2005 (pg. 19) ▬</t>
  </si>
  <si>
    <t>3347MK-??</t>
  </si>
  <si>
    <t>3348 - 100 years of the Women's Council</t>
  </si>
  <si>
    <t>3348MK</t>
  </si>
  <si>
    <t>3348</t>
  </si>
  <si>
    <t>Avelgem</t>
  </si>
  <si>
    <t>&gt;15/01/2005</t>
  </si>
  <si>
    <t>▬ Philanews N°.  1 / 2005 (pg. 2 - 3) ▬</t>
  </si>
  <si>
    <t>3348MK-??</t>
  </si>
  <si>
    <t>3349 - Promotion of philately: ‘The Violinist’</t>
  </si>
  <si>
    <t>3349MK</t>
  </si>
  <si>
    <t>3349</t>
  </si>
  <si>
    <t>▬ Philanews N°.  1 / 2005 (pg. 4 - 5) ▬</t>
  </si>
  <si>
    <t>3349MK-??</t>
  </si>
  <si>
    <t>3350 - Youth philately</t>
  </si>
  <si>
    <t>3350MK</t>
  </si>
  <si>
    <t>3350</t>
  </si>
  <si>
    <t>▬ Philanews N°.  1 / 2005 (pg. 6 - 7) ▬</t>
  </si>
  <si>
    <t>3350MK-??</t>
  </si>
  <si>
    <t xml:space="preserve">3351 - Post horn - Ordinary stamp with image of the post horn </t>
  </si>
  <si>
    <t>3351MK</t>
  </si>
  <si>
    <t>3351</t>
  </si>
  <si>
    <t>▬ Philanews N°.  1 / 2005 (pg.  20) ▬</t>
  </si>
  <si>
    <t>3351MK-??</t>
  </si>
  <si>
    <t xml:space="preserve">3352 - 100 years of Rotary </t>
  </si>
  <si>
    <t>3352MK</t>
  </si>
  <si>
    <t>3352</t>
  </si>
  <si>
    <t>&gt;12/02/2005</t>
  </si>
  <si>
    <t>▬ Philanews N°.  1 / 2005 (pg. 8 - 9) ▬</t>
  </si>
  <si>
    <t>3352MK-??</t>
  </si>
  <si>
    <t>3353 / 3354 - Our language</t>
  </si>
  <si>
    <t>3353MK</t>
  </si>
  <si>
    <t>3353</t>
  </si>
  <si>
    <t>Sint-Genestus-rode</t>
  </si>
  <si>
    <t>▬ Philanews N°.  1 / 2005 (pg. 10 - 11) ▬</t>
  </si>
  <si>
    <t>3354MK</t>
  </si>
  <si>
    <t>3355 - 175 years of Belgium - 25 years of Federalism (logo) - Booklet B48</t>
  </si>
  <si>
    <t>3355MK</t>
  </si>
  <si>
    <t>3355</t>
  </si>
  <si>
    <t>▬ Philanews N°.  1 / 2005 (pg.  25) ▬</t>
  </si>
  <si>
    <t>3355aMK-??</t>
  </si>
  <si>
    <t>3355a</t>
  </si>
  <si>
    <t>3355bMK-??</t>
  </si>
  <si>
    <t>3355b</t>
  </si>
  <si>
    <t>3356 - 175 years of Belgium (the Dynasty) - Stamp from block BL118</t>
  </si>
  <si>
    <t>3356MK</t>
  </si>
  <si>
    <t>3356</t>
  </si>
  <si>
    <t>Aalst</t>
  </si>
  <si>
    <t>&gt;26/02/2005</t>
  </si>
  <si>
    <t>▬ Philanews N°.  1 / 2005 (pg. 13) ▬</t>
  </si>
  <si>
    <t>3356MK-??</t>
  </si>
  <si>
    <t xml:space="preserve">3357 / 3366 - 175 years of Belgium (historical events) - Block BL119 </t>
  </si>
  <si>
    <t>3357MK</t>
  </si>
  <si>
    <t>3357</t>
  </si>
  <si>
    <t>▬ Philanews N°.  1 / 2005 (pg. 14 - 16) ▬</t>
  </si>
  <si>
    <t>3358MK</t>
  </si>
  <si>
    <t>3359MK</t>
  </si>
  <si>
    <t>3360MK</t>
  </si>
  <si>
    <t>3361MK</t>
  </si>
  <si>
    <t>3362MK</t>
  </si>
  <si>
    <t>3363MK</t>
  </si>
  <si>
    <t>3364MK</t>
  </si>
  <si>
    <t>3365MK</t>
  </si>
  <si>
    <t>3366MK</t>
  </si>
  <si>
    <t xml:space="preserve">3367 - Red Cross - Tsunami </t>
  </si>
  <si>
    <t>3367MK</t>
  </si>
  <si>
    <t>3367</t>
  </si>
  <si>
    <t>▬ Philanews N°.  2 / 2005 (pg. 2 - 3) ▬</t>
  </si>
  <si>
    <t>3367MK-??</t>
  </si>
  <si>
    <t xml:space="preserve">3368 / 3372 - Belgica 2006 - Stamps from block BL120 </t>
  </si>
  <si>
    <t>3368MK</t>
  </si>
  <si>
    <t>3368</t>
  </si>
  <si>
    <t>&gt;19/03/2005</t>
  </si>
  <si>
    <t>▬ Philanews N°. 2 / 2005 (pg. 4 - 7) ▬</t>
  </si>
  <si>
    <t>3369MK</t>
  </si>
  <si>
    <t>3370MK</t>
  </si>
  <si>
    <t>3371MK</t>
  </si>
  <si>
    <t>3372MK</t>
  </si>
  <si>
    <t>3373 / 3377 - Belgica 2006  - Booklet B49</t>
  </si>
  <si>
    <t>3373MK</t>
  </si>
  <si>
    <t>3373</t>
  </si>
  <si>
    <t>▬ Philanews N°.  2 / 2005 (pg. 15) ▬</t>
  </si>
  <si>
    <t>3374MK</t>
  </si>
  <si>
    <t>3375MK</t>
  </si>
  <si>
    <t>3376MK</t>
  </si>
  <si>
    <t>3377MK</t>
  </si>
  <si>
    <t>3373aMK</t>
  </si>
  <si>
    <t>3373a</t>
  </si>
  <si>
    <t>3374aMK</t>
  </si>
  <si>
    <t>3374a</t>
  </si>
  <si>
    <t>3376aMK</t>
  </si>
  <si>
    <t>3376a</t>
  </si>
  <si>
    <t>3377aMK</t>
  </si>
  <si>
    <t>3377a</t>
  </si>
  <si>
    <t>3378 - Post horn - Ordinary stamp with image of the post horn</t>
  </si>
  <si>
    <t>3378MK</t>
  </si>
  <si>
    <t>3378</t>
  </si>
  <si>
    <t>▬ Philanews N°.  2 / 2005 (pg. 16) ▬</t>
  </si>
  <si>
    <t>3378MK-??</t>
  </si>
  <si>
    <t xml:space="preserve">3379 / 3381 - Birds - Ordinary stamp of the Birds type </t>
  </si>
  <si>
    <t>3379MK</t>
  </si>
  <si>
    <t>3379</t>
  </si>
  <si>
    <t>▬ Philanews N°.  2 / 2005 (pg. 17) ▬</t>
  </si>
  <si>
    <t>3380MK</t>
  </si>
  <si>
    <t>3381MK</t>
  </si>
  <si>
    <t xml:space="preserve">3382 - Image of His Majesty King Albert II (type MVTM) </t>
  </si>
  <si>
    <t>3382MK</t>
  </si>
  <si>
    <t>3382</t>
  </si>
  <si>
    <t>▬ Philanews N°.  3 / 2005 (pg. 13) ▬</t>
  </si>
  <si>
    <t>3382MK-??</t>
  </si>
  <si>
    <t xml:space="preserve">3383 / 3385 - The Ghent Floraliën </t>
  </si>
  <si>
    <t>3383MK</t>
  </si>
  <si>
    <t>3383</t>
  </si>
  <si>
    <t>&gt;2/04/2005</t>
  </si>
  <si>
    <t>▬ Philanews N°.  2 / 2005 (pg. 8 - 9) ▬</t>
  </si>
  <si>
    <t>3384MK</t>
  </si>
  <si>
    <t>3385MK</t>
  </si>
  <si>
    <t>3386 / 3387 - Europe: gastronomy</t>
  </si>
  <si>
    <t>3386MK</t>
  </si>
  <si>
    <t>3386</t>
  </si>
  <si>
    <t>▬ Philanews N°.  2 / 2005 (pg. 10 - 11) ▬</t>
  </si>
  <si>
    <t>3387MK</t>
  </si>
  <si>
    <t>3388 - Stamp Day</t>
  </si>
  <si>
    <t>3388MK</t>
  </si>
  <si>
    <t>3388</t>
  </si>
  <si>
    <t>Angleur</t>
  </si>
  <si>
    <t>▬ Philanews N°.  2 / 2005 (pg. 11 - 13) ▬</t>
  </si>
  <si>
    <t>3388MK-??</t>
  </si>
  <si>
    <t>3389 / 3391 - Standard stamp of the ‘Birds’ type</t>
  </si>
  <si>
    <t>3389MK</t>
  </si>
  <si>
    <t>3389</t>
  </si>
  <si>
    <t>&gt;2/4/2005 ??</t>
  </si>
  <si>
    <t>▬ Philanews N°.  2 / 2005 (pg. 17 + 18) ▬</t>
  </si>
  <si>
    <t>3390MK</t>
  </si>
  <si>
    <t>3391MK</t>
  </si>
  <si>
    <t>3392 / 3394 - War and peace</t>
  </si>
  <si>
    <t>3392MK</t>
  </si>
  <si>
    <t>3392</t>
  </si>
  <si>
    <t>&gt;7/05/2005</t>
  </si>
  <si>
    <t>▬ Philanews N°.  3 / 2005 (pg. 2 - 3) ▬</t>
  </si>
  <si>
    <t>3393MK</t>
  </si>
  <si>
    <t>Puurs</t>
  </si>
  <si>
    <t>3394MK</t>
  </si>
  <si>
    <t>3395 - Korea - Stamp from V10-3395</t>
  </si>
  <si>
    <t>3395MK</t>
  </si>
  <si>
    <t>3395</t>
  </si>
  <si>
    <t>▬ Philanews N°.  3 / 2005 (pg. 4 - 5) ▬</t>
  </si>
  <si>
    <t>3396 / 3398 - Tourism: monumental clocks</t>
  </si>
  <si>
    <t>3396</t>
  </si>
  <si>
    <t>▬ Philanews N°.  3 / 2005 (pg. 6 - 8) ▬</t>
  </si>
  <si>
    <t>3397MK</t>
  </si>
  <si>
    <t>3398MK</t>
  </si>
  <si>
    <t xml:space="preserve">3399 / 3400 - Summer stamps: holidays! </t>
  </si>
  <si>
    <t>3399MK</t>
  </si>
  <si>
    <t>3399</t>
  </si>
  <si>
    <t>▬ Philanews N°.  3 / 2005 (pg. 9- 11) ▬</t>
  </si>
  <si>
    <t>3400MK</t>
  </si>
  <si>
    <t xml:space="preserve">3401 / 3403 -  Ordinary stamps: commemorative stamps  - Booklets B50 - B51 -B52 -B53 </t>
  </si>
  <si>
    <t>3401MK</t>
  </si>
  <si>
    <t>3401</t>
  </si>
  <si>
    <t>▬ Philanews N°.  3 / 2005 (pg. 14 - 15) ▬</t>
  </si>
  <si>
    <t>3401aMK</t>
  </si>
  <si>
    <t>3401a</t>
  </si>
  <si>
    <t>3401bMK</t>
  </si>
  <si>
    <t>3401b</t>
  </si>
  <si>
    <t>3402MK</t>
  </si>
  <si>
    <t>3402aMK</t>
  </si>
  <si>
    <t>3402a</t>
  </si>
  <si>
    <t>3403MK</t>
  </si>
  <si>
    <t>3403aMK</t>
  </si>
  <si>
    <t>3403a</t>
  </si>
  <si>
    <t>3404MK-1</t>
  </si>
  <si>
    <t>3404MK-2</t>
  </si>
  <si>
    <t>3404a+bMK</t>
  </si>
  <si>
    <t>3404a+b</t>
  </si>
  <si>
    <t>3405MK</t>
  </si>
  <si>
    <t>3405aMK</t>
  </si>
  <si>
    <t>3405a</t>
  </si>
  <si>
    <t>3405bMK</t>
  </si>
  <si>
    <t>3405b</t>
  </si>
  <si>
    <t>3406 - 10 self-adhesive ordinary stamps: Darwin hybrid tulip Booklet B54</t>
  </si>
  <si>
    <t>3406MK-1</t>
  </si>
  <si>
    <t>3406</t>
  </si>
  <si>
    <t>▬ Philanews N°.  3 / 2005 (pg.  16) ▬</t>
  </si>
  <si>
    <t>3406MK-2</t>
  </si>
  <si>
    <t>3407 / 3412 - Belgian International Sports Champions - Judo in Belgium -  Block BL121</t>
  </si>
  <si>
    <t>3407MK</t>
  </si>
  <si>
    <t>3407</t>
  </si>
  <si>
    <t>&gt;18/06/2005</t>
  </si>
  <si>
    <t>▬ Philanews N°.  4 / 2005 (pg. 2 - 3) ▬</t>
  </si>
  <si>
    <t>3408MK</t>
  </si>
  <si>
    <t>3409MK</t>
  </si>
  <si>
    <t>3410MK</t>
  </si>
  <si>
    <t>3411MK</t>
  </si>
  <si>
    <t>3412MK</t>
  </si>
  <si>
    <t>3413 / 3414 - Stamp issue with Turkey</t>
  </si>
  <si>
    <t>3413MK</t>
  </si>
  <si>
    <t>3413</t>
  </si>
  <si>
    <t>▬ Philanews N°.  4 / 2005 (pg. 4 - 6) ▬</t>
  </si>
  <si>
    <t>3414MK</t>
  </si>
  <si>
    <t>3415 - 75 years of radio - Stamp from V10-3415</t>
  </si>
  <si>
    <t>3415MK</t>
  </si>
  <si>
    <t>3415</t>
  </si>
  <si>
    <t>▬ Philanews N°.  4 / 2005 (pg. 7 - 8) ▬</t>
  </si>
  <si>
    <t>3415MK-??</t>
  </si>
  <si>
    <t xml:space="preserve">3416 / 3417 - New portrait of His Majesty King Albert II </t>
  </si>
  <si>
    <t>3416MK-1</t>
  </si>
  <si>
    <t>3416</t>
  </si>
  <si>
    <t>&gt;21/07/2005</t>
  </si>
  <si>
    <t>▬ Philanews N°.  4 / 2005 (pg.  13) ▬</t>
  </si>
  <si>
    <t>3416MK-2</t>
  </si>
  <si>
    <t>3417MK-1</t>
  </si>
  <si>
    <t>3417MK-2</t>
  </si>
  <si>
    <t>3419 / 3424 - Nature - Block BL122</t>
  </si>
  <si>
    <t>3419MK</t>
  </si>
  <si>
    <t>3419</t>
  </si>
  <si>
    <t>&gt;23/07/2005</t>
  </si>
  <si>
    <t>▬ Philanews N°.  4 / 2005 (pg. 10 - 11) ▬</t>
  </si>
  <si>
    <t>3420MK</t>
  </si>
  <si>
    <t>3421MK</t>
  </si>
  <si>
    <t>3422MK-1</t>
  </si>
  <si>
    <t>3423MK</t>
  </si>
  <si>
    <t>3424MK</t>
  </si>
  <si>
    <t>3422MK-2</t>
  </si>
  <si>
    <t>&gt;25/07/2005</t>
  </si>
  <si>
    <t xml:space="preserve">3425 - The Shrine of Our Lady in Tournai. </t>
  </si>
  <si>
    <t>3425MK</t>
  </si>
  <si>
    <t>3425</t>
  </si>
  <si>
    <t>&gt;10/09/2005</t>
  </si>
  <si>
    <t>▬ Philanews N°.  5 / 2005 (pg. 4 - 5) ▬</t>
  </si>
  <si>
    <t>3425MK-??</t>
  </si>
  <si>
    <t xml:space="preserve">3426 / 3429 - Joint issue with Singapore </t>
  </si>
  <si>
    <t>3426MK</t>
  </si>
  <si>
    <t>3426</t>
  </si>
  <si>
    <t>▬ Philanews N°.  5 / 2005 (pg. 6 - 8) ▬</t>
  </si>
  <si>
    <t>3427MK</t>
  </si>
  <si>
    <t>Gemellowie??</t>
  </si>
  <si>
    <t>3428MK</t>
  </si>
  <si>
    <t>3429MK</t>
  </si>
  <si>
    <t xml:space="preserve">3430 / 3431 - Europalia: Russia </t>
  </si>
  <si>
    <t>3430MK</t>
  </si>
  <si>
    <t>3430</t>
  </si>
  <si>
    <t>▬ Philanews N°.  5 / 2005 (pg. 10- 11) ▬</t>
  </si>
  <si>
    <t>3431MK</t>
  </si>
  <si>
    <t>3432 - 10 self-adhesive stamps ‘Chrysanthemum’ -  Booklet B55</t>
  </si>
  <si>
    <t>3432MK</t>
  </si>
  <si>
    <t>3432</t>
  </si>
  <si>
    <t>=</t>
  </si>
  <si>
    <t>▬ Philanews N°.  5 / 2005 (pg.  17) ▬</t>
  </si>
  <si>
    <t>3432aMK</t>
  </si>
  <si>
    <t>.???.</t>
  </si>
  <si>
    <t>3432a</t>
  </si>
  <si>
    <t>3432bMK</t>
  </si>
  <si>
    <t>3432b</t>
  </si>
  <si>
    <t>3433 / 3438 - Asterix and the Belgians - Block BL123</t>
  </si>
  <si>
    <t>3438+35+34MK</t>
  </si>
  <si>
    <t>3438+35+34</t>
  </si>
  <si>
    <t>&gt;24/09/2005</t>
  </si>
  <si>
    <t>▬ Philanews N°.  5 / 2005 (Bijvoegsel uitgifte 19ter) ▬</t>
  </si>
  <si>
    <t>3434+35+37MK</t>
  </si>
  <si>
    <t>3434+35+37</t>
  </si>
  <si>
    <t>3433+36+33MK</t>
  </si>
  <si>
    <t>3433+36+33</t>
  </si>
  <si>
    <t>3433+36+38MK</t>
  </si>
  <si>
    <t>3433+36+38</t>
  </si>
  <si>
    <t>3434+37MK</t>
  </si>
  <si>
    <t>3434+37</t>
  </si>
  <si>
    <t>3433+36MK</t>
  </si>
  <si>
    <t>3433+36</t>
  </si>
  <si>
    <t>3435+38MK</t>
  </si>
  <si>
    <t>3435+38</t>
  </si>
  <si>
    <t>3439 / 3448 - This is Belgium: art in Belgium - Block BL124</t>
  </si>
  <si>
    <t>3439MK</t>
  </si>
  <si>
    <t>3439</t>
  </si>
  <si>
    <t>&gt;8/10/2005</t>
  </si>
  <si>
    <t>▬ Philanews N°.  5 / 2005 (pg. 14 - 15) ▬</t>
  </si>
  <si>
    <t>3440MK</t>
  </si>
  <si>
    <t>3441MK</t>
  </si>
  <si>
    <t>3442MK</t>
  </si>
  <si>
    <t>3443MK</t>
  </si>
  <si>
    <t>3444MK</t>
  </si>
  <si>
    <t>3445MK</t>
  </si>
  <si>
    <t>3446MK</t>
  </si>
  <si>
    <t>3447MK</t>
  </si>
  <si>
    <t>3448MK</t>
  </si>
  <si>
    <t>3449 / 3453 - Fairy tales: 200 years of H.C. Andersen - Block BL125</t>
  </si>
  <si>
    <t>3449MK</t>
  </si>
  <si>
    <t>3449</t>
  </si>
  <si>
    <t>▬ Philanews N°.  5 / 2005 (pg. 16 - 17) ▬</t>
  </si>
  <si>
    <t>3450MK</t>
  </si>
  <si>
    <t>3451MK</t>
  </si>
  <si>
    <t>3452MK</t>
  </si>
  <si>
    <t>3453MK</t>
  </si>
  <si>
    <t>3454 / 3458 - Fairy tales: 200 years of H.C. Andersen - Booklet B56</t>
  </si>
  <si>
    <t>3454MK</t>
  </si>
  <si>
    <t>3454</t>
  </si>
  <si>
    <t>▬ Philanews N°.  5 / 2005 (pg.  18) ▬</t>
  </si>
  <si>
    <t>3455MK</t>
  </si>
  <si>
    <t>3456MK</t>
  </si>
  <si>
    <t>3457MK</t>
  </si>
  <si>
    <t>3458MK</t>
  </si>
  <si>
    <t>3459 / 3463 - Music: harmonies and fanfares - Stamps from booklet B57 in various designs</t>
  </si>
  <si>
    <t>3459MK</t>
  </si>
  <si>
    <t>3459</t>
  </si>
  <si>
    <t>&gt;29/10/2005</t>
  </si>
  <si>
    <t>▬ Philanews N°.  6 / 2005 (pg. 2 - 3) ▬</t>
  </si>
  <si>
    <t>3460MK</t>
  </si>
  <si>
    <t>3461MK</t>
  </si>
  <si>
    <t>3462MK</t>
  </si>
  <si>
    <t>3463MK</t>
  </si>
  <si>
    <t>3464 / 3465 - Folk literature - Stamps from F3464/65</t>
  </si>
  <si>
    <t>3464MK</t>
  </si>
  <si>
    <t>3464</t>
  </si>
  <si>
    <t>▬ Philanews N°.  6 / 2005 (pg. 4 - 5) ▬</t>
  </si>
  <si>
    <t>3465MK</t>
  </si>
  <si>
    <t>3466 - Christmas and New Year: with ‘Best Wishes’</t>
  </si>
  <si>
    <t>3466MK</t>
  </si>
  <si>
    <t>3466</t>
  </si>
  <si>
    <t>▬ Philanews N°.  6 / 2005 (pg. 6 - 7) ▬</t>
  </si>
  <si>
    <t>3466MK-??</t>
  </si>
  <si>
    <t>3467 - Christmas and New Year - Booklet B58</t>
  </si>
  <si>
    <t>3467MK</t>
  </si>
  <si>
    <t>3467</t>
  </si>
  <si>
    <t>▬ Philanews N°.  6 / 2005 (pg. 11) ▬</t>
  </si>
  <si>
    <t>3467MK-??</t>
  </si>
  <si>
    <t xml:space="preserve">3468 / 3469 - Queen Astrid - Stamp 3468 from V10-3468 - Stamp 3469 from block BL126 </t>
  </si>
  <si>
    <t>3468MK</t>
  </si>
  <si>
    <t>3468</t>
  </si>
  <si>
    <t>▬ Philanews N°.  6 / 2005 (pg.  8 - 9) ▬</t>
  </si>
  <si>
    <t>3469MK</t>
  </si>
  <si>
    <t xml:space="preserve"> MK JAY2002-2003 (3050-3228)(NL-FR-EN)</t>
  </si>
  <si>
    <r>
      <t xml:space="preserve"> ▼INVENTORY►</t>
    </r>
    <r>
      <rPr>
        <b/>
        <sz val="11"/>
        <rFont val="Calibri"/>
        <family val="2"/>
        <scheme val="minor"/>
      </rPr>
      <t>INVENT MK Y2002-2003 (3050-3228)(EN) ▼</t>
    </r>
  </si>
  <si>
    <t xml:space="preserve"> MK JAY2004-2005 (3229-3469)(NL-FR-EN)</t>
  </si>
  <si>
    <r>
      <t xml:space="preserve"> ▼INVENTORY►</t>
    </r>
    <r>
      <rPr>
        <b/>
        <sz val="11"/>
        <rFont val="Calibri"/>
        <family val="2"/>
        <scheme val="minor"/>
      </rPr>
      <t>INVENT MK Y2004-2005 (3229-3469)(EN) ▼</t>
    </r>
  </si>
  <si>
    <t xml:space="preserve">▲MCs with stamps from booklet B68 listed in OBP without value▲	</t>
  </si>
  <si>
    <t>pg Nr.</t>
  </si>
  <si>
    <t>3470 - Music: Wolfgang Amadeus Mozart</t>
  </si>
  <si>
    <t>3470MK</t>
  </si>
  <si>
    <t>3470</t>
  </si>
  <si>
    <t>&gt;21/01/2006</t>
  </si>
  <si>
    <t>▬ Philanews N°. 1 / 2006 (pg. 7 - 8) ▬</t>
  </si>
  <si>
    <t>3470MK-??</t>
  </si>
  <si>
    <t>3471 / 3475 - Music: Renaissance Polyphonists - Stamps from booklet B59</t>
  </si>
  <si>
    <t>3471MK</t>
  </si>
  <si>
    <t>3471</t>
  </si>
  <si>
    <t>▬ Philanews N°. 1 / 2006 (pg. 4 - 6) ▬</t>
  </si>
  <si>
    <t>3472MK</t>
  </si>
  <si>
    <t>3473MK</t>
  </si>
  <si>
    <t>3474MK</t>
  </si>
  <si>
    <t>3475MK</t>
  </si>
  <si>
    <t xml:space="preserve">3476 / 3477 - Literature </t>
  </si>
  <si>
    <t>3476MK</t>
  </si>
  <si>
    <t>3476</t>
  </si>
  <si>
    <t>Péruwelz</t>
  </si>
  <si>
    <t>3477MK</t>
  </si>
  <si>
    <t xml:space="preserve">3478 / 3479 - Ordinary stamps of the bird type </t>
  </si>
  <si>
    <t>3478MK</t>
  </si>
  <si>
    <t>3478</t>
  </si>
  <si>
    <t>▬ Philanews N°. 1 / 2006 (pg.  15) ▬</t>
  </si>
  <si>
    <t>3479MK</t>
  </si>
  <si>
    <t>3481 / 3490 - 10 stamps ‘farm animals’  (€0.46) - Booklet B60</t>
  </si>
  <si>
    <t>3481MK</t>
  </si>
  <si>
    <t>3481</t>
  </si>
  <si>
    <t>▬ Philanews N°. 1 / 2006 (pg. 17) ▬</t>
  </si>
  <si>
    <t>3482MK</t>
  </si>
  <si>
    <t>3483MK</t>
  </si>
  <si>
    <t>3484MK</t>
  </si>
  <si>
    <t>3485MK</t>
  </si>
  <si>
    <t>3486MK</t>
  </si>
  <si>
    <t>3487MK</t>
  </si>
  <si>
    <t>3488MK</t>
  </si>
  <si>
    <t>3489MK</t>
  </si>
  <si>
    <t>??/01/2006</t>
  </si>
  <si>
    <t>3490MK</t>
  </si>
  <si>
    <t>3491 / 3493 - 175 years of democracy - Block BL127</t>
  </si>
  <si>
    <t>3491MK</t>
  </si>
  <si>
    <t>3491</t>
  </si>
  <si>
    <t>&gt;18/02/2006</t>
  </si>
  <si>
    <t>▬ Philanews N°. 1 / 2006 (pg. 9 - 10) ▬</t>
  </si>
  <si>
    <t>3492MK</t>
  </si>
  <si>
    <t>3493MK</t>
  </si>
  <si>
    <t xml:space="preserve">3494 / 3495 - Freedom of the press, cornerstone of democracy </t>
  </si>
  <si>
    <t>3494MK</t>
  </si>
  <si>
    <t>3494</t>
  </si>
  <si>
    <t>▬ Philanews N°. 1 / 2006 (pg. 11 - 12) ▬</t>
  </si>
  <si>
    <t>3495MK</t>
  </si>
  <si>
    <t xml:space="preserve">3496 - The crossbowmen </t>
  </si>
  <si>
    <t>3496MK</t>
  </si>
  <si>
    <t>3496</t>
  </si>
  <si>
    <t>▬ Philanews N°. 1 / 2006 (pg. 13 - 14) ▬</t>
  </si>
  <si>
    <t>3496MK-??</t>
  </si>
  <si>
    <t>3497 - Ten self-adhesive stamps ‘The crossbowmen’   - Booklet B61</t>
  </si>
  <si>
    <t>3497MK</t>
  </si>
  <si>
    <t>3497</t>
  </si>
  <si>
    <t>▬ Philanews N°. 1 / 2006 (pg.  18) ▬</t>
  </si>
  <si>
    <t>3497aMK</t>
  </si>
  <si>
    <t>3497a</t>
  </si>
  <si>
    <t>3497bMK</t>
  </si>
  <si>
    <t>3497b</t>
  </si>
  <si>
    <t>3498 - Stamp Festival: The joy of writing</t>
  </si>
  <si>
    <t>3498MK-1</t>
  </si>
  <si>
    <t>3498</t>
  </si>
  <si>
    <t>&gt;18/03/2006</t>
  </si>
  <si>
    <t>▬ Philanews N°. 2 / 2006 (pg. 2 - 3) ▬</t>
  </si>
  <si>
    <t>3498MK-2</t>
  </si>
  <si>
    <t>3498MK-3</t>
  </si>
  <si>
    <t>3499 - Self-adhesive stamps ‘Stamp Festival’ The joy of writing - Booklet B62</t>
  </si>
  <si>
    <t>3499MK</t>
  </si>
  <si>
    <t>3499</t>
  </si>
  <si>
    <t>▬ Philanews N°. 2 / 2006 (pg. 15) ▬</t>
  </si>
  <si>
    <t>3499aMK</t>
  </si>
  <si>
    <t>3499a</t>
  </si>
  <si>
    <t>3499bMK</t>
  </si>
  <si>
    <t>3499b</t>
  </si>
  <si>
    <t>3499cMK</t>
  </si>
  <si>
    <t>3499c</t>
  </si>
  <si>
    <t xml:space="preserve">3500 - Justus Lipsius </t>
  </si>
  <si>
    <t>3500MK</t>
  </si>
  <si>
    <t>3500</t>
  </si>
  <si>
    <t>▬ Philanews N°. 2 / 2006 (pg. 5 - 6) ▬</t>
  </si>
  <si>
    <t>3500MK-??</t>
  </si>
  <si>
    <t xml:space="preserve">3501 - New portrait of His Majesty King Albert II </t>
  </si>
  <si>
    <t>3501MK</t>
  </si>
  <si>
    <t>3501</t>
  </si>
  <si>
    <t>▬ Philanews N°. 2 / 2006 (pg.  16) ▬</t>
  </si>
  <si>
    <t>3501MK-??</t>
  </si>
  <si>
    <t>3502 - Ordinary stamps of the bird type. Black-tailed godwit</t>
  </si>
  <si>
    <t>3502MK</t>
  </si>
  <si>
    <t>3502</t>
  </si>
  <si>
    <t>▬ Philanews N°. 2 / 2006 (pg.  17) ▬</t>
  </si>
  <si>
    <t>3502MK-??</t>
  </si>
  <si>
    <t xml:space="preserve">3503 / 3514 - Belgian International Sport Champions - Stamps from block BL128 </t>
  </si>
  <si>
    <t>3503MK</t>
  </si>
  <si>
    <t>3503</t>
  </si>
  <si>
    <t>&gt;22/04/2006</t>
  </si>
  <si>
    <t>▬ Philanews N°. 2 / 2006 (pg. 7 - 9) ▬</t>
  </si>
  <si>
    <t>3504MK</t>
  </si>
  <si>
    <t>3505MK</t>
  </si>
  <si>
    <t>3506MK</t>
  </si>
  <si>
    <t>3507MK</t>
  </si>
  <si>
    <t>3508MK</t>
  </si>
  <si>
    <t>3509MK</t>
  </si>
  <si>
    <t>3510MK</t>
  </si>
  <si>
    <t>3511MK</t>
  </si>
  <si>
    <t>3512MK</t>
  </si>
  <si>
    <t>3513MK</t>
  </si>
  <si>
    <t>3514MK</t>
  </si>
  <si>
    <t xml:space="preserve">3515 - Start of Giro 2006 in Wallonia </t>
  </si>
  <si>
    <t>3515MK</t>
  </si>
  <si>
    <t>3515</t>
  </si>
  <si>
    <t>▬ Philanews N°. 2 / 2006 (pg. 10 - 11) ▬</t>
  </si>
  <si>
    <t>3515MK-??</t>
  </si>
  <si>
    <t xml:space="preserve">3516 / 3519 - Art in Belgium </t>
  </si>
  <si>
    <t>3516MK</t>
  </si>
  <si>
    <t>3516</t>
  </si>
  <si>
    <t>▬ Philanews N°. 2 / 2006 (pg. 12 - 14) ▬</t>
  </si>
  <si>
    <t>3517MK</t>
  </si>
  <si>
    <t>3518MK</t>
  </si>
  <si>
    <t>??/04/2006</t>
  </si>
  <si>
    <t>3519MK</t>
  </si>
  <si>
    <t>3520 / 3524 - Memorial Van Damme - Block BL129</t>
  </si>
  <si>
    <t>3520MK</t>
  </si>
  <si>
    <t>3520</t>
  </si>
  <si>
    <t>▬ Philanews N°. 2 / 2006 (Bijvoegsel uitgifte 09bis) ▬</t>
  </si>
  <si>
    <t>3521MK</t>
  </si>
  <si>
    <t>3522MK</t>
  </si>
  <si>
    <t>3523MK</t>
  </si>
  <si>
    <t>3524MK</t>
  </si>
  <si>
    <t xml:space="preserve">3525 - Red Cross: never too young to learn </t>
  </si>
  <si>
    <t>3525MK-1</t>
  </si>
  <si>
    <t>KCC ↨</t>
  </si>
  <si>
    <t>3525</t>
  </si>
  <si>
    <t>Nieuwpoort</t>
  </si>
  <si>
    <t>&gt;13/05/2006</t>
  </si>
  <si>
    <t>▬ Philanews N°. 3 / 2006 (pg. 2 - 3) ▬</t>
  </si>
  <si>
    <t>3525MK-2</t>
  </si>
  <si>
    <t>3525MK-??</t>
  </si>
  <si>
    <t>3526 - Booklet with ten stickers ‘Red Cross’) - Booklet B63</t>
  </si>
  <si>
    <t>3526MK</t>
  </si>
  <si>
    <t>3526</t>
  </si>
  <si>
    <t>▬ Philanews N°. 3 / 2006 (pg.17) ▬</t>
  </si>
  <si>
    <t>3526aMK</t>
  </si>
  <si>
    <t>3526a</t>
  </si>
  <si>
    <t>3526cMK</t>
  </si>
  <si>
    <t>3526c</t>
  </si>
  <si>
    <t>3526bMK</t>
  </si>
  <si>
    <t>3526b</t>
  </si>
  <si>
    <t xml:space="preserve">3527 - BELGICA 2006 logo </t>
  </si>
  <si>
    <t>3527MK</t>
  </si>
  <si>
    <t>3527</t>
  </si>
  <si>
    <t>▬ Philanews N°. 3 / 2006 (pg. 4 - 5) ▬</t>
  </si>
  <si>
    <t>3527MK-??</t>
  </si>
  <si>
    <t>3528 - Booklet with ten stickers ‘BELGICA 2006 logo’ - Booklet B64</t>
  </si>
  <si>
    <t>3528MK</t>
  </si>
  <si>
    <t>3528</t>
  </si>
  <si>
    <t>3528aMK</t>
  </si>
  <si>
    <t>3528a</t>
  </si>
  <si>
    <t>3528bMK</t>
  </si>
  <si>
    <t>3528b</t>
  </si>
  <si>
    <t xml:space="preserve">3529 / 3532 - Lighthouses </t>
  </si>
  <si>
    <t>3529MK</t>
  </si>
  <si>
    <t>3529</t>
  </si>
  <si>
    <t>▬ Philanews N°. 3 / 2006 (pg. 6 - 8) ▬</t>
  </si>
  <si>
    <t>3530MK</t>
  </si>
  <si>
    <t>3531MK</t>
  </si>
  <si>
    <t>3532MK</t>
  </si>
  <si>
    <t xml:space="preserve">3533 / 3437 - Nature: North Sea fish </t>
  </si>
  <si>
    <t>3533MK</t>
  </si>
  <si>
    <t>3533</t>
  </si>
  <si>
    <t>▬ Philanews N°. 3 / 2006 (pg. 9 - 10) ▬</t>
  </si>
  <si>
    <t>3534MK</t>
  </si>
  <si>
    <t>3535MK</t>
  </si>
  <si>
    <t>3536MK</t>
  </si>
  <si>
    <t>3537MK</t>
  </si>
  <si>
    <t>3538 - Regular stamps of the ‘Birds’ type: Great crested grebe</t>
  </si>
  <si>
    <t>3538MK</t>
  </si>
  <si>
    <t>3538</t>
  </si>
  <si>
    <t>▬ Philanews N°. 3 / 2006 (pg. 19) ▬</t>
  </si>
  <si>
    <t>3538MK-??</t>
  </si>
  <si>
    <t xml:space="preserve">3539 / 3540 - Sport: 100 years of BOIC &amp; 2006 World Cup in Germany </t>
  </si>
  <si>
    <t>3539MK</t>
  </si>
  <si>
    <t>3539</t>
  </si>
  <si>
    <t>&gt;3/06/2006</t>
  </si>
  <si>
    <t>▬ Philanews N°. 3 / 2006 (pg. 12 - 13) ▬</t>
  </si>
  <si>
    <t>3539MK-??</t>
  </si>
  <si>
    <t>3540MK-1</t>
  </si>
  <si>
    <t>3540MK-2</t>
  </si>
  <si>
    <t>3540MK-??</t>
  </si>
  <si>
    <t>3541 / 3545 - Idyllic Wallonia</t>
  </si>
  <si>
    <t>3541MK</t>
  </si>
  <si>
    <t>3541</t>
  </si>
  <si>
    <t>Aywaille</t>
  </si>
  <si>
    <t>▬ Philanews N°. 3 / 2006 (pg. 14 - 15) ▬</t>
  </si>
  <si>
    <t>3542MK</t>
  </si>
  <si>
    <t>3543MK</t>
  </si>
  <si>
    <t>3544MK</t>
  </si>
  <si>
    <t>3545MK</t>
  </si>
  <si>
    <t>?....?</t>
  </si>
  <si>
    <t>3546 - Ordinary stamps of the ‘Birds’ type: Black-necked grebe</t>
  </si>
  <si>
    <t>3546MK</t>
  </si>
  <si>
    <t>3546</t>
  </si>
  <si>
    <t>▬ Philanews N°. 3 / 2006 (pg.  20) ▬</t>
  </si>
  <si>
    <t>3546MK-??</t>
  </si>
  <si>
    <t>3547 - Marcinelle (1956-2006)</t>
  </si>
  <si>
    <t>3547MK</t>
  </si>
  <si>
    <t>3547</t>
  </si>
  <si>
    <t>Marcinelle</t>
  </si>
  <si>
    <t>&gt;5/08/2006</t>
  </si>
  <si>
    <t>▬ Philanews N°. 4 / 2006 (pg.  2 - 3) ▬</t>
  </si>
  <si>
    <t>3547MK-??</t>
  </si>
  <si>
    <t>3548 - Booklet with ten self-adhesive stamps ‘Cornflower’ (- Booklet B65</t>
  </si>
  <si>
    <t>3548MK</t>
  </si>
  <si>
    <t>3548</t>
  </si>
  <si>
    <t>▬ Philanews N°. 4 / 2006 (pg.  13) ▬</t>
  </si>
  <si>
    <t>3548aMK</t>
  </si>
  <si>
    <t>3548a</t>
  </si>
  <si>
    <t>3548bMK</t>
  </si>
  <si>
    <t>3548b</t>
  </si>
  <si>
    <t>3549 - Booklet with ten self-adhesive stamps ‘Rembrandt Tulip’  - Booklet B66</t>
  </si>
  <si>
    <t>3549MK</t>
  </si>
  <si>
    <t>3549</t>
  </si>
  <si>
    <t>&gt;23/09/2006</t>
  </si>
  <si>
    <t>3549aMK</t>
  </si>
  <si>
    <t>3549a</t>
  </si>
  <si>
    <t>3549cMK</t>
  </si>
  <si>
    <t>3549c</t>
  </si>
  <si>
    <t>3549bMK</t>
  </si>
  <si>
    <t>3549b</t>
  </si>
  <si>
    <t xml:space="preserve">3550 / 3551 - The Hanseatic League </t>
  </si>
  <si>
    <t>3550MK</t>
  </si>
  <si>
    <t>3550</t>
  </si>
  <si>
    <t>?..?</t>
  </si>
  <si>
    <t>▬ Philanews N°. 4 / 2006 (pg. 4 - 5) ▬</t>
  </si>
  <si>
    <t>3551MK</t>
  </si>
  <si>
    <t xml:space="preserve">3552 - Institute of Tropical Medicine Antwerp </t>
  </si>
  <si>
    <t>3552MK</t>
  </si>
  <si>
    <t>3552</t>
  </si>
  <si>
    <t>▬ Philanews N°. 4 / 2006 (pg. 7 - 8) ▬</t>
  </si>
  <si>
    <t>3552MK-??</t>
  </si>
  <si>
    <t xml:space="preserve">3553 - Belgian Academy of Philately </t>
  </si>
  <si>
    <t>3553MK</t>
  </si>
  <si>
    <t>3553</t>
  </si>
  <si>
    <t>Ledeberg</t>
  </si>
  <si>
    <t>&gt;21/10/2006</t>
  </si>
  <si>
    <t>▬ Philanews N°. 4 / 2006 (pg. 9 - 10) ▬</t>
  </si>
  <si>
    <t>3553MK-??</t>
  </si>
  <si>
    <t xml:space="preserve">3554 - Promotion of Philately </t>
  </si>
  <si>
    <t>3554MK</t>
  </si>
  <si>
    <t>3554</t>
  </si>
  <si>
    <t>▬ Philanews N°. 4 / 2006 (pg. 11 - 12) ▬</t>
  </si>
  <si>
    <t>3554MK-??</t>
  </si>
  <si>
    <t>3555 / 3559 - Belgica 2006 - Block BL133</t>
  </si>
  <si>
    <t>3555MK</t>
  </si>
  <si>
    <t>3555</t>
  </si>
  <si>
    <t>&gt;16/11/2006</t>
  </si>
  <si>
    <t>▬ Philanews N°. 5 / 2006 (pg. 3 - 4) ▬</t>
  </si>
  <si>
    <t>3556MK</t>
  </si>
  <si>
    <t>3557MK</t>
  </si>
  <si>
    <t>3558MK</t>
  </si>
  <si>
    <t>3559MK</t>
  </si>
  <si>
    <t>3560 - Belgica 2006 - Block BL134</t>
  </si>
  <si>
    <t>3560MK</t>
  </si>
  <si>
    <t>3560</t>
  </si>
  <si>
    <t>▬ Philanews N°. 5 / 2006 (pg.  5) ▬</t>
  </si>
  <si>
    <t>3560MK-??</t>
  </si>
  <si>
    <t>3561 / 3562 - Europe: children and migration</t>
  </si>
  <si>
    <t>3561MK</t>
  </si>
  <si>
    <t>3561</t>
  </si>
  <si>
    <t>&gt;17/11/2006</t>
  </si>
  <si>
    <t>▬ Philanews N°. 5 / 2006 (pg. 7 - 9) ▬</t>
  </si>
  <si>
    <t>3562MK</t>
  </si>
  <si>
    <t xml:space="preserve">3563 / 3564 - Joint issue with Denmark </t>
  </si>
  <si>
    <t>3563MK</t>
  </si>
  <si>
    <t>3563</t>
  </si>
  <si>
    <t>▬ Philanews N°. 5 / 2006 (pg. 9 - 10) ▬</t>
  </si>
  <si>
    <t>3564MK</t>
  </si>
  <si>
    <t>3565 - Booklet with ten self-adhesive stamps ‘Pierre Aelchinsky’  - Booklet B67</t>
  </si>
  <si>
    <t>3565MK</t>
  </si>
  <si>
    <t>3565</t>
  </si>
  <si>
    <t>▬ Philanews N°. 5 / 2006 (pg.  20) ▬</t>
  </si>
  <si>
    <t>3565aMK</t>
  </si>
  <si>
    <t>3565a</t>
  </si>
  <si>
    <t>3565cMK</t>
  </si>
  <si>
    <t>3565c</t>
  </si>
  <si>
    <t>3565bMK</t>
  </si>
  <si>
    <t>3565b</t>
  </si>
  <si>
    <t>3566 / 3570 - The Dance - Block BL136</t>
  </si>
  <si>
    <t>3566MK</t>
  </si>
  <si>
    <t>3566</t>
  </si>
  <si>
    <t>&gt;18/11/2006</t>
  </si>
  <si>
    <t>▬ Philanews N°. 5 / 2006 (pg. 11 - 12) ▬</t>
  </si>
  <si>
    <t>3567MK</t>
  </si>
  <si>
    <t>3568MK</t>
  </si>
  <si>
    <t>3569MK</t>
  </si>
  <si>
    <t>3570MK</t>
  </si>
  <si>
    <t>3571 / 3575 - Booklet with ten self-adhesive stamps ‘The Dance’  - Booklet B68</t>
  </si>
  <si>
    <t>3571MK</t>
  </si>
  <si>
    <t>3571</t>
  </si>
  <si>
    <t>▬ Philanews N°. 5 / 2006 (pg. 21) ▬</t>
  </si>
  <si>
    <t>3572MK</t>
  </si>
  <si>
    <t>3573MK</t>
  </si>
  <si>
    <t>3574MK</t>
  </si>
  <si>
    <t>3575MK</t>
  </si>
  <si>
    <t xml:space="preserve">3576 - Youth philately: "Kramikske" </t>
  </si>
  <si>
    <t>3576MK</t>
  </si>
  <si>
    <t>3576</t>
  </si>
  <si>
    <t>&gt;19/11/2006</t>
  </si>
  <si>
    <t>▬ Philanews N°. 5 / 2006 (pg. 13 - 14) ▬</t>
  </si>
  <si>
    <t>3576MK-??</t>
  </si>
  <si>
    <t>3577 / 3586 - This is Belgium: fine dining in Belgium - Stamps from block BL137</t>
  </si>
  <si>
    <t>3577MK</t>
  </si>
  <si>
    <t>3577</t>
  </si>
  <si>
    <t>▬ Philanews N°. 5 / 2006 (pg. 15 - 16) ▬</t>
  </si>
  <si>
    <t>3578MK</t>
  </si>
  <si>
    <t>3579MK</t>
  </si>
  <si>
    <t>3580MK</t>
  </si>
  <si>
    <t>3581MK</t>
  </si>
  <si>
    <t>3582MK</t>
  </si>
  <si>
    <t>3583MK</t>
  </si>
  <si>
    <t>3584MK</t>
  </si>
  <si>
    <t>3585MK</t>
  </si>
  <si>
    <t>3586MK</t>
  </si>
  <si>
    <t>3587 / 3588 - Booklet with ten self-adhesive stamps ‘Happy Birthday’  - Booklet B69</t>
  </si>
  <si>
    <t>3587MK</t>
  </si>
  <si>
    <t>3587</t>
  </si>
  <si>
    <t>&gt;20/11/2006</t>
  </si>
  <si>
    <t>▬ Philanews N°. 5 / 2006 (pg. 22) ▬</t>
  </si>
  <si>
    <t>3587aMK</t>
  </si>
  <si>
    <t>3587a</t>
  </si>
  <si>
    <t>3587bMK</t>
  </si>
  <si>
    <t>3587b</t>
  </si>
  <si>
    <t>3588MK</t>
  </si>
  <si>
    <t>3588aMK</t>
  </si>
  <si>
    <t>3588a</t>
  </si>
  <si>
    <t>3588bMK</t>
  </si>
  <si>
    <t>3588b</t>
  </si>
  <si>
    <t xml:space="preserve">3589 / 3593 - Christmas and New Year: Angels by Hans Memling </t>
  </si>
  <si>
    <t>3589MK</t>
  </si>
  <si>
    <t>3589</t>
  </si>
  <si>
    <t>▬ Philanews N°. 5 / 2006 (pg. 17 - 18) ▬</t>
  </si>
  <si>
    <t>3590MK</t>
  </si>
  <si>
    <t>3591MK</t>
  </si>
  <si>
    <t>3592MK</t>
  </si>
  <si>
    <t>3593MK</t>
  </si>
  <si>
    <t>3594 / 3598 -  10 stickers ‘Christmas and New Year’  (€0.46)  - Booklet B70</t>
  </si>
  <si>
    <t>3594MK</t>
  </si>
  <si>
    <t>3594</t>
  </si>
  <si>
    <t>▬ Philanews N°. 5 / 2006 (pg. 23) ▬</t>
  </si>
  <si>
    <t>3594aMK</t>
  </si>
  <si>
    <t>3594a</t>
  </si>
  <si>
    <t>3595MK</t>
  </si>
  <si>
    <t>3595aMK</t>
  </si>
  <si>
    <t>3595a</t>
  </si>
  <si>
    <t>3596MK</t>
  </si>
  <si>
    <t>3596aMK</t>
  </si>
  <si>
    <t>3596a</t>
  </si>
  <si>
    <t>3597MK</t>
  </si>
  <si>
    <t>3597aMK</t>
  </si>
  <si>
    <t>3597a</t>
  </si>
  <si>
    <t>MK</t>
  </si>
  <si>
    <t>3598MK</t>
  </si>
  <si>
    <t>3598aMK</t>
  </si>
  <si>
    <t>3598a</t>
  </si>
  <si>
    <t>3599 - Promotion of Philately - Block BL138</t>
  </si>
  <si>
    <t>3599MK</t>
  </si>
  <si>
    <t>3599</t>
  </si>
  <si>
    <t>&gt;06/01/2007</t>
  </si>
  <si>
    <t>▬ Philanews N°. 1 / 2007 (pg. 2 - 3) ▬</t>
  </si>
  <si>
    <t>3599MK-??</t>
  </si>
  <si>
    <t xml:space="preserve">3600 / 3602 - Sports: cyclo-cross, bowling, golf </t>
  </si>
  <si>
    <t>3600MK</t>
  </si>
  <si>
    <t>3600</t>
  </si>
  <si>
    <t>▬ Philanews N°. 1 / 2007 (pg. 4 - 7) ▬</t>
  </si>
  <si>
    <t>3600MK-??</t>
  </si>
  <si>
    <t>3601MK-1</t>
  </si>
  <si>
    <t>3601MK-2</t>
  </si>
  <si>
    <t>3601MK-??</t>
  </si>
  <si>
    <t>3602MK</t>
  </si>
  <si>
    <t>3602MK-??</t>
  </si>
  <si>
    <t>3603 / 3605 - Booklets with ten self-adhesive stamps ‘Sports’: (no value indication w=€0.52)  - Booklets B71-B72</t>
  </si>
  <si>
    <t>3603MK</t>
  </si>
  <si>
    <t>3603</t>
  </si>
  <si>
    <t>▬ Philanews N°. 1 / 2007 (pg.  16 - 17) ▬</t>
  </si>
  <si>
    <t>3603aMK</t>
  </si>
  <si>
    <t>3603a</t>
  </si>
  <si>
    <t>3603bMK</t>
  </si>
  <si>
    <t>3603b</t>
  </si>
  <si>
    <t>3603cMK</t>
  </si>
  <si>
    <t>3603c</t>
  </si>
  <si>
    <t>3604MK</t>
  </si>
  <si>
    <t>3604aMK</t>
  </si>
  <si>
    <t>3604a</t>
  </si>
  <si>
    <t>3604bMK</t>
  </si>
  <si>
    <t>3604b</t>
  </si>
  <si>
    <t>3604cMK</t>
  </si>
  <si>
    <t>3604c</t>
  </si>
  <si>
    <t>3605MK</t>
  </si>
  <si>
    <t>3605aMK</t>
  </si>
  <si>
    <t>3605a</t>
  </si>
  <si>
    <t>3605bMK</t>
  </si>
  <si>
    <t>3605b</t>
  </si>
  <si>
    <t>3605cMK</t>
  </si>
  <si>
    <t>3605c</t>
  </si>
  <si>
    <t xml:space="preserve">3606 / 3607 - Royal portrait: ‘Prior Europe’ and ‘Prior World’                                                                                             </t>
  </si>
  <si>
    <t>3606MK</t>
  </si>
  <si>
    <t>3606</t>
  </si>
  <si>
    <t>&gt;27/01/2007</t>
  </si>
  <si>
    <t>▬ Philanews N°. 1 / 2007 (pg. 19) ▬</t>
  </si>
  <si>
    <t>3607MK</t>
  </si>
  <si>
    <t>3608 / 3609 - Birds: Common swift ‘Non-Prior Europe’ and Common kestrel ‘Non-Prior World’</t>
  </si>
  <si>
    <t>3608MK</t>
  </si>
  <si>
    <t>3608</t>
  </si>
  <si>
    <t>▬ Philanews N°. 1 / 2007 (pg.  19 ) ▬</t>
  </si>
  <si>
    <t>3609MK</t>
  </si>
  <si>
    <t>3610 - Youth philately: Alex</t>
  </si>
  <si>
    <t>3610MK</t>
  </si>
  <si>
    <t>3610</t>
  </si>
  <si>
    <t>▬ Philanews N°. 1 / 2007 (pg. 8 - 9) ▬</t>
  </si>
  <si>
    <t>3610MK-??</t>
  </si>
  <si>
    <t xml:space="preserve">3611 / 3615 - Music: the accordion - Stamps from block BL139 </t>
  </si>
  <si>
    <t>3611MK</t>
  </si>
  <si>
    <t>3611</t>
  </si>
  <si>
    <t>▬ Philanews N°. 1 / 2007 (pg. 10 - 11) ▬</t>
  </si>
  <si>
    <t>3612MK</t>
  </si>
  <si>
    <t>3613MK</t>
  </si>
  <si>
    <t>3614MK</t>
  </si>
  <si>
    <t>3615MK</t>
  </si>
  <si>
    <t>3616 / 3620 - Literature: writers with allure! - Stamps from block BL140</t>
  </si>
  <si>
    <t>3616MK</t>
  </si>
  <si>
    <t>3616</t>
  </si>
  <si>
    <t>&gt;24/02/2007</t>
  </si>
  <si>
    <t>▬ Philanews N°. 1 / 2007 (pg. 12 - 13) ▬</t>
  </si>
  <si>
    <t>3617MK</t>
  </si>
  <si>
    <t>3618MK</t>
  </si>
  <si>
    <t>Amandsberg</t>
  </si>
  <si>
    <t>3619MK</t>
  </si>
  <si>
    <t>3620MK</t>
  </si>
  <si>
    <t>Borgerhout</t>
  </si>
  <si>
    <t>3621 - The Red Cross: the hospital library</t>
  </si>
  <si>
    <t>3621MK</t>
  </si>
  <si>
    <t>3621</t>
  </si>
  <si>
    <t>▬ Philanews N°. 1 / 2007 (pg. 14 - 15) ▬</t>
  </si>
  <si>
    <t>3621MK-??</t>
  </si>
  <si>
    <t xml:space="preserve">3622 - Booklet with ten self-adhesive stamps ‘Red Cross’  - Booklet B74 </t>
  </si>
  <si>
    <t>3622MK</t>
  </si>
  <si>
    <t>3622</t>
  </si>
  <si>
    <t>▬ Philanews N°. 1 / 2007 (pg. 18) ▬</t>
  </si>
  <si>
    <t>3622a+bMK</t>
  </si>
  <si>
    <t>3622a+b</t>
  </si>
  <si>
    <t>3622cMK</t>
  </si>
  <si>
    <t>3622c</t>
  </si>
  <si>
    <t>3623 / 3624 - Birds: Eurasian teal and Boreal owl</t>
  </si>
  <si>
    <t>3623MK</t>
  </si>
  <si>
    <t>3623</t>
  </si>
  <si>
    <t>▬ Philanews N°. 2 / 2007 (pg. 14) ▬</t>
  </si>
  <si>
    <t>3624MK</t>
  </si>
  <si>
    <t>3624MK-??</t>
  </si>
  <si>
    <t>3625 - Bird: The western jackdaw</t>
  </si>
  <si>
    <t>3625MK-2</t>
  </si>
  <si>
    <t>TDD↨</t>
  </si>
  <si>
    <t>3625</t>
  </si>
  <si>
    <t>&gt;24/03/2007</t>
  </si>
  <si>
    <t>▬ Philanews N°. 3 / 2007 (pg.  17) ▬</t>
  </si>
  <si>
    <t>KCC ↔</t>
  </si>
  <si>
    <t>3625MK-??</t>
  </si>
  <si>
    <t>3626 / 3628 - Folk theatre - Stamps from block BL141</t>
  </si>
  <si>
    <t>3626MK</t>
  </si>
  <si>
    <t>3626</t>
  </si>
  <si>
    <t>▬ Philanews N°. 2 / 2007 (pg. 2 - 4) ▬</t>
  </si>
  <si>
    <t>3626MK-??</t>
  </si>
  <si>
    <t>3626MK-1</t>
  </si>
  <si>
    <t>Ø ↨</t>
  </si>
  <si>
    <t>3626MK-2</t>
  </si>
  <si>
    <t>3626MK-3</t>
  </si>
  <si>
    <t>3627MK</t>
  </si>
  <si>
    <t xml:space="preserve">3629 / 3630 - Joint issue with the Czech Republic: Josef Hoffman's Stoclet House </t>
  </si>
  <si>
    <t>3629MK</t>
  </si>
  <si>
    <t>3629</t>
  </si>
  <si>
    <t>▬ Philanews N°. 2 / 2007 (pg. 5 - 7) ▬</t>
  </si>
  <si>
    <t>3630MK</t>
  </si>
  <si>
    <t>3631 / 3632 - Stamps 3466 &amp; 3527 were reissued in a different format and/or value for use with ‘My Stamp’</t>
  </si>
  <si>
    <t>3631MK</t>
  </si>
  <si>
    <t>3631</t>
  </si>
  <si>
    <t>&gt;29/03/2007</t>
  </si>
  <si>
    <t xml:space="preserve">▬ Philanews voor  3631► (?) </t>
  </si>
  <si>
    <t>3632MK</t>
  </si>
  <si>
    <t>3633 / 3634 - Europe:  100 years of Scouts + stamp from block BL142</t>
  </si>
  <si>
    <t>3633MK</t>
  </si>
  <si>
    <t>3633</t>
  </si>
  <si>
    <t>&gt;28/04/2007</t>
  </si>
  <si>
    <t>▬ Philanews N°. 2 / 2007 (pg. 6 - 10) ▬</t>
  </si>
  <si>
    <t>3634MK</t>
  </si>
  <si>
    <t>3635 - Europe:  500 years of Europe</t>
  </si>
  <si>
    <t>3635MK</t>
  </si>
  <si>
    <t>3635</t>
  </si>
  <si>
    <t>▬ Philanews N°. 2 / 2007 (pg. 11 - 13) ▬</t>
  </si>
  <si>
    <t>3635MK-??</t>
  </si>
  <si>
    <t>3636 / 3660 - Hergé, 1907 - 2007 - 100th anniversary of the birth of Hergé.</t>
  </si>
  <si>
    <t>3636MK-1</t>
  </si>
  <si>
    <t>3636</t>
  </si>
  <si>
    <t>&gt;19/05/2007</t>
  </si>
  <si>
    <t>▬ Philanews N°. 3 / 2007 (pg. 2 - 4) ▬</t>
  </si>
  <si>
    <t>3637MK-1</t>
  </si>
  <si>
    <t>3638MK-1</t>
  </si>
  <si>
    <t>3639MK-1</t>
  </si>
  <si>
    <t>3640MK-1</t>
  </si>
  <si>
    <t>3641MK-1</t>
  </si>
  <si>
    <t>3642MK-1</t>
  </si>
  <si>
    <t>3643MK-1</t>
  </si>
  <si>
    <t>3644MK-1</t>
  </si>
  <si>
    <t>3645MK-1</t>
  </si>
  <si>
    <t>3646MK-1</t>
  </si>
  <si>
    <t>3647MK-1</t>
  </si>
  <si>
    <t>3648MK-1</t>
  </si>
  <si>
    <t>3649MK-1</t>
  </si>
  <si>
    <t>3650MK-1</t>
  </si>
  <si>
    <t>3651MK-1</t>
  </si>
  <si>
    <t>3652MK-1</t>
  </si>
  <si>
    <t>3653MK-1</t>
  </si>
  <si>
    <t>3654MK-1</t>
  </si>
  <si>
    <t>3655MK-1</t>
  </si>
  <si>
    <t>3656MK-1</t>
  </si>
  <si>
    <t>3657MK-1</t>
  </si>
  <si>
    <t>3658MK-1</t>
  </si>
  <si>
    <t>?...,</t>
  </si>
  <si>
    <t>3659MK-1</t>
  </si>
  <si>
    <t>3660MK-1</t>
  </si>
  <si>
    <t>3636MK-2</t>
  </si>
  <si>
    <t>3637MK-2</t>
  </si>
  <si>
    <t>3638MK-2</t>
  </si>
  <si>
    <t>3639MK-2</t>
  </si>
  <si>
    <t>3640MK-2</t>
  </si>
  <si>
    <t>3641MK-2</t>
  </si>
  <si>
    <t>3642MK-2</t>
  </si>
  <si>
    <t>3643MK-2</t>
  </si>
  <si>
    <t>108c</t>
  </si>
  <si>
    <t>3644MK-2</t>
  </si>
  <si>
    <t>3645MK-2</t>
  </si>
  <si>
    <t>3646MK-2</t>
  </si>
  <si>
    <t>3647MK-2</t>
  </si>
  <si>
    <t>3648MK-2</t>
  </si>
  <si>
    <t>3649MK-2</t>
  </si>
  <si>
    <t>3650MK-2</t>
  </si>
  <si>
    <t>3651MK-2</t>
  </si>
  <si>
    <t>3652MK-2</t>
  </si>
  <si>
    <t>3653MK-2</t>
  </si>
  <si>
    <t>3654MK-2</t>
  </si>
  <si>
    <t>3655MK-2</t>
  </si>
  <si>
    <t>3656MK-2</t>
  </si>
  <si>
    <t>3657MK-2</t>
  </si>
  <si>
    <t>3658MK-2</t>
  </si>
  <si>
    <t>3659MK-2</t>
  </si>
  <si>
    <t>3660MK-2</t>
  </si>
  <si>
    <t>3636MK-3</t>
  </si>
  <si>
    <t>3637MK-3</t>
  </si>
  <si>
    <t>3638MK-3</t>
  </si>
  <si>
    <t>3639MK-3</t>
  </si>
  <si>
    <t>3640MK-3</t>
  </si>
  <si>
    <t>3641MK-3</t>
  </si>
  <si>
    <t>3642MK-3</t>
  </si>
  <si>
    <t>3643MK-3</t>
  </si>
  <si>
    <t>3644MK-3</t>
  </si>
  <si>
    <t>3645MK-3</t>
  </si>
  <si>
    <t>3646MK-3</t>
  </si>
  <si>
    <t>3647MK-3</t>
  </si>
  <si>
    <t>3648MK-3</t>
  </si>
  <si>
    <t>3649MK-3</t>
  </si>
  <si>
    <t>3650MK-3</t>
  </si>
  <si>
    <t>3651MK-3</t>
  </si>
  <si>
    <t>3652MK-3</t>
  </si>
  <si>
    <t>3653MK-3</t>
  </si>
  <si>
    <t>3654MK-3</t>
  </si>
  <si>
    <t>3655MK-3</t>
  </si>
  <si>
    <t>3656MK-3</t>
  </si>
  <si>
    <t>3657MK-3</t>
  </si>
  <si>
    <t>3658MK-3</t>
  </si>
  <si>
    <t>3659MK-3</t>
  </si>
  <si>
    <t>3660MK-3</t>
  </si>
  <si>
    <t>3661 - The South Pole - Stamp from block BL144</t>
  </si>
  <si>
    <t>3661MK</t>
  </si>
  <si>
    <t>3661</t>
  </si>
  <si>
    <t>&gt;18/06/2007</t>
  </si>
  <si>
    <t>▬ Philanews N°. 3 / 2007 (pg. 5 - 6) ▬</t>
  </si>
  <si>
    <t>3661MK-??</t>
  </si>
  <si>
    <t xml:space="preserve">3662 / 3664 - Small museums </t>
  </si>
  <si>
    <t>3662MK</t>
  </si>
  <si>
    <t>3662</t>
  </si>
  <si>
    <t>Genk</t>
  </si>
  <si>
    <t>▬ Philanews N°. 3 / 2007 (pg.7 - 9) ▬</t>
  </si>
  <si>
    <t>3663MK</t>
  </si>
  <si>
    <t>Lessives?</t>
  </si>
  <si>
    <t>3664MK</t>
  </si>
  <si>
    <t>3665 / 3666 - 10 stickers ‘Summer stamps’: Booklets B75 &amp; B76</t>
  </si>
  <si>
    <t>3665MK</t>
  </si>
  <si>
    <t>3665</t>
  </si>
  <si>
    <t>▬ Philanews N°. 3 / 2007 (pg. 19) ▬</t>
  </si>
  <si>
    <t>3665aMK</t>
  </si>
  <si>
    <t>3665a</t>
  </si>
  <si>
    <t>3665bMK</t>
  </si>
  <si>
    <t>3665b</t>
  </si>
  <si>
    <t>3665cMK</t>
  </si>
  <si>
    <t>3665c</t>
  </si>
  <si>
    <t>3666MK</t>
  </si>
  <si>
    <t>3666aMK</t>
  </si>
  <si>
    <t>3666a</t>
  </si>
  <si>
    <t>3666bMK</t>
  </si>
  <si>
    <t>3666b</t>
  </si>
  <si>
    <t>3666cMK</t>
  </si>
  <si>
    <t>3666c</t>
  </si>
  <si>
    <t xml:space="preserve">3667 / 3668 - Summer stamps </t>
  </si>
  <si>
    <t>3667MK</t>
  </si>
  <si>
    <t>3667</t>
  </si>
  <si>
    <t>Zeebrugge</t>
  </si>
  <si>
    <t>&gt;09/07/2007</t>
  </si>
  <si>
    <t>▬ Philanews N°. 3 / 2007 (pg. 12 - 13) ▬</t>
  </si>
  <si>
    <t>3668MK</t>
  </si>
  <si>
    <t>La Roche</t>
  </si>
  <si>
    <t xml:space="preserve">3669 - 100 years of the port of Zeebrugge </t>
  </si>
  <si>
    <t>3669MK-1</t>
  </si>
  <si>
    <t>3669</t>
  </si>
  <si>
    <t>▬ Philanews N°. 3 / 2007 (pg. 10 - 11) ▬</t>
  </si>
  <si>
    <t>3669MK-2?</t>
  </si>
  <si>
    <t>3669MK-??</t>
  </si>
  <si>
    <t>3670 - 10 self-adhesive stamps ‘100 years of the port of Zeebrugge’:  Booklet B77</t>
  </si>
  <si>
    <t>3670MK</t>
  </si>
  <si>
    <t>3670</t>
  </si>
  <si>
    <t>▬ Philanews N°. 3 / 2007 (pg. 20) ▬</t>
  </si>
  <si>
    <t>3670a+bMK</t>
  </si>
  <si>
    <t>3670a+b</t>
  </si>
  <si>
    <t>3670cMK</t>
  </si>
  <si>
    <t>3670c</t>
  </si>
  <si>
    <t xml:space="preserve">3671 - Tour de France (in Flanders) </t>
  </si>
  <si>
    <t>3671MK</t>
  </si>
  <si>
    <t>3671</t>
  </si>
  <si>
    <t>▬ Philanews N°. 3 / 2007 (pg. 15 - 16) ▬</t>
  </si>
  <si>
    <t>3671MK-??</t>
  </si>
  <si>
    <t>3672 - Bird: the little owl</t>
  </si>
  <si>
    <t>3672MK-1</t>
  </si>
  <si>
    <t>3672</t>
  </si>
  <si>
    <t>▬ Philanews N°. 3 / 2007 (pg.  18) ▬</t>
  </si>
  <si>
    <t>3672MK-2</t>
  </si>
  <si>
    <t>3672MK-??</t>
  </si>
  <si>
    <t xml:space="preserve">3673 / 3675 - Tourism </t>
  </si>
  <si>
    <t>3673MK</t>
  </si>
  <si>
    <t>3673</t>
  </si>
  <si>
    <t>&gt;01/09/2007</t>
  </si>
  <si>
    <t>▬ Philanews N°. 4 / 2007 (pg. 2 - 5) ▬</t>
  </si>
  <si>
    <t>3674MK</t>
  </si>
  <si>
    <t>Arlon</t>
  </si>
  <si>
    <t>3675MK</t>
  </si>
  <si>
    <t>3676 / 3677 - Joint issue with Luxembourg</t>
  </si>
  <si>
    <t>3676MK</t>
  </si>
  <si>
    <t>3676</t>
  </si>
  <si>
    <t>▬ Philanews N°. 4 / 2007 (pg.6 - 9) ▬</t>
  </si>
  <si>
    <t>3677MK</t>
  </si>
  <si>
    <t xml:space="preserve">3678 / 3682 - Belgian film - Block BL145  </t>
  </si>
  <si>
    <t>3678MK</t>
  </si>
  <si>
    <t>3678</t>
  </si>
  <si>
    <t>▬ Philanews N°. 4 / 2007 (pg. 10 - 12) ▬</t>
  </si>
  <si>
    <t>3679MK</t>
  </si>
  <si>
    <t>3680MK</t>
  </si>
  <si>
    <t>3681MK</t>
  </si>
  <si>
    <t>3682MK</t>
  </si>
  <si>
    <t xml:space="preserve">3683 - Queen Paola, 70 - Stamp from block BL146 </t>
  </si>
  <si>
    <t>3683MK</t>
  </si>
  <si>
    <t>3683</t>
  </si>
  <si>
    <t>▬ Philanews N°. 4 / 2007 (pg. 13 - 14) ▬</t>
  </si>
  <si>
    <t>3683MK-??</t>
  </si>
  <si>
    <t>3684 - Dahlia: box of 100 stamps - self-adhesive  (①: w=€0.52)</t>
  </si>
  <si>
    <t>3684MK</t>
  </si>
  <si>
    <t>3684</t>
  </si>
  <si>
    <t>Estaimpuis</t>
  </si>
  <si>
    <t>&gt;13/10/2007</t>
  </si>
  <si>
    <t>▬ Philanews N°. 4 / 2007 (pg.  22) ▬</t>
  </si>
  <si>
    <t>3684MK-??</t>
  </si>
  <si>
    <t>140a</t>
  </si>
  <si>
    <t>3685 / 3694 - Fruit stamps - Self-adhesive - Booklet B78 (①: w=€0.52)</t>
  </si>
  <si>
    <t>3685MK</t>
  </si>
  <si>
    <t>3685</t>
  </si>
  <si>
    <t>&gt;29/9/2007</t>
  </si>
  <si>
    <t>▬ Philanews N°. 4 / 2007 (pg.  21) ▬</t>
  </si>
  <si>
    <t>140b</t>
  </si>
  <si>
    <t>3686MK</t>
  </si>
  <si>
    <t>140c</t>
  </si>
  <si>
    <t>3687MK</t>
  </si>
  <si>
    <t>141a</t>
  </si>
  <si>
    <t>3688MK</t>
  </si>
  <si>
    <t>141b</t>
  </si>
  <si>
    <t>3689MK</t>
  </si>
  <si>
    <t>141c</t>
  </si>
  <si>
    <t>3690MK</t>
  </si>
  <si>
    <t>142a</t>
  </si>
  <si>
    <t>3691MK</t>
  </si>
  <si>
    <t>142b</t>
  </si>
  <si>
    <t>3692MK</t>
  </si>
  <si>
    <t>142c</t>
  </si>
  <si>
    <t>3693MK</t>
  </si>
  <si>
    <t>143a</t>
  </si>
  <si>
    <t>3694MK</t>
  </si>
  <si>
    <t>143b</t>
  </si>
  <si>
    <t>144a</t>
  </si>
  <si>
    <t xml:space="preserve">3695 / 3699 - New Royal portrait of H.M. King Albert II </t>
  </si>
  <si>
    <t>3695MK-1</t>
  </si>
  <si>
    <t>3695</t>
  </si>
  <si>
    <t>▬ Philanews N°. 4 / 2007 (pg.  20) ▬</t>
  </si>
  <si>
    <t>144b</t>
  </si>
  <si>
    <t>3695MK-2</t>
  </si>
  <si>
    <t>144c</t>
  </si>
  <si>
    <t>145a</t>
  </si>
  <si>
    <t>3696MK</t>
  </si>
  <si>
    <t>145b</t>
  </si>
  <si>
    <t>3697MK</t>
  </si>
  <si>
    <t>145c</t>
  </si>
  <si>
    <t>3698MK</t>
  </si>
  <si>
    <t>146a</t>
  </si>
  <si>
    <t>3699MK</t>
  </si>
  <si>
    <t>146b</t>
  </si>
  <si>
    <t>147a</t>
  </si>
  <si>
    <t>3700 - Personalised stamps  (①: w=€0.52) (strip of 5 stamps)</t>
  </si>
  <si>
    <t>3700MK-1</t>
  </si>
  <si>
    <t>3700</t>
  </si>
  <si>
    <t>Ø ◙</t>
  </si>
  <si>
    <t>&gt; --Ø---</t>
  </si>
  <si>
    <t>▬ Philanews N°. 5 / 2007 (pg.  15) ▬</t>
  </si>
  <si>
    <t xml:space="preserve"> =&gt; examples</t>
  </si>
  <si>
    <t>147b</t>
  </si>
  <si>
    <t>3700MK-2</t>
  </si>
  <si>
    <t>148a</t>
  </si>
  <si>
    <t>3701 / 3709 - This is Belgium - Stamps from block BL147</t>
  </si>
  <si>
    <t>3701MK</t>
  </si>
  <si>
    <t>3701</t>
  </si>
  <si>
    <t>&gt;13/10/07</t>
  </si>
  <si>
    <t>▬ Philanews N°. 4 / 2007 (pg. 15 - 17) ▬</t>
  </si>
  <si>
    <t>148b</t>
  </si>
  <si>
    <t>3702MK</t>
  </si>
  <si>
    <t>148c</t>
  </si>
  <si>
    <t>3703MK</t>
  </si>
  <si>
    <t>149a</t>
  </si>
  <si>
    <t>3704MK</t>
  </si>
  <si>
    <t>149b</t>
  </si>
  <si>
    <t>3705MK</t>
  </si>
  <si>
    <t>149c</t>
  </si>
  <si>
    <t>3706MK</t>
  </si>
  <si>
    <t>150a</t>
  </si>
  <si>
    <t>3707MK</t>
  </si>
  <si>
    <t>150b</t>
  </si>
  <si>
    <t>3708MK</t>
  </si>
  <si>
    <t>150c</t>
  </si>
  <si>
    <t>3709MK</t>
  </si>
  <si>
    <t>151a</t>
  </si>
  <si>
    <t xml:space="preserve">3710 / 3714 - Stamp Festival - Stamps from block BL148 (①: w=€0.52) </t>
  </si>
  <si>
    <t>3710MK</t>
  </si>
  <si>
    <t>3710</t>
  </si>
  <si>
    <t>▬ Philanews N°. 4 / 2007 (pg. 18 - 19) ▬</t>
  </si>
  <si>
    <t>151b</t>
  </si>
  <si>
    <t>3711MK</t>
  </si>
  <si>
    <t>151c</t>
  </si>
  <si>
    <t>3712MK</t>
  </si>
  <si>
    <t>152a</t>
  </si>
  <si>
    <t>3713MK</t>
  </si>
  <si>
    <t>152b</t>
  </si>
  <si>
    <t>3714MK</t>
  </si>
  <si>
    <t>152c</t>
  </si>
  <si>
    <t>153a</t>
  </si>
  <si>
    <t xml:space="preserve">3715 / 3719 - Stamp Festival - self-adhesive - Booklet B79 (①: w=€0.52) </t>
  </si>
  <si>
    <t>3715MK</t>
  </si>
  <si>
    <t>3715</t>
  </si>
  <si>
    <t>▬ Philanews N°. 4 / 2007 (pg. 24) ▬</t>
  </si>
  <si>
    <t>153b</t>
  </si>
  <si>
    <t>3715aMK</t>
  </si>
  <si>
    <t>3715a</t>
  </si>
  <si>
    <t>153c</t>
  </si>
  <si>
    <t>3716MK</t>
  </si>
  <si>
    <t>154a</t>
  </si>
  <si>
    <t>3716aMK</t>
  </si>
  <si>
    <t>3716a</t>
  </si>
  <si>
    <t>154b</t>
  </si>
  <si>
    <t>3717MK</t>
  </si>
  <si>
    <t>154c</t>
  </si>
  <si>
    <t>3717aMK</t>
  </si>
  <si>
    <t>3717a</t>
  </si>
  <si>
    <t>155a</t>
  </si>
  <si>
    <t>3718MK</t>
  </si>
  <si>
    <t>155b</t>
  </si>
  <si>
    <t>3718aMK</t>
  </si>
  <si>
    <t>3718a</t>
  </si>
  <si>
    <t>155c</t>
  </si>
  <si>
    <t>3719+aMK</t>
  </si>
  <si>
    <t>3719+a</t>
  </si>
  <si>
    <t>156a</t>
  </si>
  <si>
    <t>3720 - Mourning stamp (①: w=€0.52)</t>
  </si>
  <si>
    <t>3720MK</t>
  </si>
  <si>
    <t>3720</t>
  </si>
  <si>
    <t>&gt;15/10/07</t>
  </si>
  <si>
    <t>▬ Philanews N°. 5 / 2007 (pg.  12) ▬</t>
  </si>
  <si>
    <t>156b</t>
  </si>
  <si>
    <t>3720MK-??</t>
  </si>
  <si>
    <t>157a</t>
  </si>
  <si>
    <t>3721 / 3722 - Dahlia and Petunia Hybrida - Booklets B80 &amp; B81</t>
  </si>
  <si>
    <t>3721MK</t>
  </si>
  <si>
    <t>3721</t>
  </si>
  <si>
    <t>▬ Philanews N°. 4 / 2007 (pg.  23) ▬</t>
  </si>
  <si>
    <t>157b</t>
  </si>
  <si>
    <t>3721aMK</t>
  </si>
  <si>
    <t>3721a</t>
  </si>
  <si>
    <t>157c</t>
  </si>
  <si>
    <t>3721bMK</t>
  </si>
  <si>
    <t>3721b</t>
  </si>
  <si>
    <t>158a</t>
  </si>
  <si>
    <t>3721cMK</t>
  </si>
  <si>
    <t>3721c</t>
  </si>
  <si>
    <t>158b</t>
  </si>
  <si>
    <t>3722MK</t>
  </si>
  <si>
    <t>158c</t>
  </si>
  <si>
    <t>3722aMK</t>
  </si>
  <si>
    <t>3722a</t>
  </si>
  <si>
    <t>159a</t>
  </si>
  <si>
    <t>3722bMK</t>
  </si>
  <si>
    <t>3722b</t>
  </si>
  <si>
    <t>159b</t>
  </si>
  <si>
    <t>3722cMK</t>
  </si>
  <si>
    <t>3722c</t>
  </si>
  <si>
    <t>160a</t>
  </si>
  <si>
    <t xml:space="preserve">3723 - Tulipia Peach Blossom - self-adhesive - Booklet B82  </t>
  </si>
  <si>
    <t>3723MK</t>
  </si>
  <si>
    <t>▬ Philanews N°. 4 / 2007 (pg. 29) ▬</t>
  </si>
  <si>
    <t>160b</t>
  </si>
  <si>
    <t>3723aMK</t>
  </si>
  <si>
    <t>3723a</t>
  </si>
  <si>
    <t>160c</t>
  </si>
  <si>
    <t>3713b+cMK</t>
  </si>
  <si>
    <t>3713b+c</t>
  </si>
  <si>
    <t>161a</t>
  </si>
  <si>
    <t>3724 / 3732 - Belgian International Sport Champions - stamps from block BL149</t>
  </si>
  <si>
    <t>3724MK</t>
  </si>
  <si>
    <t>3724</t>
  </si>
  <si>
    <t>Hastiére</t>
  </si>
  <si>
    <t>&gt;10/11/2007</t>
  </si>
  <si>
    <t>▬ Philanews N°. 5 / 2007 (pg. 2 - 3) ▬</t>
  </si>
  <si>
    <t>161b</t>
  </si>
  <si>
    <t>3725MK</t>
  </si>
  <si>
    <t>161c</t>
  </si>
  <si>
    <t>3726MK</t>
  </si>
  <si>
    <t>162a</t>
  </si>
  <si>
    <t>3727MK</t>
  </si>
  <si>
    <t>162b</t>
  </si>
  <si>
    <t>3728MK</t>
  </si>
  <si>
    <t>162c</t>
  </si>
  <si>
    <t>3729MK</t>
  </si>
  <si>
    <t>163a</t>
  </si>
  <si>
    <t>3730MK</t>
  </si>
  <si>
    <t>163b</t>
  </si>
  <si>
    <t>3731MK</t>
  </si>
  <si>
    <t>163c</t>
  </si>
  <si>
    <t>3732MK</t>
  </si>
  <si>
    <t>164a</t>
  </si>
  <si>
    <t xml:space="preserve">3733 - Christmas and New Year </t>
  </si>
  <si>
    <t>3733M1</t>
  </si>
  <si>
    <t>3733</t>
  </si>
  <si>
    <t>▬ Philanews N°. 5 / 2007 (pg. 4) ▬</t>
  </si>
  <si>
    <t>164b</t>
  </si>
  <si>
    <t>3733MK-2</t>
  </si>
  <si>
    <t>164c</t>
  </si>
  <si>
    <t>3733MK-??</t>
  </si>
  <si>
    <t>165a</t>
  </si>
  <si>
    <t>3734 / 3735 - Christmas and New Year - Booklet B83 &amp;  booklet B84</t>
  </si>
  <si>
    <t>3734MK</t>
  </si>
  <si>
    <t>3734</t>
  </si>
  <si>
    <t>▬ Philanews N°. 5 / 2007 (pg.  13) ▬</t>
  </si>
  <si>
    <t>165b</t>
  </si>
  <si>
    <t>3734aMK</t>
  </si>
  <si>
    <t>3734a</t>
  </si>
  <si>
    <t>165c</t>
  </si>
  <si>
    <t>3734bMK</t>
  </si>
  <si>
    <t>3734b</t>
  </si>
  <si>
    <t>166a</t>
  </si>
  <si>
    <t>3734cMK</t>
  </si>
  <si>
    <t>3734c</t>
  </si>
  <si>
    <t>166b</t>
  </si>
  <si>
    <t>3735MK</t>
  </si>
  <si>
    <t>166c</t>
  </si>
  <si>
    <t>3735aMK</t>
  </si>
  <si>
    <t>3735a</t>
  </si>
  <si>
    <t>167a</t>
  </si>
  <si>
    <t>3735bMK</t>
  </si>
  <si>
    <t>3735b</t>
  </si>
  <si>
    <t>167b</t>
  </si>
  <si>
    <t>3735cMK</t>
  </si>
  <si>
    <t>3735c</t>
  </si>
  <si>
    <t>168a</t>
  </si>
  <si>
    <t>3736 - Postal art</t>
  </si>
  <si>
    <t>3736MK</t>
  </si>
  <si>
    <t>3736</t>
  </si>
  <si>
    <t>▬ Philanews N°. 5 / 2007 (pg.  5) ▬</t>
  </si>
  <si>
    <t>168b</t>
  </si>
  <si>
    <t>3736MK-??</t>
  </si>
  <si>
    <t>169a</t>
  </si>
  <si>
    <t xml:space="preserve">3737 - Bird: long-eared owl </t>
  </si>
  <si>
    <t>3737MK</t>
  </si>
  <si>
    <t>3737</t>
  </si>
  <si>
    <t>▬ Philanews N°. 5 / 2007 (pg. 12) ▬</t>
  </si>
  <si>
    <t>169b</t>
  </si>
  <si>
    <t>3737MK-??</t>
  </si>
  <si>
    <t>170a</t>
  </si>
  <si>
    <t xml:space="preserve">3738 / 3740 - Commemorative stamps - self-adhesive - Booklets B85 and B86 </t>
  </si>
  <si>
    <t>3738MK</t>
  </si>
  <si>
    <t>3738</t>
  </si>
  <si>
    <t>▬ Philanews N°. 5 / 2007 (pg.  14) ▬</t>
  </si>
  <si>
    <t>170b</t>
  </si>
  <si>
    <t>3738aMK</t>
  </si>
  <si>
    <t>3738a</t>
  </si>
  <si>
    <t>170c</t>
  </si>
  <si>
    <t>3738bMK</t>
  </si>
  <si>
    <t>3738b</t>
  </si>
  <si>
    <t>171a</t>
  </si>
  <si>
    <t>3738cMK</t>
  </si>
  <si>
    <t>3738c</t>
  </si>
  <si>
    <t>171b</t>
  </si>
  <si>
    <t>3739MK</t>
  </si>
  <si>
    <t>171c</t>
  </si>
  <si>
    <t>3739aMK</t>
  </si>
  <si>
    <t>3739a</t>
  </si>
  <si>
    <t>172a</t>
  </si>
  <si>
    <t>3739bMK</t>
  </si>
  <si>
    <t>3739b</t>
  </si>
  <si>
    <t>172b</t>
  </si>
  <si>
    <t>3739cMK</t>
  </si>
  <si>
    <t>3739c</t>
  </si>
  <si>
    <t>172c</t>
  </si>
  <si>
    <t>3740MK</t>
  </si>
  <si>
    <t>173a</t>
  </si>
  <si>
    <t>3740aMK</t>
  </si>
  <si>
    <t>3740a</t>
  </si>
  <si>
    <t>173b</t>
  </si>
  <si>
    <t>3740bMK</t>
  </si>
  <si>
    <t>3740b</t>
  </si>
  <si>
    <t>173c</t>
  </si>
  <si>
    <t>3740cMK</t>
  </si>
  <si>
    <t>3740c</t>
  </si>
  <si>
    <t xml:space="preserve"> MK JAY2006-2007 (3470-3740)(NL-FR-EN)</t>
  </si>
  <si>
    <r>
      <t xml:space="preserve"> ▼INVENTORY►</t>
    </r>
    <r>
      <rPr>
        <b/>
        <sz val="11"/>
        <rFont val="Calibri"/>
        <family val="2"/>
        <scheme val="minor"/>
      </rPr>
      <t>INVENT MK Y2006-2007 (3470-3740)(EN) ▼</t>
    </r>
  </si>
  <si>
    <t>▲MCs with stamps from booklets B107-108 listed in OBP without value▲</t>
  </si>
  <si>
    <t>▼extra - large: -MC?▼</t>
  </si>
  <si>
    <t xml:space="preserve">3741 - Promotion of philately. Grand-Hornu: Musée des arts contemporains MAC'S  </t>
  </si>
  <si>
    <t>3741MK</t>
  </si>
  <si>
    <t>3741</t>
  </si>
  <si>
    <t>&gt;19/01/2008</t>
  </si>
  <si>
    <t>▬ Philanews N°. 5/ 2007 (pg. 6 - 7) ▬</t>
  </si>
  <si>
    <t>3741MK-??</t>
  </si>
  <si>
    <t>3742MK</t>
  </si>
  <si>
    <t>3742 / 3746 - René Magritte (1898-1967) painter</t>
  </si>
  <si>
    <t>3742</t>
  </si>
  <si>
    <t>▬ Philanews N°. 5 / 2007 (pg. 8 - 9) ▬</t>
  </si>
  <si>
    <t>3743MK</t>
  </si>
  <si>
    <t>3744MK</t>
  </si>
  <si>
    <t>3745MK</t>
  </si>
  <si>
    <t>3746MK</t>
  </si>
  <si>
    <t xml:space="preserve">3747 - The Red Cross </t>
  </si>
  <si>
    <t>3747MK</t>
  </si>
  <si>
    <t>3747</t>
  </si>
  <si>
    <t>▬ Philanews N°. 5 / 2007 (pg. 10 - 11) ▬</t>
  </si>
  <si>
    <t>3747MK-??</t>
  </si>
  <si>
    <t>3748MK</t>
  </si>
  <si>
    <t>3748 / 3748c - The Red Cross.  - Booklet B88</t>
  </si>
  <si>
    <t>3748</t>
  </si>
  <si>
    <t>▬ Philanews Nr .5 / 2007 (pg. 15) ▬</t>
  </si>
  <si>
    <t>3748aMK</t>
  </si>
  <si>
    <t>3748a</t>
  </si>
  <si>
    <t>3748cMK</t>
  </si>
  <si>
    <t>3748c</t>
  </si>
  <si>
    <t>3748bMK</t>
  </si>
  <si>
    <t>3748b</t>
  </si>
  <si>
    <t xml:space="preserve">3749 / 3750 -  Birds: Dunnock, Northern nutcracker                                                    </t>
  </si>
  <si>
    <t>3749MK</t>
  </si>
  <si>
    <t>3749</t>
  </si>
  <si>
    <t>▬ Philanews N°. 1 / 2008 (pg.  8 ) ▬</t>
  </si>
  <si>
    <t>3750MK</t>
  </si>
  <si>
    <t xml:space="preserve">3751 -  Birds:, Peregrine falcon  -                                                                               </t>
  </si>
  <si>
    <t>3751MK-1</t>
  </si>
  <si>
    <t>~#~↔</t>
  </si>
  <si>
    <t>3751</t>
  </si>
  <si>
    <t>3751MK-2</t>
  </si>
  <si>
    <t>3751MK-??</t>
  </si>
  <si>
    <t>3752 - Youth philately: Jeremiah by Hermann</t>
  </si>
  <si>
    <t>3752MK</t>
  </si>
  <si>
    <t>3752</t>
  </si>
  <si>
    <t>&gt;09/02/2008</t>
  </si>
  <si>
    <t>▬ Philanews N°. 1 / 2008 (pg.  2 ) ▬</t>
  </si>
  <si>
    <t>3752MK-??</t>
  </si>
  <si>
    <t>3753MK</t>
  </si>
  <si>
    <t>3753 - Ghent Floraliën 1808 - 2008: stamp from block BL152 &amp; block BL152</t>
  </si>
  <si>
    <t>3753</t>
  </si>
  <si>
    <t>▬ Philanews N°. 1 / 2008 (pg. 3 ) ▬</t>
  </si>
  <si>
    <t>3753MK-??</t>
  </si>
  <si>
    <t>3754MK</t>
  </si>
  <si>
    <t xml:space="preserve">3754 / 3763 -  Toys (self-adhesive): Booklet B89 </t>
  </si>
  <si>
    <t>3754</t>
  </si>
  <si>
    <t>▬ Philanews N°. 1 / 2008 (pg.  9) ▬</t>
  </si>
  <si>
    <t>3755MK</t>
  </si>
  <si>
    <t>3756MK</t>
  </si>
  <si>
    <t>3757MK</t>
  </si>
  <si>
    <t>3758MK</t>
  </si>
  <si>
    <t>3759MK</t>
  </si>
  <si>
    <t>3760MK</t>
  </si>
  <si>
    <t>3761MK</t>
  </si>
  <si>
    <t>3762MK</t>
  </si>
  <si>
    <t>3763MK</t>
  </si>
  <si>
    <t xml:space="preserve">3764 / 3765 - Literature: the detective novel </t>
  </si>
  <si>
    <t>3764MK</t>
  </si>
  <si>
    <t>3764</t>
  </si>
  <si>
    <t>&gt;15/03/2008</t>
  </si>
  <si>
    <t>▬ Philanews N°. 1 / 2008 (pg. 4 - 5) ▬</t>
  </si>
  <si>
    <t>3765MK</t>
  </si>
  <si>
    <t xml:space="preserve">3766 - The Jewish community in Belgium </t>
  </si>
  <si>
    <t>3766MK</t>
  </si>
  <si>
    <t>3766</t>
  </si>
  <si>
    <t>▬ Philanews N°. 1 / 2008 (pg.  6 ) ▬</t>
  </si>
  <si>
    <t>3766MK-??</t>
  </si>
  <si>
    <t>3767MK</t>
  </si>
  <si>
    <t>3767 / 3771 - Antverpia 2010: stamps from block BL153</t>
  </si>
  <si>
    <t>3767</t>
  </si>
  <si>
    <t>&gt;12/04/2008</t>
  </si>
  <si>
    <t>▬ Philanews N°. 2 / 2008 (pg. 2 - 3) ▬</t>
  </si>
  <si>
    <t>3768MK</t>
  </si>
  <si>
    <t>3769MK</t>
  </si>
  <si>
    <t>3770MK</t>
  </si>
  <si>
    <t>3771MK</t>
  </si>
  <si>
    <t xml:space="preserve">3772 / 3774 - The Tram </t>
  </si>
  <si>
    <t>3772MK</t>
  </si>
  <si>
    <t>3772</t>
  </si>
  <si>
    <t>▬ Philanews N°. 2 / 2008 (pg. 3 - 4) ▬</t>
  </si>
  <si>
    <t>3773MK</t>
  </si>
  <si>
    <t>3774MK</t>
  </si>
  <si>
    <t xml:space="preserve">3775 / 3779 - Spirou </t>
  </si>
  <si>
    <t>3775MK</t>
  </si>
  <si>
    <t>3775</t>
  </si>
  <si>
    <t>▬ Philanews N°. 2 / 2008 (pg. 5) ▬</t>
  </si>
  <si>
    <t>3776MK</t>
  </si>
  <si>
    <t>3777MK</t>
  </si>
  <si>
    <t>3778MK</t>
  </si>
  <si>
    <t>3779MK</t>
  </si>
  <si>
    <t xml:space="preserve">3780  - Europe: the letter </t>
  </si>
  <si>
    <t>3780MK</t>
  </si>
  <si>
    <t>3780</t>
  </si>
  <si>
    <t>&gt;17/05/2008</t>
  </si>
  <si>
    <t>▬ Philanews N°. 2 / 2008 (pg. 6) ▬</t>
  </si>
  <si>
    <t>3780MK-??</t>
  </si>
  <si>
    <t>3781MK</t>
  </si>
  <si>
    <t>3781 / 3781c - Europe: the letter (self-adhesive stamps): Booklet B90</t>
  </si>
  <si>
    <t>3781aMK</t>
  </si>
  <si>
    <t>3781a</t>
  </si>
  <si>
    <t>▬ Philanews N°. 2 / 2008 (pg. 12) ▬</t>
  </si>
  <si>
    <t>3781bMK</t>
  </si>
  <si>
    <t>3781b</t>
  </si>
  <si>
    <t>3781cMK</t>
  </si>
  <si>
    <t>3781c</t>
  </si>
  <si>
    <t xml:space="preserve">3782 - Freemasonry in Belgium </t>
  </si>
  <si>
    <t>3782MK</t>
  </si>
  <si>
    <t>3782</t>
  </si>
  <si>
    <t>▬ Philanews N°. 2 / 2008 (pg.  - ) ▬</t>
  </si>
  <si>
    <t>3782MK-??</t>
  </si>
  <si>
    <t xml:space="preserve">3783 - Diversity in the workplace </t>
  </si>
  <si>
    <t>3783MK</t>
  </si>
  <si>
    <t>3783</t>
  </si>
  <si>
    <t>▬ Philanews N°. 2 / 2008 (pg.  8) ▬</t>
  </si>
  <si>
    <t>3783MK-??</t>
  </si>
  <si>
    <t xml:space="preserve">3784 - Mickey Mouse, 80 </t>
  </si>
  <si>
    <t>3784MK</t>
  </si>
  <si>
    <t>3784</t>
  </si>
  <si>
    <t>▬ Philanews N°. 2 / 2008 (pg.  9) ▬</t>
  </si>
  <si>
    <t>3784MK-??</t>
  </si>
  <si>
    <t xml:space="preserve">3785 / 3786 - Flower: Tagetes Portula  - Booklet B91 &amp; booklet B92 </t>
  </si>
  <si>
    <t>3785MK</t>
  </si>
  <si>
    <t>3785</t>
  </si>
  <si>
    <t>▬ Philanews Nr. 2 / 2008 (pg.  11) ▬</t>
  </si>
  <si>
    <t>3785aMK</t>
  </si>
  <si>
    <t>3785a</t>
  </si>
  <si>
    <t>3785bMK</t>
  </si>
  <si>
    <t>3785b</t>
  </si>
  <si>
    <t>3785cMK</t>
  </si>
  <si>
    <t>3785c</t>
  </si>
  <si>
    <t>3786MK</t>
  </si>
  <si>
    <t>3786aMK</t>
  </si>
  <si>
    <t>3786a</t>
  </si>
  <si>
    <t>3786bMK</t>
  </si>
  <si>
    <t>3786b</t>
  </si>
  <si>
    <t>3786cMK</t>
  </si>
  <si>
    <t>3786c</t>
  </si>
  <si>
    <t xml:space="preserve">3787 / 3789 - Queen Fabiola, 80 </t>
  </si>
  <si>
    <t>3787MK</t>
  </si>
  <si>
    <t>3787</t>
  </si>
  <si>
    <t>&gt;07/06/2008</t>
  </si>
  <si>
    <t>3788MK</t>
  </si>
  <si>
    <t>3789MK</t>
  </si>
  <si>
    <t>3790 / 3791 - Summer stamps</t>
  </si>
  <si>
    <t>3790MK-1</t>
  </si>
  <si>
    <t>3790</t>
  </si>
  <si>
    <t>▬ Philanews N°. 3 / 2008 (pg. 3) ▬</t>
  </si>
  <si>
    <t>3790MK-2</t>
  </si>
  <si>
    <t>TDD</t>
  </si>
  <si>
    <t>3791MK-1</t>
  </si>
  <si>
    <t>3791MK-2</t>
  </si>
  <si>
    <t>3792 / 3793c - Summer stamps - Booklets B93 &amp; B94</t>
  </si>
  <si>
    <t>3792MK</t>
  </si>
  <si>
    <t>3792</t>
  </si>
  <si>
    <t>▬ Philanews N°. 3 / 2008 (pg.  11) ▬</t>
  </si>
  <si>
    <t>3792aMK</t>
  </si>
  <si>
    <t>3792a</t>
  </si>
  <si>
    <t>3792bMK</t>
  </si>
  <si>
    <t>3792b</t>
  </si>
  <si>
    <t>3793aMK</t>
  </si>
  <si>
    <t>3793a</t>
  </si>
  <si>
    <t>3793bMK</t>
  </si>
  <si>
    <t>3793b</t>
  </si>
  <si>
    <t>3793cMK</t>
  </si>
  <si>
    <t>3793c</t>
  </si>
  <si>
    <t>3794 / 3796 - Tourism</t>
  </si>
  <si>
    <t>3794MK</t>
  </si>
  <si>
    <t>3794</t>
  </si>
  <si>
    <t>▬ Philanews N°. 3 / 2008 (pg. 4 ) ▬</t>
  </si>
  <si>
    <t>3795MK</t>
  </si>
  <si>
    <t>3796MK</t>
  </si>
  <si>
    <t>3797 / 3799 - Sport: Olympic Games in Beijing</t>
  </si>
  <si>
    <t>3797MK</t>
  </si>
  <si>
    <t>3797</t>
  </si>
  <si>
    <t>&gt;12/07/2008</t>
  </si>
  <si>
    <t>▬ Philanews N°. 3 / 2008 (pg. 5 - 6) ▬</t>
  </si>
  <si>
    <t>3798MK</t>
  </si>
  <si>
    <t>3800 / 3803 - Folklore and traditions:</t>
  </si>
  <si>
    <t>3800MK</t>
  </si>
  <si>
    <t>3800</t>
  </si>
  <si>
    <t>▬ Philanews N°. 3 / 2008 (pg. 7 - 8) ▬</t>
  </si>
  <si>
    <t>3801MK</t>
  </si>
  <si>
    <t>3802MK</t>
  </si>
  <si>
    <t>3803MK</t>
  </si>
  <si>
    <t xml:space="preserve">3804 / 3808 - Expo '58 </t>
  </si>
  <si>
    <t>3804MK</t>
  </si>
  <si>
    <t>3804</t>
  </si>
  <si>
    <t>▬ Philanews N°. 3 / 2008 (pg. 9) ▬</t>
  </si>
  <si>
    <t>3805MK</t>
  </si>
  <si>
    <t>3806MK</t>
  </si>
  <si>
    <t>3807MK</t>
  </si>
  <si>
    <t>3808MK</t>
  </si>
  <si>
    <t xml:space="preserve">3809 / 3813 - The Smurfs: </t>
  </si>
  <si>
    <t>3809MK</t>
  </si>
  <si>
    <t>3809</t>
  </si>
  <si>
    <t>&gt;25/09/2008</t>
  </si>
  <si>
    <t>3810MK</t>
  </si>
  <si>
    <t>3811MK</t>
  </si>
  <si>
    <t>3812MK</t>
  </si>
  <si>
    <t>3813MK</t>
  </si>
  <si>
    <t>3814 / 3823 - The Smurfs (self-adhesive)  - Booklet B95</t>
  </si>
  <si>
    <t>3814MK</t>
  </si>
  <si>
    <t>3814</t>
  </si>
  <si>
    <t>▬ Philanews N°. 4 / 2008 (pg.  13) ▬</t>
  </si>
  <si>
    <t>3815MK</t>
  </si>
  <si>
    <t>3816MK</t>
  </si>
  <si>
    <t>3817MK</t>
  </si>
  <si>
    <t>3818MK</t>
  </si>
  <si>
    <t>3819MK</t>
  </si>
  <si>
    <t>3820MK</t>
  </si>
  <si>
    <t>3821MK</t>
  </si>
  <si>
    <t>3822MK</t>
  </si>
  <si>
    <t>3823MK</t>
  </si>
  <si>
    <t>3824 - Flower: Tagetes patula (box of 100 self-adhesive stamps)</t>
  </si>
  <si>
    <t>3824MK</t>
  </si>
  <si>
    <t>3824</t>
  </si>
  <si>
    <t>▬ Philanews N°. 4 / 2008 (pg. 11) ▬</t>
  </si>
  <si>
    <t>3824MK-??</t>
  </si>
  <si>
    <t xml:space="preserve">3825 / 3829 - Belgian photography </t>
  </si>
  <si>
    <t>3825MK</t>
  </si>
  <si>
    <t>3825</t>
  </si>
  <si>
    <t>&gt;26/09/2008</t>
  </si>
  <si>
    <t>▬ Philanews N°. 4 / 2008 (pg.  3) ▬</t>
  </si>
  <si>
    <t>3826MK</t>
  </si>
  <si>
    <t>3827MK</t>
  </si>
  <si>
    <t>3828MK</t>
  </si>
  <si>
    <t>3829MK</t>
  </si>
  <si>
    <t xml:space="preserve">3830 - Stamp festival </t>
  </si>
  <si>
    <t>3830MK-1</t>
  </si>
  <si>
    <t>3830</t>
  </si>
  <si>
    <t>&gt;27/09/2008</t>
  </si>
  <si>
    <t>▬ Philanews N°. 4 / 2008 (pg.  4) ▬</t>
  </si>
  <si>
    <t>3830MK-2</t>
  </si>
  <si>
    <t>3830MK-3</t>
  </si>
  <si>
    <t>Martche en Famenne</t>
  </si>
  <si>
    <t>3830MK-4</t>
  </si>
  <si>
    <t>3830MK-??</t>
  </si>
  <si>
    <t xml:space="preserve">3831 / 3836 - Nature: Mustelids </t>
  </si>
  <si>
    <t>3831MK</t>
  </si>
  <si>
    <t>3831</t>
  </si>
  <si>
    <t>&gt;28/09/2008</t>
  </si>
  <si>
    <t>▬ Philanews N°. 4 / 2008 (pg.  5) ▬</t>
  </si>
  <si>
    <t>3832MK</t>
  </si>
  <si>
    <t>3833MK</t>
  </si>
  <si>
    <t>3834MK</t>
  </si>
  <si>
    <t>Florenville</t>
  </si>
  <si>
    <t>3835MK</t>
  </si>
  <si>
    <t>3836MK</t>
  </si>
  <si>
    <t>3837 / 3841a - Nature: Mustelids (self-adhesive) - Booklet B96</t>
  </si>
  <si>
    <t>3837MK</t>
  </si>
  <si>
    <t>3837</t>
  </si>
  <si>
    <t>▬ Philanews N°. 4 / 2008 (pg. 12) ▬</t>
  </si>
  <si>
    <t>3837aMK</t>
  </si>
  <si>
    <t>3837a</t>
  </si>
  <si>
    <t>3838MK</t>
  </si>
  <si>
    <t>3838aMK</t>
  </si>
  <si>
    <t>3838a</t>
  </si>
  <si>
    <t>3839MK</t>
  </si>
  <si>
    <t>3839aMK</t>
  </si>
  <si>
    <t>3839a</t>
  </si>
  <si>
    <t>3840MK</t>
  </si>
  <si>
    <t>3840aMK</t>
  </si>
  <si>
    <t>3840a</t>
  </si>
  <si>
    <t>3841MK</t>
  </si>
  <si>
    <t>3841aMK</t>
  </si>
  <si>
    <t>3841a</t>
  </si>
  <si>
    <t>3842 / 3844 - Joint issue with New Zealand</t>
  </si>
  <si>
    <t>3842MK</t>
  </si>
  <si>
    <t>3842</t>
  </si>
  <si>
    <t>&gt;18/10/2008</t>
  </si>
  <si>
    <t>3843MK</t>
  </si>
  <si>
    <t>3844MK</t>
  </si>
  <si>
    <t>3845 / 3847 - Museums</t>
  </si>
  <si>
    <t>3845MK</t>
  </si>
  <si>
    <t>3845</t>
  </si>
  <si>
    <t>▬ Philanews N°. 4 / 2008 (pg. 8 ) ▬</t>
  </si>
  <si>
    <t>3846MK</t>
  </si>
  <si>
    <t>3847MK</t>
  </si>
  <si>
    <t xml:space="preserve">3848 - Belgium-Congo: 1908 - 2008 </t>
  </si>
  <si>
    <t>3848MK</t>
  </si>
  <si>
    <t>3848</t>
  </si>
  <si>
    <t>▬ Philanews N°. 4 / 2008 (pg.  9) ▬</t>
  </si>
  <si>
    <t>3848MK-??</t>
  </si>
  <si>
    <t xml:space="preserve">3849 / 3858 - This is Belgium: Music </t>
  </si>
  <si>
    <t>3849MK</t>
  </si>
  <si>
    <t>3849</t>
  </si>
  <si>
    <t>&gt;08/11/2008</t>
  </si>
  <si>
    <t>▬ Philanews N°. 5 / 2008 (pg. 2 - 3) ▬</t>
  </si>
  <si>
    <t>3850MK</t>
  </si>
  <si>
    <t>3851MK</t>
  </si>
  <si>
    <t>3852MK</t>
  </si>
  <si>
    <t>3853MK</t>
  </si>
  <si>
    <t>3854MK</t>
  </si>
  <si>
    <t>3855MK</t>
  </si>
  <si>
    <t>3856MK</t>
  </si>
  <si>
    <t>3857MK</t>
  </si>
  <si>
    <t>3858MK</t>
  </si>
  <si>
    <t xml:space="preserve">3859 - Human Rights </t>
  </si>
  <si>
    <t>3859MK</t>
  </si>
  <si>
    <t>3859</t>
  </si>
  <si>
    <t>▬ Philanews N°. 5 / 2008 (pg. 4) ▬</t>
  </si>
  <si>
    <t>3859MK-??</t>
  </si>
  <si>
    <t xml:space="preserve">3860 / 3864 - Christmas &amp; New Year </t>
  </si>
  <si>
    <t>3860MK</t>
  </si>
  <si>
    <t>3860</t>
  </si>
  <si>
    <t>▬ Philanews N°. 5 / 2008 (pg.  5) ▬</t>
  </si>
  <si>
    <t>3861MK</t>
  </si>
  <si>
    <t>3862MK</t>
  </si>
  <si>
    <t>3863MK</t>
  </si>
  <si>
    <t>3864MK</t>
  </si>
  <si>
    <t xml:space="preserve">3865 / 3866c - Christmas &amp; New Year: </t>
  </si>
  <si>
    <t>3865MK</t>
  </si>
  <si>
    <t>▬ Philanews N°. 5 / 2008 (pg. 10) ▬</t>
  </si>
  <si>
    <t>3865aMK</t>
  </si>
  <si>
    <t>3865a</t>
  </si>
  <si>
    <t>3865bMK</t>
  </si>
  <si>
    <t>3865b</t>
  </si>
  <si>
    <t>3865cMK</t>
  </si>
  <si>
    <t>3865c</t>
  </si>
  <si>
    <t>3866MK</t>
  </si>
  <si>
    <t>3866aMK</t>
  </si>
  <si>
    <t>3866a</t>
  </si>
  <si>
    <t>3866bMK</t>
  </si>
  <si>
    <t>3866b</t>
  </si>
  <si>
    <t>3866cMK</t>
  </si>
  <si>
    <t>3866c</t>
  </si>
  <si>
    <t xml:space="preserve">3867 / 3870 - Royal effigy of His Majesty King Albert II </t>
  </si>
  <si>
    <t>3867MK</t>
  </si>
  <si>
    <t>3867</t>
  </si>
  <si>
    <t>▬ Philanews N°. 5 / 2008 (pg. 11) ▬</t>
  </si>
  <si>
    <t>3868MK</t>
  </si>
  <si>
    <t>3869MK</t>
  </si>
  <si>
    <t>3870MK</t>
  </si>
  <si>
    <t>3871 - Bird - white-tailed eagle</t>
  </si>
  <si>
    <t>3871MK</t>
  </si>
  <si>
    <t>3871</t>
  </si>
  <si>
    <t>3871MK-??</t>
  </si>
  <si>
    <t xml:space="preserve">3872 / 3872c - Flower - ‘Tulipa Bakeri - Lilac Wonder’ </t>
  </si>
  <si>
    <t>3872MK</t>
  </si>
  <si>
    <t>3872</t>
  </si>
  <si>
    <t>▬ Philanews N°. 5 / 2008 (pg. 12) ▬</t>
  </si>
  <si>
    <t>3872aMK</t>
  </si>
  <si>
    <t>3872a</t>
  </si>
  <si>
    <t>3872cMK</t>
  </si>
  <si>
    <t>3872c</t>
  </si>
  <si>
    <t>3872bMK</t>
  </si>
  <si>
    <t>3872b</t>
  </si>
  <si>
    <t xml:space="preserve">3873 / 3873c - The euro turns 10 (self-adhesive) </t>
  </si>
  <si>
    <t>3873MK</t>
  </si>
  <si>
    <t>3873</t>
  </si>
  <si>
    <t>&gt;17/01/2009</t>
  </si>
  <si>
    <t>▬ Philanews Nr .5 / 2008 (pg. 6) ▬</t>
  </si>
  <si>
    <t>3873aMK</t>
  </si>
  <si>
    <t>3873a</t>
  </si>
  <si>
    <t>3873cMK</t>
  </si>
  <si>
    <t>3873c</t>
  </si>
  <si>
    <t>3873bMK</t>
  </si>
  <si>
    <t>3873b</t>
  </si>
  <si>
    <t xml:space="preserve">3874 / 3878 - The German-speaking Community </t>
  </si>
  <si>
    <t>3874MK</t>
  </si>
  <si>
    <t>3874</t>
  </si>
  <si>
    <t>▬ Philanews N°. 5 / 2008 (pg. 7 - 8) ▬</t>
  </si>
  <si>
    <t>3875MK</t>
  </si>
  <si>
    <t>3876MK</t>
  </si>
  <si>
    <t>3877MK</t>
  </si>
  <si>
    <t>3878MK</t>
  </si>
  <si>
    <t>Flombieres</t>
  </si>
  <si>
    <t xml:space="preserve">3879 - 200th anniversary of the birth of Louis Braille (1809-1852) </t>
  </si>
  <si>
    <t>3879MK</t>
  </si>
  <si>
    <t>3879</t>
  </si>
  <si>
    <t>&gt;21/01/2009</t>
  </si>
  <si>
    <t>▬ Philanews N°. 1 / 2009 (pg.  2 ) ▬</t>
  </si>
  <si>
    <t>3879MK-??</t>
  </si>
  <si>
    <t xml:space="preserve">3880 - Cargo ships on canals and rivers </t>
  </si>
  <si>
    <t>3880MK</t>
  </si>
  <si>
    <t>3880</t>
  </si>
  <si>
    <t>&gt;21/02/2009</t>
  </si>
  <si>
    <t>▬ Philanews N°. 1 / 2009 (pg.  3 ) ▬</t>
  </si>
  <si>
    <t>3880MK-??</t>
  </si>
  <si>
    <t xml:space="preserve">3881 - The Red Cross </t>
  </si>
  <si>
    <t>3881MK</t>
  </si>
  <si>
    <t>3881</t>
  </si>
  <si>
    <t>▬ Philanews N°. 1 / 2009 (pg. 4 ) ▬</t>
  </si>
  <si>
    <t>3881MK-??</t>
  </si>
  <si>
    <t xml:space="preserve">3882 / 3883 - Belgian women in action </t>
  </si>
  <si>
    <t>3882MK</t>
  </si>
  <si>
    <t>3882</t>
  </si>
  <si>
    <t>&gt;07/03/2009</t>
  </si>
  <si>
    <t>▬ Philanews N°. 1 / 2009 (pg.  5 - 6 ) ▬</t>
  </si>
  <si>
    <t>3883MK</t>
  </si>
  <si>
    <t>3884 / 3885 - Protection of the North and South Poles</t>
  </si>
  <si>
    <t>3884MK</t>
  </si>
  <si>
    <t>3884</t>
  </si>
  <si>
    <t>▬ Philanews N°. 1 / 2009 (pg.  7 - 8) ▬</t>
  </si>
  <si>
    <t>3885MK</t>
  </si>
  <si>
    <t>3886 - Stamp festival</t>
  </si>
  <si>
    <t>3886MK</t>
  </si>
  <si>
    <t>3886</t>
  </si>
  <si>
    <t>▬ Philanews N°. 1 / 2009 (pg.  9) ▬</t>
  </si>
  <si>
    <t>3886MK-??</t>
  </si>
  <si>
    <t xml:space="preserve">3887 - EUROPE - Under the European sky </t>
  </si>
  <si>
    <t>3887MK</t>
  </si>
  <si>
    <t>3887</t>
  </si>
  <si>
    <t>&gt;04/04/2009</t>
  </si>
  <si>
    <t>▬ Philanews N°. 2 / 2009 (pg.  2) ▬</t>
  </si>
  <si>
    <t>3887MK-??</t>
  </si>
  <si>
    <t>3888 / 3892a - Suske and Wiske (self-adhesive) - Booklet B101</t>
  </si>
  <si>
    <t>3888MK</t>
  </si>
  <si>
    <t>3888</t>
  </si>
  <si>
    <t>▬ Philanews N°. 2 / 2009 (pg. 3 - 4) ▬</t>
  </si>
  <si>
    <t>3888aMK</t>
  </si>
  <si>
    <t>3888a</t>
  </si>
  <si>
    <t>3889MK</t>
  </si>
  <si>
    <t>3889aMK</t>
  </si>
  <si>
    <t>3889a</t>
  </si>
  <si>
    <t>3890MK</t>
  </si>
  <si>
    <t>3890aMK</t>
  </si>
  <si>
    <t>3890a</t>
  </si>
  <si>
    <t>3891MK</t>
  </si>
  <si>
    <t>3891aMK</t>
  </si>
  <si>
    <t>3891a</t>
  </si>
  <si>
    <t>3892MK</t>
  </si>
  <si>
    <t>3892aMK</t>
  </si>
  <si>
    <t>3892a</t>
  </si>
  <si>
    <t>3893 / 3897 - Belgian world heritage</t>
  </si>
  <si>
    <t>3893MK</t>
  </si>
  <si>
    <t>3893</t>
  </si>
  <si>
    <t>▬ Philanews N°. 2 / 2009 (pg. 5 - 6) ▬</t>
  </si>
  <si>
    <t>3894MK</t>
  </si>
  <si>
    <t>3895MK</t>
  </si>
  <si>
    <t>3896MK</t>
  </si>
  <si>
    <t>3897MK</t>
  </si>
  <si>
    <t>3898 - Bird -  Eurasian woodcock</t>
  </si>
  <si>
    <t>3898MK</t>
  </si>
  <si>
    <t>3898</t>
  </si>
  <si>
    <t>▬ Philanews N°. 2 / 2009 (pg.  12) ▬</t>
  </si>
  <si>
    <t>3899MK</t>
  </si>
  <si>
    <t>3900MK</t>
  </si>
  <si>
    <t>3899 / 3903t - Masters of music - Stamps from booklet B102</t>
  </si>
  <si>
    <t>3899</t>
  </si>
  <si>
    <t>&gt;09/05/2009</t>
  </si>
  <si>
    <t>3901MK</t>
  </si>
  <si>
    <t>3902MK</t>
  </si>
  <si>
    <t>3903MK</t>
  </si>
  <si>
    <t>3904 / 3908 - Antverpia 2010</t>
  </si>
  <si>
    <t>3904MK</t>
  </si>
  <si>
    <t>3904</t>
  </si>
  <si>
    <t>▬ Philanews N°. 2 / 2009 (pg. 7 - 8) ▬</t>
  </si>
  <si>
    <t>3905MK</t>
  </si>
  <si>
    <t>3906MK</t>
  </si>
  <si>
    <t>3907MK</t>
  </si>
  <si>
    <t>3908MK</t>
  </si>
  <si>
    <t>3909 / 3910a - Summer stamps (self-adhesive) - Stamps from booklet B103</t>
  </si>
  <si>
    <t>3909MK</t>
  </si>
  <si>
    <t>3909</t>
  </si>
  <si>
    <t>▬ Philanews N°. 2 / 2009 (pg. 9 - 10) ▬</t>
  </si>
  <si>
    <t>3909aMK</t>
  </si>
  <si>
    <t>3909a</t>
  </si>
  <si>
    <t>3910aMK</t>
  </si>
  <si>
    <t>3910a</t>
  </si>
  <si>
    <t>3910MK</t>
  </si>
  <si>
    <t>3911 / 3915a - Green stamps (self-adhesive) - Booklet B104</t>
  </si>
  <si>
    <t>3911MK</t>
  </si>
  <si>
    <t>3911</t>
  </si>
  <si>
    <t>&gt;06/06/2009</t>
  </si>
  <si>
    <t>▬ Philanews N°. 3 / 2009 (pg. 2 - 3) ▬</t>
  </si>
  <si>
    <t>3911aMK</t>
  </si>
  <si>
    <t>3911a</t>
  </si>
  <si>
    <t>3912MK</t>
  </si>
  <si>
    <t>3913MK</t>
  </si>
  <si>
    <t>3914MK</t>
  </si>
  <si>
    <t>3915MK</t>
  </si>
  <si>
    <t>3915aMK</t>
  </si>
  <si>
    <t>3915a</t>
  </si>
  <si>
    <t>3916 / 3920 - From Blériot to De Winne - Stamps from F3916/20</t>
  </si>
  <si>
    <t>3916MK</t>
  </si>
  <si>
    <t>3916</t>
  </si>
  <si>
    <t>▬ Philanews N°. 3 / 2009 (pg. 3 - 4) ▬</t>
  </si>
  <si>
    <t>3917MK</t>
  </si>
  <si>
    <t>3918MK</t>
  </si>
  <si>
    <t>3919MK</t>
  </si>
  <si>
    <t>3920MK</t>
  </si>
  <si>
    <t xml:space="preserve">3921 - King Albert - 50 - Queen Paola </t>
  </si>
  <si>
    <t>3921MK</t>
  </si>
  <si>
    <t>3921</t>
  </si>
  <si>
    <t>&gt;27/06/2009</t>
  </si>
  <si>
    <t>▬ Philanews N°. 3 / 2009 (pg. 4 - 5) ▬</t>
  </si>
  <si>
    <t>3921MK-??</t>
  </si>
  <si>
    <t xml:space="preserve">3922 - Youth philately, Yoko &amp; Roger Leloup </t>
  </si>
  <si>
    <t>3922MK</t>
  </si>
  <si>
    <t>3922</t>
  </si>
  <si>
    <t>▬ Philanews N°. 3 / 2009 (pg. 5 - 6) ▬</t>
  </si>
  <si>
    <t>3922MK-??</t>
  </si>
  <si>
    <t xml:space="preserve">3923 / 3927 - The Post in motion, old and new Post vehicles  </t>
  </si>
  <si>
    <t>3923MK</t>
  </si>
  <si>
    <t>3923</t>
  </si>
  <si>
    <t>&gt;29/08/2009</t>
  </si>
  <si>
    <t>▬ Philanews N°. 3 / 2009 (pg. 6 - 7) ▬</t>
  </si>
  <si>
    <t>3924MK</t>
  </si>
  <si>
    <t>3925MK</t>
  </si>
  <si>
    <t>3926MK</t>
  </si>
  <si>
    <t>3927MK</t>
  </si>
  <si>
    <t xml:space="preserve">3928 - Life is dancing!  </t>
  </si>
  <si>
    <t>3928MK</t>
  </si>
  <si>
    <t>3928</t>
  </si>
  <si>
    <t>3928MK-??</t>
  </si>
  <si>
    <t>3929 / 3938 - To the circus!</t>
  </si>
  <si>
    <t>3929MK</t>
  </si>
  <si>
    <t>3929</t>
  </si>
  <si>
    <t>▬ Philanews N°. 3 / 2009 (pg. 9 - 10) ▬</t>
  </si>
  <si>
    <t>3930MK</t>
  </si>
  <si>
    <t>3931MK</t>
  </si>
  <si>
    <t>3932MK</t>
  </si>
  <si>
    <t>3933MK</t>
  </si>
  <si>
    <t>3934MK</t>
  </si>
  <si>
    <t>3935MK</t>
  </si>
  <si>
    <t>3936MK</t>
  </si>
  <si>
    <t>3937MK</t>
  </si>
  <si>
    <t>3938MK</t>
  </si>
  <si>
    <t xml:space="preserve">3939 - Bird - The black woodpecker </t>
  </si>
  <si>
    <t>3939MK-1</t>
  </si>
  <si>
    <t>3939</t>
  </si>
  <si>
    <t>▬ Philanews N°. 5 / 2009 (pg. 13) ▬</t>
  </si>
  <si>
    <t>3939MK-2</t>
  </si>
  <si>
    <t>3939MK-??</t>
  </si>
  <si>
    <t>3940 - The Passion of the Master</t>
  </si>
  <si>
    <t>3940MK</t>
  </si>
  <si>
    <t>3940</t>
  </si>
  <si>
    <t>&gt;19/09/2009</t>
  </si>
  <si>
    <t>▬ Philanews N°. 4 / 2009 (pg. 2) ▬</t>
  </si>
  <si>
    <t>3940MK-??</t>
  </si>
  <si>
    <t>3941 / 3950 - A Mountain of Art</t>
  </si>
  <si>
    <t>3941MK</t>
  </si>
  <si>
    <t>3941</t>
  </si>
  <si>
    <t>▬ Philanews N°. 4 / 2009 (pg. 3 - 4) ▬</t>
  </si>
  <si>
    <t>3942MK</t>
  </si>
  <si>
    <t>3943MK</t>
  </si>
  <si>
    <t>3944MK</t>
  </si>
  <si>
    <t>3945MK</t>
  </si>
  <si>
    <t>3946MK</t>
  </si>
  <si>
    <t>3947MK</t>
  </si>
  <si>
    <t>3948MK</t>
  </si>
  <si>
    <t>3949MK</t>
  </si>
  <si>
    <t>3950MK</t>
  </si>
  <si>
    <t xml:space="preserve">3951 / 3955 - The Trees Through the Forest </t>
  </si>
  <si>
    <t>3951MK</t>
  </si>
  <si>
    <t>3951</t>
  </si>
  <si>
    <t>&gt;03/10/2009</t>
  </si>
  <si>
    <t>▬ Philanews N°. 4 / 2009 (pg. 5) ▬</t>
  </si>
  <si>
    <t>3952MK</t>
  </si>
  <si>
    <t>3953MK</t>
  </si>
  <si>
    <t>3954MK</t>
  </si>
  <si>
    <t>3955MK</t>
  </si>
  <si>
    <t xml:space="preserve">3956 - Bird - The Tawny Owl </t>
  </si>
  <si>
    <t>3956MK</t>
  </si>
  <si>
    <t>3956</t>
  </si>
  <si>
    <t>▬ Philanews N°.4 / 2009 (pg. 9 - 10) ▬</t>
  </si>
  <si>
    <t>3956MK-??</t>
  </si>
  <si>
    <t xml:space="preserve">3957 - Party at the Comic Strip Museum </t>
  </si>
  <si>
    <t>3957MK-1</t>
  </si>
  <si>
    <t>3957</t>
  </si>
  <si>
    <t>▬ Philanews N°. 5 / 2009 (pg. 4 - 7) ▬</t>
  </si>
  <si>
    <t>3957MK-2</t>
  </si>
  <si>
    <t>3957MK-3</t>
  </si>
  <si>
    <t xml:space="preserve">3958 / 3967 - The train in miniature </t>
  </si>
  <si>
    <t>3958MK</t>
  </si>
  <si>
    <t>3958</t>
  </si>
  <si>
    <t>3959MK</t>
  </si>
  <si>
    <t>3960MK</t>
  </si>
  <si>
    <t>3961MK</t>
  </si>
  <si>
    <t>3962MK</t>
  </si>
  <si>
    <t>3963MK</t>
  </si>
  <si>
    <t>3964MK</t>
  </si>
  <si>
    <t>3965MK</t>
  </si>
  <si>
    <t>3966MK</t>
  </si>
  <si>
    <t>3967MK</t>
  </si>
  <si>
    <t>3968 - China in the spotlight (self-adhesive) - Booklet B106</t>
  </si>
  <si>
    <t>3968MK</t>
  </si>
  <si>
    <t>3968</t>
  </si>
  <si>
    <t>▬ Philanews N°. 4 / 2009 (pg. 8 - 9) ▬</t>
  </si>
  <si>
    <t>3968aMK</t>
  </si>
  <si>
    <t>3968a</t>
  </si>
  <si>
    <t>3968cMK</t>
  </si>
  <si>
    <t>3968c</t>
  </si>
  <si>
    <t>3968bMK</t>
  </si>
  <si>
    <t>3968b</t>
  </si>
  <si>
    <t xml:space="preserve">3969 - Father Damien  </t>
  </si>
  <si>
    <t>3969MK-1</t>
  </si>
  <si>
    <t>3969</t>
  </si>
  <si>
    <t>Tremelo</t>
  </si>
  <si>
    <t>3969MK-2</t>
  </si>
  <si>
    <t xml:space="preserve">3970 / 3979 - This is Belgium </t>
  </si>
  <si>
    <t>3970MK-1</t>
  </si>
  <si>
    <t>3970</t>
  </si>
  <si>
    <t>&gt;31/10/2009</t>
  </si>
  <si>
    <t>3970MK-2</t>
  </si>
  <si>
    <t>3971MK-1</t>
  </si>
  <si>
    <t>3971MK-2</t>
  </si>
  <si>
    <t>3972MK-1</t>
  </si>
  <si>
    <t>3972MK-2</t>
  </si>
  <si>
    <t>3973MK-1</t>
  </si>
  <si>
    <t>Poperinge</t>
  </si>
  <si>
    <t>3973MK-2</t>
  </si>
  <si>
    <t>3974MK-1</t>
  </si>
  <si>
    <t>3974MK-2</t>
  </si>
  <si>
    <t>3975MK-1</t>
  </si>
  <si>
    <t>3975MK-2</t>
  </si>
  <si>
    <t>3976MK-1</t>
  </si>
  <si>
    <t>3976MK-2</t>
  </si>
  <si>
    <t>3977MK-1</t>
  </si>
  <si>
    <t>3977MK-2</t>
  </si>
  <si>
    <t>3978MK-1</t>
  </si>
  <si>
    <t>3978MK-2</t>
  </si>
  <si>
    <t>3979MK-1</t>
  </si>
  <si>
    <t>3979MK-2</t>
  </si>
  <si>
    <t xml:space="preserve">3980 - Masterpieces of Belgian philately - promotion of philately </t>
  </si>
  <si>
    <t>3980MK</t>
  </si>
  <si>
    <t>3980</t>
  </si>
  <si>
    <t>▬ Philanews N°. 5 / 2009 (pg. 8 - 9) ▬</t>
  </si>
  <si>
    <t>3980MK-??</t>
  </si>
  <si>
    <t>3981 / 3981c - Happy holidays (self-adhesive) -  Booklet B107</t>
  </si>
  <si>
    <t>3981MK-1</t>
  </si>
  <si>
    <t>3981</t>
  </si>
  <si>
    <t>▬ Philanews N°. 5 / 2009 (pg. 10 - 11) ▬</t>
  </si>
  <si>
    <t>3981aMK-1</t>
  </si>
  <si>
    <t>3981a</t>
  </si>
  <si>
    <t>Boortmeerbeek</t>
  </si>
  <si>
    <t>3981bMK-1</t>
  </si>
  <si>
    <t>3981b</t>
  </si>
  <si>
    <t>3981MK-2</t>
  </si>
  <si>
    <t>3981aMK-2</t>
  </si>
  <si>
    <t>3981bMK-2</t>
  </si>
  <si>
    <t>3981cMK-1</t>
  </si>
  <si>
    <t>3981c</t>
  </si>
  <si>
    <t>3982MK-1</t>
  </si>
  <si>
    <t>3982aMK-1</t>
  </si>
  <si>
    <t>3982a</t>
  </si>
  <si>
    <t>3981cMK-2</t>
  </si>
  <si>
    <t>3982MK-2</t>
  </si>
  <si>
    <t>3982aMK-2</t>
  </si>
  <si>
    <t>3982bMK-1</t>
  </si>
  <si>
    <t>3982b</t>
  </si>
  <si>
    <t>3982cMK-1</t>
  </si>
  <si>
    <t>3982c</t>
  </si>
  <si>
    <t>3982bMK-2</t>
  </si>
  <si>
    <t>3982cMK-2</t>
  </si>
  <si>
    <t xml:space="preserve"> MK JAY2008-2009 (3741-3981c)(NL-FR-EN)</t>
  </si>
  <si>
    <r>
      <t xml:space="preserve"> ▼INVENTORY►</t>
    </r>
    <r>
      <rPr>
        <b/>
        <sz val="11"/>
        <rFont val="Calibri"/>
        <family val="2"/>
        <scheme val="minor"/>
      </rPr>
      <t>INVENT MK Y2008-2009 (3741-3981c(EN) ▼</t>
    </r>
  </si>
  <si>
    <t>◄scan</t>
  </si>
  <si>
    <t>2734MKs</t>
  </si>
  <si>
    <t>Sony</t>
  </si>
  <si>
    <t>?sony?</t>
  </si>
  <si>
    <t>2735MKs</t>
  </si>
  <si>
    <t>2736MKs</t>
  </si>
  <si>
    <t>2738MKs</t>
  </si>
  <si>
    <t>2739MKs</t>
  </si>
  <si>
    <t>2740MKs</t>
  </si>
  <si>
    <t>2741MKs</t>
  </si>
  <si>
    <t>2742MKs</t>
  </si>
  <si>
    <t>2743MKs</t>
  </si>
  <si>
    <t>2744MKs</t>
  </si>
  <si>
    <t>2745MKs</t>
  </si>
  <si>
    <t>2746MKs</t>
  </si>
  <si>
    <t>2747MKs</t>
  </si>
  <si>
    <t>TDD↨~#~</t>
  </si>
  <si>
    <t>2751MKs</t>
  </si>
  <si>
    <t>2752MKs</t>
  </si>
  <si>
    <t>2753MKs</t>
  </si>
  <si>
    <t>2754MKs</t>
  </si>
  <si>
    <t>2755MKs</t>
  </si>
  <si>
    <t>2756MKs</t>
  </si>
  <si>
    <t>Ø ↔</t>
  </si>
  <si>
    <t>TDD↔</t>
  </si>
  <si>
    <t>2757MKs</t>
  </si>
  <si>
    <t>2758MKs</t>
  </si>
  <si>
    <t>2759MKs</t>
  </si>
  <si>
    <t>2760MKs</t>
  </si>
  <si>
    <t>2762MKs</t>
  </si>
  <si>
    <t>2763MKs</t>
  </si>
  <si>
    <t>2764MKs</t>
  </si>
  <si>
    <t>2765MKs</t>
  </si>
  <si>
    <t>2766MKs</t>
  </si>
  <si>
    <t>2767MKs</t>
  </si>
  <si>
    <t>2768MKs</t>
  </si>
  <si>
    <t>2769MKs</t>
  </si>
  <si>
    <t>2770MKs</t>
  </si>
  <si>
    <t>2771MKs</t>
  </si>
  <si>
    <t>2772MKs</t>
  </si>
  <si>
    <t>2773MKs</t>
  </si>
  <si>
    <t>2774MKs</t>
  </si>
  <si>
    <t>2775MKs</t>
  </si>
  <si>
    <t>TDD↨MK-3</t>
  </si>
  <si>
    <t>2776MKs</t>
  </si>
  <si>
    <t>2777MKs</t>
  </si>
  <si>
    <t>2778MKs</t>
  </si>
  <si>
    <t>2779MKs</t>
  </si>
  <si>
    <t>2780MKs</t>
  </si>
  <si>
    <t>2782MKs</t>
  </si>
  <si>
    <t>2783MKs</t>
  </si>
  <si>
    <t>2784MKs</t>
  </si>
  <si>
    <t>2785MKs</t>
  </si>
  <si>
    <t>2786MKs</t>
  </si>
  <si>
    <t>2787MKs</t>
  </si>
  <si>
    <t>2788MKs</t>
  </si>
  <si>
    <t>2789MKs</t>
  </si>
  <si>
    <t>2790MKs</t>
  </si>
  <si>
    <t>2791MKs</t>
  </si>
  <si>
    <t>2792MKs</t>
  </si>
  <si>
    <t>2793MKs</t>
  </si>
  <si>
    <t>2794MKs</t>
  </si>
  <si>
    <t>2795MKs</t>
  </si>
  <si>
    <t>.??MKs</t>
  </si>
  <si>
    <t>2796MKs</t>
  </si>
  <si>
    <t>2797MKs</t>
  </si>
  <si>
    <t>2798MKs</t>
  </si>
  <si>
    <t>2799MKs</t>
  </si>
  <si>
    <t>2800MKs</t>
  </si>
  <si>
    <t>2801MKs</t>
  </si>
  <si>
    <t>2802MKs</t>
  </si>
  <si>
    <t>2803MKs</t>
  </si>
  <si>
    <t>2804MKs</t>
  </si>
  <si>
    <t>2805MKs</t>
  </si>
  <si>
    <t>2806MKs</t>
  </si>
  <si>
    <t>2807MK-3??</t>
  </si>
  <si>
    <t>2807MKs</t>
  </si>
  <si>
    <t>2808MK-3??</t>
  </si>
  <si>
    <t>2808MKs</t>
  </si>
  <si>
    <t>2809MKs</t>
  </si>
  <si>
    <t>2810MKs</t>
  </si>
  <si>
    <t>2811MKs</t>
  </si>
  <si>
    <t>2812MKs</t>
  </si>
  <si>
    <t>2813MKs</t>
  </si>
  <si>
    <t>2814MKs</t>
  </si>
  <si>
    <t>2815MKs</t>
  </si>
  <si>
    <t>2816MKs</t>
  </si>
  <si>
    <t>2817MKs</t>
  </si>
  <si>
    <t>2818MKs</t>
  </si>
  <si>
    <t>2819MKs</t>
  </si>
  <si>
    <t>2820MKs</t>
  </si>
  <si>
    <t>2821MKs</t>
  </si>
  <si>
    <t>2822MKs</t>
  </si>
  <si>
    <t>2825MKs</t>
  </si>
  <si>
    <t>2826MKs</t>
  </si>
  <si>
    <t>2827MKs</t>
  </si>
  <si>
    <t>2828MKs</t>
  </si>
  <si>
    <t>2829MKs</t>
  </si>
  <si>
    <t>2830MKs</t>
  </si>
  <si>
    <t>2831MKs</t>
  </si>
  <si>
    <t>2832MKs</t>
  </si>
  <si>
    <t>2833MKs</t>
  </si>
  <si>
    <t>2834MKs</t>
  </si>
  <si>
    <t>2835MKs</t>
  </si>
  <si>
    <t>2836MKs</t>
  </si>
  <si>
    <t>2837MKs</t>
  </si>
  <si>
    <t>2838MKs</t>
  </si>
  <si>
    <t>2839MKs</t>
  </si>
  <si>
    <t>2840MKs</t>
  </si>
  <si>
    <t>2840MK-2</t>
  </si>
  <si>
    <t>Are there any black and white ones too?</t>
  </si>
  <si>
    <t>2841MKs</t>
  </si>
  <si>
    <t>2842MKs</t>
  </si>
  <si>
    <t>2843MKs</t>
  </si>
  <si>
    <t>2844MKs</t>
  </si>
  <si>
    <t>2845MKs</t>
  </si>
  <si>
    <t>2846MKs</t>
  </si>
  <si>
    <t>2847MKs</t>
  </si>
  <si>
    <t>2848MKs</t>
  </si>
  <si>
    <t>2849MKs</t>
  </si>
  <si>
    <t>KCC ↔~#~</t>
  </si>
  <si>
    <t>2850MKs</t>
  </si>
  <si>
    <t>2851MKs</t>
  </si>
  <si>
    <t>2852MKs</t>
  </si>
  <si>
    <t>2853MKs</t>
  </si>
  <si>
    <t>2854MKs</t>
  </si>
  <si>
    <t>2855MKs</t>
  </si>
  <si>
    <t>2856MKs</t>
  </si>
  <si>
    <t>2857MKs</t>
  </si>
  <si>
    <t>;??MK-??</t>
  </si>
  <si>
    <t>;??</t>
  </si>
  <si>
    <t>2858MKs</t>
  </si>
  <si>
    <t>2859MKs</t>
  </si>
  <si>
    <t>2860MKs</t>
  </si>
  <si>
    <t>2861MKs</t>
  </si>
  <si>
    <t>2862MKs</t>
  </si>
  <si>
    <t>2863MKs</t>
  </si>
  <si>
    <t>2864MKs</t>
  </si>
  <si>
    <t>2865MKs</t>
  </si>
  <si>
    <t>2866MKs</t>
  </si>
  <si>
    <t>2867MKs</t>
  </si>
  <si>
    <t>2868MKs</t>
  </si>
  <si>
    <t>2869MKs</t>
  </si>
  <si>
    <t>2870MKs</t>
  </si>
  <si>
    <t>2871MKs</t>
  </si>
  <si>
    <t>2872MKs</t>
  </si>
  <si>
    <t>2873MKs</t>
  </si>
  <si>
    <t>2874MKs</t>
  </si>
  <si>
    <t>2875MKs</t>
  </si>
  <si>
    <t>2876MKs</t>
  </si>
  <si>
    <t>2877MKs</t>
  </si>
  <si>
    <t>2878MKs</t>
  </si>
  <si>
    <t>▲</t>
  </si>
  <si>
    <t>▼Missing▼</t>
  </si>
  <si>
    <t>2879MKs</t>
  </si>
  <si>
    <t>2880MKs</t>
  </si>
  <si>
    <t>2881MKs</t>
  </si>
  <si>
    <t>v-2882/84-vMKs</t>
  </si>
  <si>
    <t>2885MKs</t>
  </si>
  <si>
    <t>2886MKs</t>
  </si>
  <si>
    <t>2887MKs</t>
  </si>
  <si>
    <t>2889MKs</t>
  </si>
  <si>
    <t>2890MKs</t>
  </si>
  <si>
    <t>2891MKs</t>
  </si>
  <si>
    <t>2892MKs</t>
  </si>
  <si>
    <t>2894MKs</t>
  </si>
  <si>
    <t>2895MKs</t>
  </si>
  <si>
    <t>2896MKs</t>
  </si>
  <si>
    <t>2897MKs</t>
  </si>
  <si>
    <t>2898MKs</t>
  </si>
  <si>
    <t>2899MKs</t>
  </si>
  <si>
    <t>2900MKs</t>
  </si>
  <si>
    <t>&gt;2/04/2000</t>
  </si>
  <si>
    <t>V+2901MK</t>
  </si>
  <si>
    <t>V+2901</t>
  </si>
  <si>
    <t>2901MKs</t>
  </si>
  <si>
    <t>2902MKs</t>
  </si>
  <si>
    <t>2903MKs</t>
  </si>
  <si>
    <t>2904MKs</t>
  </si>
  <si>
    <t>2905MKs</t>
  </si>
  <si>
    <t>2906</t>
  </si>
  <si>
    <t>2906MKs</t>
  </si>
  <si>
    <t>2907MKs</t>
  </si>
  <si>
    <t>2908MK-1</t>
  </si>
  <si>
    <t>2909MK-2</t>
  </si>
  <si>
    <t>2908MKs</t>
  </si>
  <si>
    <t>2911MK-1</t>
  </si>
  <si>
    <t>2911</t>
  </si>
  <si>
    <t>2911MK-2</t>
  </si>
  <si>
    <t>2911MKs</t>
  </si>
  <si>
    <t>2912MKs</t>
  </si>
  <si>
    <t>2913MKs</t>
  </si>
  <si>
    <t>2914MKs</t>
  </si>
  <si>
    <t>2915MKs</t>
  </si>
  <si>
    <t>2916MKs</t>
  </si>
  <si>
    <t>2917MKs</t>
  </si>
  <si>
    <t>2918MKs</t>
  </si>
  <si>
    <t>2919MKs</t>
  </si>
  <si>
    <t>2920MKs</t>
  </si>
  <si>
    <t>2921MKs</t>
  </si>
  <si>
    <t>2922MKs</t>
  </si>
  <si>
    <t>2923MKs</t>
  </si>
  <si>
    <t>2924MKs</t>
  </si>
  <si>
    <t>2925MKs</t>
  </si>
  <si>
    <t>2926MKs</t>
  </si>
  <si>
    <t>2927MKs</t>
  </si>
  <si>
    <t>2929MKs</t>
  </si>
  <si>
    <t>2930MKs</t>
  </si>
  <si>
    <t>2931MKs</t>
  </si>
  <si>
    <t>2932MKs</t>
  </si>
  <si>
    <t>2933MKs</t>
  </si>
  <si>
    <t>2934MKs</t>
  </si>
  <si>
    <t>2935MKs</t>
  </si>
  <si>
    <t>2936MKs</t>
  </si>
  <si>
    <t>2937MKs</t>
  </si>
  <si>
    <t>2938MKs</t>
  </si>
  <si>
    <t>2939MKs</t>
  </si>
  <si>
    <t>2940MKs</t>
  </si>
  <si>
    <t>2941MKs</t>
  </si>
  <si>
    <t>2942MKs</t>
  </si>
  <si>
    <t>2943MKs</t>
  </si>
  <si>
    <t>2945MKs</t>
  </si>
  <si>
    <t>2947MKs</t>
  </si>
  <si>
    <t>2944MKs</t>
  </si>
  <si>
    <t>2946MKs</t>
  </si>
  <si>
    <t>2948MKs</t>
  </si>
  <si>
    <t>2949MKs</t>
  </si>
  <si>
    <t>2951MKs</t>
  </si>
  <si>
    <t>2953MKs</t>
  </si>
  <si>
    <t>2950MKs</t>
  </si>
  <si>
    <t>2952MKs</t>
  </si>
  <si>
    <t>2954MKs</t>
  </si>
  <si>
    <t>2955MKs</t>
  </si>
  <si>
    <t>2957MKs</t>
  </si>
  <si>
    <t>2959MKs</t>
  </si>
  <si>
    <t>2956MKs</t>
  </si>
  <si>
    <t>2958MKs</t>
  </si>
  <si>
    <t>2960MKs</t>
  </si>
  <si>
    <t>2961MKs</t>
  </si>
  <si>
    <t>2962MKs</t>
  </si>
  <si>
    <t>2964MKs</t>
  </si>
  <si>
    <t>2965MKs</t>
  </si>
  <si>
    <t>2966MKs</t>
  </si>
  <si>
    <t>2967MKs</t>
  </si>
  <si>
    <t>2968MKs</t>
  </si>
  <si>
    <t>2969MKs</t>
  </si>
  <si>
    <t>2970MKs</t>
  </si>
  <si>
    <t>2971+2974 ↨MK-1</t>
  </si>
  <si>
    <t>2971+2974 ↨</t>
  </si>
  <si>
    <t>2972+2975 ↨MK-2</t>
  </si>
  <si>
    <t>2972+2975 ↨</t>
  </si>
  <si>
    <t>2973+2976 ↨MK-3</t>
  </si>
  <si>
    <t>2973+2976 ↨</t>
  </si>
  <si>
    <t>2975MKs</t>
  </si>
  <si>
    <t>2971MKs</t>
  </si>
  <si>
    <t>2972MKs</t>
  </si>
  <si>
    <t>2974MKs</t>
  </si>
  <si>
    <t>2976MKs</t>
  </si>
  <si>
    <t>2977MKs</t>
  </si>
  <si>
    <t>2978MK-3</t>
  </si>
  <si>
    <t>2978MKs</t>
  </si>
  <si>
    <t>Louvin-L-N</t>
  </si>
  <si>
    <t>2979MKs</t>
  </si>
  <si>
    <t>2980MKs</t>
  </si>
  <si>
    <t>2981MKs</t>
  </si>
  <si>
    <t>2982MKs</t>
  </si>
  <si>
    <t>2983MKs</t>
  </si>
  <si>
    <t>2984MKs</t>
  </si>
  <si>
    <t>2985MKs</t>
  </si>
  <si>
    <t>2986MKs</t>
  </si>
  <si>
    <t>2987MKs</t>
  </si>
  <si>
    <t>2988MKs</t>
  </si>
  <si>
    <t>2989MKs</t>
  </si>
  <si>
    <t>2990MKs</t>
  </si>
  <si>
    <t>2991MKs</t>
  </si>
  <si>
    <t>2992MKs</t>
  </si>
  <si>
    <t>2993MKs</t>
  </si>
  <si>
    <t>2994MKs</t>
  </si>
  <si>
    <t>2995MKs</t>
  </si>
  <si>
    <t>2996</t>
  </si>
  <si>
    <t>2996MKs</t>
  </si>
  <si>
    <t>2997MKs</t>
  </si>
  <si>
    <t>2998MKs</t>
  </si>
  <si>
    <t>2999MKs</t>
  </si>
  <si>
    <t>3000MKs</t>
  </si>
  <si>
    <t>3001MKs</t>
  </si>
  <si>
    <t>3002MKs</t>
  </si>
  <si>
    <t>3004/05MKs</t>
  </si>
  <si>
    <t>3004MKs</t>
  </si>
  <si>
    <t>3005MKs</t>
  </si>
  <si>
    <t>3006MKs</t>
  </si>
  <si>
    <t>3007MKs</t>
  </si>
  <si>
    <t>3008MKs</t>
  </si>
  <si>
    <t>3010MKs</t>
  </si>
  <si>
    <t>3011MKs</t>
  </si>
  <si>
    <t>3012MKs</t>
  </si>
  <si>
    <t>3013MKs</t>
  </si>
  <si>
    <t>3014MKs</t>
  </si>
  <si>
    <t>3015MKs</t>
  </si>
  <si>
    <t>3016MKs</t>
  </si>
  <si>
    <t>3017MKs</t>
  </si>
  <si>
    <t>3018MKs</t>
  </si>
  <si>
    <t>3019MKs</t>
  </si>
  <si>
    <t>3020MKs</t>
  </si>
  <si>
    <t>3021MKs</t>
  </si>
  <si>
    <t>3022MKs</t>
  </si>
  <si>
    <t>3023MKs</t>
  </si>
  <si>
    <t>143c</t>
  </si>
  <si>
    <t>3032</t>
  </si>
  <si>
    <t>3033</t>
  </si>
  <si>
    <t>3035</t>
  </si>
  <si>
    <t>3043</t>
  </si>
  <si>
    <t>3024MKs</t>
  </si>
  <si>
    <t>3026MKs</t>
  </si>
  <si>
    <t>146c</t>
  </si>
  <si>
    <t>3028MKs</t>
  </si>
  <si>
    <t>3025MKs</t>
  </si>
  <si>
    <t>3027MKs</t>
  </si>
  <si>
    <t>3029MKs</t>
  </si>
  <si>
    <t>3030MKs</t>
  </si>
  <si>
    <t>3032MKs</t>
  </si>
  <si>
    <t>147c</t>
  </si>
  <si>
    <t>3034MKs</t>
  </si>
  <si>
    <t>3031MKs</t>
  </si>
  <si>
    <t>3033MKs</t>
  </si>
  <si>
    <t>3035MKs</t>
  </si>
  <si>
    <t>3036MKs</t>
  </si>
  <si>
    <t>3038MKs</t>
  </si>
  <si>
    <t>3040MKs</t>
  </si>
  <si>
    <t>3037MKs</t>
  </si>
  <si>
    <t>3039MKs</t>
  </si>
  <si>
    <t>3041MKs</t>
  </si>
  <si>
    <t>3042MKs</t>
  </si>
  <si>
    <t>3043MKs</t>
  </si>
  <si>
    <t>3044</t>
  </si>
  <si>
    <t>3044MKs</t>
  </si>
  <si>
    <t>3045MKs</t>
  </si>
  <si>
    <t>3046MKs</t>
  </si>
  <si>
    <t>3047</t>
  </si>
  <si>
    <t>3047MKs</t>
  </si>
  <si>
    <t>3048MKs</t>
  </si>
  <si>
    <t>3049MKs</t>
  </si>
  <si>
    <t>3050MKs</t>
  </si>
  <si>
    <t>3052MKs</t>
  </si>
  <si>
    <t>3053MKs</t>
  </si>
  <si>
    <t>3054MK-3</t>
  </si>
  <si>
    <t>3055MKs</t>
  </si>
  <si>
    <t>3055MK-1</t>
  </si>
  <si>
    <t>3055MK-2</t>
  </si>
  <si>
    <t>3056MKs</t>
  </si>
  <si>
    <t>3057MKs</t>
  </si>
  <si>
    <t>3058MKs</t>
  </si>
  <si>
    <t>3059MKs</t>
  </si>
  <si>
    <t>3060MKs</t>
  </si>
  <si>
    <t>3061MKs</t>
  </si>
  <si>
    <t>3062MKs</t>
  </si>
  <si>
    <t>3063MKs</t>
  </si>
  <si>
    <t>↨ +V</t>
  </si>
  <si>
    <t>3064MKs</t>
  </si>
  <si>
    <t>3066MKs</t>
  </si>
  <si>
    <t>3068MKs</t>
  </si>
  <si>
    <t>3065MKs</t>
  </si>
  <si>
    <t>3067MKs</t>
  </si>
  <si>
    <t>3069MKs</t>
  </si>
  <si>
    <t>3070MKs</t>
  </si>
  <si>
    <t>3071MKs</t>
  </si>
  <si>
    <t>3072MKs</t>
  </si>
  <si>
    <t>3073MKs</t>
  </si>
  <si>
    <t>3074MKs</t>
  </si>
  <si>
    <t>3076MKs</t>
  </si>
  <si>
    <t>3075MKs</t>
  </si>
  <si>
    <t>3077MKs</t>
  </si>
  <si>
    <t>3078MKs</t>
  </si>
  <si>
    <t>3080MKs</t>
  </si>
  <si>
    <t>3082MKs</t>
  </si>
  <si>
    <t>3079MKs</t>
  </si>
  <si>
    <t>3081MKs</t>
  </si>
  <si>
    <t>3083MKs</t>
  </si>
  <si>
    <t>3085MKs</t>
  </si>
  <si>
    <t>3087MKs</t>
  </si>
  <si>
    <t>3088MKs</t>
  </si>
  <si>
    <t>3089MK</t>
  </si>
  <si>
    <t>3090MK-??</t>
  </si>
  <si>
    <t>3089MKs</t>
  </si>
  <si>
    <t>3090MKs</t>
  </si>
  <si>
    <t>3091MKs</t>
  </si>
  <si>
    <t>3092MKs</t>
  </si>
  <si>
    <t>3093MKs</t>
  </si>
  <si>
    <t>3094MKs</t>
  </si>
  <si>
    <t>3095MKs</t>
  </si>
  <si>
    <t>3096MKs</t>
  </si>
  <si>
    <t>3097MKs</t>
  </si>
  <si>
    <t>3099MK</t>
  </si>
  <si>
    <t>3098MKs</t>
  </si>
  <si>
    <t>3099MKs</t>
  </si>
  <si>
    <t>3100MK-1</t>
  </si>
  <si>
    <t>3100MK-2</t>
  </si>
  <si>
    <t>3100MKs</t>
  </si>
  <si>
    <t>3101MKs</t>
  </si>
  <si>
    <t>3103MKs</t>
  </si>
  <si>
    <t>3105MKs</t>
  </si>
  <si>
    <t>3102MKs</t>
  </si>
  <si>
    <t>3104MKs</t>
  </si>
  <si>
    <t>3106MKs</t>
  </si>
  <si>
    <t>3107MKs</t>
  </si>
  <si>
    <t>3109MKs</t>
  </si>
  <si>
    <t>3108MKs</t>
  </si>
  <si>
    <t>3110MKs</t>
  </si>
  <si>
    <t>3111MKs</t>
  </si>
  <si>
    <t>3113MKs</t>
  </si>
  <si>
    <t>3115MKs</t>
  </si>
  <si>
    <t>3112MKs</t>
  </si>
  <si>
    <t>3114MKs</t>
  </si>
  <si>
    <t>3116MKs</t>
  </si>
  <si>
    <t>3117MKs</t>
  </si>
  <si>
    <t>3119MKs</t>
  </si>
  <si>
    <t>3121MKs</t>
  </si>
  <si>
    <t>3118MKs</t>
  </si>
  <si>
    <t>3120MKs</t>
  </si>
  <si>
    <t>3122MKs</t>
  </si>
  <si>
    <t>3123MKs</t>
  </si>
  <si>
    <t>3125MKs</t>
  </si>
  <si>
    <t>3127MKs</t>
  </si>
  <si>
    <t>3124MKs</t>
  </si>
  <si>
    <t>3126MKs</t>
  </si>
  <si>
    <t>3128MKs</t>
  </si>
  <si>
    <t>3129MKs</t>
  </si>
  <si>
    <t>3130MKs</t>
  </si>
  <si>
    <t>3131MK-3</t>
  </si>
  <si>
    <t>3131MKs</t>
  </si>
  <si>
    <t>3132MKs</t>
  </si>
  <si>
    <t>3133MKs</t>
  </si>
  <si>
    <t>3134MKs</t>
  </si>
  <si>
    <t>3135MKs</t>
  </si>
  <si>
    <t>3136MKs</t>
  </si>
  <si>
    <t>3137MKs</t>
  </si>
  <si>
    <t>3138MKs</t>
  </si>
  <si>
    <t>3139MKs</t>
  </si>
  <si>
    <t>3140MKs</t>
  </si>
  <si>
    <t>3142MKs</t>
  </si>
  <si>
    <t>3143MKs</t>
  </si>
  <si>
    <t>3144MKs</t>
  </si>
  <si>
    <t>3145MKs</t>
  </si>
  <si>
    <t xml:space="preserve">3146 / 3148 - The world of Henry van de Velde </t>
  </si>
  <si>
    <t>3146MK</t>
  </si>
  <si>
    <t>3147MK</t>
  </si>
  <si>
    <t>3148MK</t>
  </si>
  <si>
    <t>3146MKs</t>
  </si>
  <si>
    <t>3148MKs</t>
  </si>
  <si>
    <t>3147MKs</t>
  </si>
  <si>
    <t>3149MKs</t>
  </si>
  <si>
    <t>3150MKs</t>
  </si>
  <si>
    <t>3152MKs</t>
  </si>
  <si>
    <t>3154MKs</t>
  </si>
  <si>
    <t>3151MKs</t>
  </si>
  <si>
    <t>3153MKs</t>
  </si>
  <si>
    <t>3155MKs</t>
  </si>
  <si>
    <t>3156MKs</t>
  </si>
  <si>
    <t>3157MKs</t>
  </si>
  <si>
    <t>3158MKs</t>
  </si>
  <si>
    <t>3159MKs</t>
  </si>
  <si>
    <t>3161MKs</t>
  </si>
  <si>
    <t>3162MKs</t>
  </si>
  <si>
    <t>3163 / 3165 - Red Cross - Stamps from F3163/65: Vertical image strip of 3 stamps &amp; 2 vignettes</t>
  </si>
  <si>
    <t>3163MKs</t>
  </si>
  <si>
    <t>3164MKs</t>
  </si>
  <si>
    <t>3165MKs</t>
  </si>
  <si>
    <t>3166MKs</t>
  </si>
  <si>
    <t>3167MKs</t>
  </si>
  <si>
    <t>3168MKs</t>
  </si>
  <si>
    <t>3169MKs</t>
  </si>
  <si>
    <t>3170MKs</t>
  </si>
  <si>
    <t>3171MKs</t>
  </si>
  <si>
    <t>3172MKs</t>
  </si>
  <si>
    <t>3173MKs</t>
  </si>
  <si>
    <t>3174MKs</t>
  </si>
  <si>
    <t>3176MKs</t>
  </si>
  <si>
    <t>3178MKs</t>
  </si>
  <si>
    <t>3175MKs</t>
  </si>
  <si>
    <t>3177MKs</t>
  </si>
  <si>
    <t>3179MKs</t>
  </si>
  <si>
    <t>.???MKs</t>
  </si>
  <si>
    <t>.???</t>
  </si>
  <si>
    <t>3184MKs</t>
  </si>
  <si>
    <t>3186MKs</t>
  </si>
  <si>
    <t>3188MKs</t>
  </si>
  <si>
    <t>3185MKs</t>
  </si>
  <si>
    <t>3187MKs</t>
  </si>
  <si>
    <t>3189MKs</t>
  </si>
  <si>
    <t>3190MKs</t>
  </si>
  <si>
    <t>3192MKs</t>
  </si>
  <si>
    <t>3191MKs</t>
  </si>
  <si>
    <t>3193MKs</t>
  </si>
  <si>
    <t>3194MKs</t>
  </si>
  <si>
    <t>3194</t>
  </si>
  <si>
    <t>3196MKs</t>
  </si>
  <si>
    <t>3198MKs</t>
  </si>
  <si>
    <t>3195MKs</t>
  </si>
  <si>
    <t>3197MKs</t>
  </si>
  <si>
    <t>3199MKs</t>
  </si>
  <si>
    <t>3200MKs</t>
  </si>
  <si>
    <t>3201MKs</t>
  </si>
  <si>
    <t>3203MKs</t>
  </si>
  <si>
    <t>3204MKs</t>
  </si>
  <si>
    <t>3205MKs</t>
  </si>
  <si>
    <t>3206MKs</t>
  </si>
  <si>
    <t>3207MKs</t>
  </si>
  <si>
    <t>3208MKs</t>
  </si>
  <si>
    <t>3209MKs</t>
  </si>
  <si>
    <t>3210MKs</t>
  </si>
  <si>
    <t>3211MKs</t>
  </si>
  <si>
    <t>3212MKs</t>
  </si>
  <si>
    <t>3213MKs</t>
  </si>
  <si>
    <t>3214MKs</t>
  </si>
  <si>
    <t>3216MKs</t>
  </si>
  <si>
    <t>3215MKs</t>
  </si>
  <si>
    <t>3217MKs</t>
  </si>
  <si>
    <t>3218MKs</t>
  </si>
  <si>
    <t>3219MK</t>
  </si>
  <si>
    <t>3219MK-??</t>
  </si>
  <si>
    <t>3219MKs</t>
  </si>
  <si>
    <t>3220MK-1</t>
  </si>
  <si>
    <t>3220MK-2</t>
  </si>
  <si>
    <t>3220MKs</t>
  </si>
  <si>
    <t>3221MKs</t>
  </si>
  <si>
    <t>3222MKs</t>
  </si>
  <si>
    <t>3223cMK-1</t>
  </si>
  <si>
    <t>3223c</t>
  </si>
  <si>
    <t>3223MKs</t>
  </si>
  <si>
    <t>3224MKs</t>
  </si>
  <si>
    <t>3225MKs</t>
  </si>
  <si>
    <t>3226MKs</t>
  </si>
  <si>
    <t>3228MKs</t>
  </si>
  <si>
    <t>▼From here on, there are no more FDC issues on silk in OS  - It is then assumed that there are no more for the MCs either.▼</t>
  </si>
  <si>
    <t>3229MKs</t>
  </si>
  <si>
    <t>3231MKs</t>
  </si>
  <si>
    <t>3230MKs</t>
  </si>
  <si>
    <t>3232MKs</t>
  </si>
  <si>
    <t>3233MKs</t>
  </si>
  <si>
    <t>3234bMK</t>
  </si>
  <si>
    <t>3234b</t>
  </si>
  <si>
    <t>3235MKs</t>
  </si>
  <si>
    <t>3237MKs</t>
  </si>
  <si>
    <t>3239MKs</t>
  </si>
  <si>
    <t>3236MKs</t>
  </si>
  <si>
    <t>3238MKs</t>
  </si>
  <si>
    <t>3240MKs</t>
  </si>
  <si>
    <t>3241MKs</t>
  </si>
  <si>
    <t>3243MKs</t>
  </si>
  <si>
    <t>3242MKs</t>
  </si>
  <si>
    <t>3244MKs</t>
  </si>
  <si>
    <t>3245MKs</t>
  </si>
  <si>
    <t>3246MKs</t>
  </si>
  <si>
    <t>3247MKs</t>
  </si>
  <si>
    <t>3248MKs</t>
  </si>
  <si>
    <t>3249MKs</t>
  </si>
  <si>
    <t>3251MKs</t>
  </si>
  <si>
    <t>3253MKs</t>
  </si>
  <si>
    <t>3250MKs</t>
  </si>
  <si>
    <t>3252MKs</t>
  </si>
  <si>
    <t>3254MKs</t>
  </si>
  <si>
    <t>3255MKs</t>
  </si>
  <si>
    <t>3256MKs</t>
  </si>
  <si>
    <t>3256</t>
  </si>
  <si>
    <t>3258MKs</t>
  </si>
  <si>
    <t>3257MKs</t>
  </si>
  <si>
    <t>3259MKs</t>
  </si>
  <si>
    <t>3260MKs</t>
  </si>
  <si>
    <t>3262MKs</t>
  </si>
  <si>
    <t>3261MKs</t>
  </si>
  <si>
    <t>3263MKs</t>
  </si>
  <si>
    <t>3270MKs</t>
  </si>
  <si>
    <t>3264MKs</t>
  </si>
  <si>
    <t>3266MKs</t>
  </si>
  <si>
    <t>3268MKs</t>
  </si>
  <si>
    <t>3265MKs</t>
  </si>
  <si>
    <t>3267MKs</t>
  </si>
  <si>
    <t>3269MKs</t>
  </si>
  <si>
    <t>3271MKs</t>
  </si>
  <si>
    <t>3272MK-??</t>
  </si>
  <si>
    <t>3272MKs</t>
  </si>
  <si>
    <t>3273MK-??</t>
  </si>
  <si>
    <t>3273MKs</t>
  </si>
  <si>
    <t>3275MKs</t>
  </si>
  <si>
    <t>3276MKs</t>
  </si>
  <si>
    <t>3277MKs</t>
  </si>
  <si>
    <t>3278MKs</t>
  </si>
  <si>
    <t>3280MKs</t>
  </si>
  <si>
    <t>3279MKs</t>
  </si>
  <si>
    <t>3281MKs</t>
  </si>
  <si>
    <t>3282MKs</t>
  </si>
  <si>
    <t>3283MKs</t>
  </si>
  <si>
    <t>3284MKs</t>
  </si>
  <si>
    <t>3286MKs</t>
  </si>
  <si>
    <t>3288MKs</t>
  </si>
  <si>
    <t>3285MKs</t>
  </si>
  <si>
    <t>3287MKs</t>
  </si>
  <si>
    <t>3290MKs</t>
  </si>
  <si>
    <t>3291MKs</t>
  </si>
  <si>
    <t>3292MKs</t>
  </si>
  <si>
    <t>3293MKs</t>
  </si>
  <si>
    <t>3295MKs</t>
  </si>
  <si>
    <t>3297MKs</t>
  </si>
  <si>
    <t>3294MKs</t>
  </si>
  <si>
    <t>3296MKs</t>
  </si>
  <si>
    <t>3298MKs</t>
  </si>
  <si>
    <t>3299MKs</t>
  </si>
  <si>
    <t>3301MKs</t>
  </si>
  <si>
    <t>3300MKs</t>
  </si>
  <si>
    <t>3302MKs</t>
  </si>
  <si>
    <t>3303MKs</t>
  </si>
  <si>
    <t>3305MKs</t>
  </si>
  <si>
    <t>3304MKs</t>
  </si>
  <si>
    <t>3306MKs</t>
  </si>
  <si>
    <t>3307MKs</t>
  </si>
  <si>
    <t>3308MKs</t>
  </si>
  <si>
    <t>3309MKs</t>
  </si>
  <si>
    <t>3310MKs</t>
  </si>
  <si>
    <t>3311MKs</t>
  </si>
  <si>
    <t>3312MKs</t>
  </si>
  <si>
    <t>3314MKs</t>
  </si>
  <si>
    <t>3313MKs</t>
  </si>
  <si>
    <t>3315MKs</t>
  </si>
  <si>
    <t>3316MKs</t>
  </si>
  <si>
    <t>3317MKs</t>
  </si>
  <si>
    <t>3318MKs</t>
  </si>
  <si>
    <t>3319MKs</t>
  </si>
  <si>
    <t>3321MKs</t>
  </si>
  <si>
    <t>3323MKs</t>
  </si>
  <si>
    <t>3320MKs</t>
  </si>
  <si>
    <t>3322MKs</t>
  </si>
  <si>
    <t>3324MKs</t>
  </si>
  <si>
    <t>3325MKs</t>
  </si>
  <si>
    <t>3326MKs</t>
  </si>
  <si>
    <t>3327MKs</t>
  </si>
  <si>
    <t>3328MKs</t>
  </si>
  <si>
    <t>3329MKs</t>
  </si>
  <si>
    <t>3330MKs</t>
  </si>
  <si>
    <t>3331MKs</t>
  </si>
  <si>
    <t>3332MKs</t>
  </si>
  <si>
    <t>3333MKs</t>
  </si>
  <si>
    <t>3334MKs</t>
  </si>
  <si>
    <t>3336MKs</t>
  </si>
  <si>
    <t>3338MKs</t>
  </si>
  <si>
    <t>3335MKs</t>
  </si>
  <si>
    <t>3337MKs</t>
  </si>
  <si>
    <t>3339MKs</t>
  </si>
  <si>
    <t>3340MKs</t>
  </si>
  <si>
    <t>3342MKs</t>
  </si>
  <si>
    <t>3344MKs</t>
  </si>
  <si>
    <t>3341MKs</t>
  </si>
  <si>
    <t>3343MKs</t>
  </si>
  <si>
    <t>3345MKs</t>
  </si>
  <si>
    <t>3346MKs</t>
  </si>
  <si>
    <t>3347MKs</t>
  </si>
  <si>
    <t>3348MKs</t>
  </si>
  <si>
    <t>3349MKs</t>
  </si>
  <si>
    <t>3350MKs</t>
  </si>
  <si>
    <t>3351MKs</t>
  </si>
  <si>
    <t>3352MKs</t>
  </si>
  <si>
    <t>3353MKs</t>
  </si>
  <si>
    <t>3354MKs</t>
  </si>
  <si>
    <t>3355MKs</t>
  </si>
  <si>
    <t>3356MKs</t>
  </si>
  <si>
    <t>3357MKs</t>
  </si>
  <si>
    <t>3359MKs</t>
  </si>
  <si>
    <t>3361MKs</t>
  </si>
  <si>
    <t>3358MKs</t>
  </si>
  <si>
    <t>3360MKs</t>
  </si>
  <si>
    <t>3362MKs</t>
  </si>
  <si>
    <t>3363MKs</t>
  </si>
  <si>
    <t>3365MKs</t>
  </si>
  <si>
    <t>3364MKs</t>
  </si>
  <si>
    <t>3366MKs</t>
  </si>
  <si>
    <t>3367MKs</t>
  </si>
  <si>
    <t>3368MKs</t>
  </si>
  <si>
    <t>3369MKs</t>
  </si>
  <si>
    <t>3371MKs</t>
  </si>
  <si>
    <t>3370MKs</t>
  </si>
  <si>
    <t>3372MKs</t>
  </si>
  <si>
    <t>3375aMK</t>
  </si>
  <si>
    <t>3375a</t>
  </si>
  <si>
    <t>3379MKs</t>
  </si>
  <si>
    <t>3380MKs</t>
  </si>
  <si>
    <t>3381MKs</t>
  </si>
  <si>
    <t>3382MKs</t>
  </si>
  <si>
    <t>;??MK</t>
  </si>
  <si>
    <t>3389MKs</t>
  </si>
  <si>
    <t>3390MKs</t>
  </si>
  <si>
    <t>3391MKs</t>
  </si>
  <si>
    <t>3392MKs</t>
  </si>
  <si>
    <t>3393MKs</t>
  </si>
  <si>
    <t>3394MKs</t>
  </si>
  <si>
    <t>3395MKs</t>
  </si>
  <si>
    <t>3396MK+1</t>
  </si>
  <si>
    <t>3396MK-2</t>
  </si>
  <si>
    <t>3396MKs</t>
  </si>
  <si>
    <t>3397MKs</t>
  </si>
  <si>
    <t>3398MKs</t>
  </si>
  <si>
    <t>3399MKs</t>
  </si>
  <si>
    <t>3400MKs</t>
  </si>
  <si>
    <t>3401MKs</t>
  </si>
  <si>
    <t>3402MKs</t>
  </si>
  <si>
    <t>3403MKs</t>
  </si>
  <si>
    <t>3404MKs</t>
  </si>
  <si>
    <t>3405MKs</t>
  </si>
  <si>
    <t>3406MKs</t>
  </si>
  <si>
    <t>3407MKs</t>
  </si>
  <si>
    <t>3409MKs</t>
  </si>
  <si>
    <t>3411MKs</t>
  </si>
  <si>
    <t>3408MKs</t>
  </si>
  <si>
    <t>3410MKs</t>
  </si>
  <si>
    <t>3412MKs</t>
  </si>
  <si>
    <t>3413MKs</t>
  </si>
  <si>
    <t>3414MKs</t>
  </si>
  <si>
    <t>3415MKs</t>
  </si>
  <si>
    <t>3416MKs</t>
  </si>
  <si>
    <t>3417MKs</t>
  </si>
  <si>
    <t>3419MKs</t>
  </si>
  <si>
    <t>3421MKs</t>
  </si>
  <si>
    <t>3423MKs</t>
  </si>
  <si>
    <t>3420MKs</t>
  </si>
  <si>
    <t>3422MKs</t>
  </si>
  <si>
    <t>3424MKs</t>
  </si>
  <si>
    <t>3425MKs</t>
  </si>
  <si>
    <t>3426MKs</t>
  </si>
  <si>
    <t>3428MKs</t>
  </si>
  <si>
    <t>3427MKs</t>
  </si>
  <si>
    <t>3429MKs</t>
  </si>
  <si>
    <t>3430MKs</t>
  </si>
  <si>
    <t>3431MKs</t>
  </si>
  <si>
    <t>Roeselare</t>
  </si>
  <si>
    <t xml:space="preserve">MK JAY1998-1999 (2734-2877) (NL-FR-EN) &amp; INVENT </t>
  </si>
  <si>
    <t xml:space="preserve">MK JAY2000-2001 (2878-3049) (NL-FR-EN) &amp; INVENT </t>
  </si>
  <si>
    <t xml:space="preserve">MK JAY2002-2003 (3050-3228) (NL-FR-EN) &amp; INVENT </t>
  </si>
  <si>
    <t xml:space="preserve">MK JAY2004-2005 (3229-3469)(NL-FR-EN) &amp; INVENT </t>
  </si>
  <si>
    <t>MK JAY2006-2007 (3470-3740)(NL-FR-EN &amp; INVENT)</t>
  </si>
  <si>
    <t>MK JAY2008-2009 (3741-3982)(NL-FR-EN) &amp; INVENT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</si>
</sst>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sz val="8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82DA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1" fontId="3" fillId="0" borderId="7" xfId="3" applyNumberFormat="1" applyFont="1" applyBorder="1" applyAlignment="1">
      <alignment horizontal="center" vertical="center"/>
    </xf>
    <xf numFmtId="1" fontId="3" fillId="0" borderId="8" xfId="3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0" fontId="13" fillId="5" borderId="11" xfId="1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/>
    </xf>
    <xf numFmtId="0" fontId="10" fillId="4" borderId="0" xfId="4" applyFont="1" applyFill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11" fillId="6" borderId="15" xfId="0" applyFont="1" applyFill="1" applyBorder="1" applyAlignment="1">
      <alignment horizontal="center" wrapText="1"/>
    </xf>
    <xf numFmtId="166" fontId="9" fillId="0" borderId="15" xfId="2" applyNumberFormat="1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10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6" fontId="9" fillId="0" borderId="6" xfId="2" applyNumberFormat="1" applyFont="1" applyBorder="1" applyAlignment="1">
      <alignment horizontal="center" vertical="center"/>
    </xf>
    <xf numFmtId="165" fontId="12" fillId="0" borderId="6" xfId="0" applyNumberFormat="1" applyFont="1" applyBorder="1"/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16" fillId="8" borderId="0" xfId="0" applyFont="1" applyFill="1" applyAlignment="1">
      <alignment horizontal="right"/>
    </xf>
    <xf numFmtId="0" fontId="18" fillId="0" borderId="0" xfId="5"/>
    <xf numFmtId="1" fontId="12" fillId="0" borderId="7" xfId="3" applyNumberFormat="1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17" fillId="8" borderId="18" xfId="0" applyFont="1" applyFill="1" applyBorder="1"/>
    <xf numFmtId="0" fontId="17" fillId="8" borderId="19" xfId="0" applyFont="1" applyFill="1" applyBorder="1"/>
    <xf numFmtId="1" fontId="16" fillId="8" borderId="19" xfId="0" applyNumberFormat="1" applyFont="1" applyFill="1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19" xfId="0" applyFill="1" applyBorder="1"/>
    <xf numFmtId="0" fontId="0" fillId="8" borderId="20" xfId="0" applyFill="1" applyBorder="1"/>
    <xf numFmtId="1" fontId="21" fillId="0" borderId="0" xfId="0" applyNumberFormat="1" applyFont="1" applyAlignment="1">
      <alignment horizontal="center"/>
    </xf>
    <xf numFmtId="0" fontId="20" fillId="0" borderId="0" xfId="0" applyFont="1"/>
    <xf numFmtId="0" fontId="16" fillId="8" borderId="21" xfId="0" applyFont="1" applyFill="1" applyBorder="1" applyAlignment="1">
      <alignment horizontal="right"/>
    </xf>
    <xf numFmtId="0" fontId="18" fillId="0" borderId="22" xfId="5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6" fillId="8" borderId="24" xfId="0" applyFont="1" applyFill="1" applyBorder="1" applyAlignment="1">
      <alignment horizontal="right"/>
    </xf>
    <xf numFmtId="0" fontId="2" fillId="0" borderId="25" xfId="0" applyFont="1" applyBorder="1"/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2" fillId="0" borderId="0" xfId="0" applyFont="1"/>
    <xf numFmtId="1" fontId="3" fillId="0" borderId="0" xfId="0" applyNumberFormat="1" applyFont="1" applyAlignment="1">
      <alignment horizontal="left"/>
    </xf>
    <xf numFmtId="1" fontId="3" fillId="0" borderId="7" xfId="3" applyNumberFormat="1" applyFont="1" applyBorder="1" applyAlignment="1">
      <alignment horizontal="left" vertical="center"/>
    </xf>
    <xf numFmtId="1" fontId="3" fillId="0" borderId="8" xfId="3" applyNumberFormat="1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165" fontId="0" fillId="0" borderId="30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vertical="center"/>
    </xf>
    <xf numFmtId="1" fontId="12" fillId="0" borderId="7" xfId="3" applyNumberFormat="1" applyFont="1" applyBorder="1" applyAlignment="1">
      <alignment horizontal="center" vertical="center" wrapText="1"/>
    </xf>
    <xf numFmtId="1" fontId="3" fillId="0" borderId="7" xfId="3" applyNumberFormat="1" applyFont="1" applyBorder="1" applyAlignment="1">
      <alignment horizontal="right" vertical="center"/>
    </xf>
    <xf numFmtId="0" fontId="18" fillId="0" borderId="0" xfId="5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27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27" xfId="0" applyFont="1" applyBorder="1" applyAlignment="1">
      <alignment wrapText="1"/>
    </xf>
    <xf numFmtId="0" fontId="23" fillId="0" borderId="32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34" xfId="0" applyFont="1" applyBorder="1" applyAlignment="1">
      <alignment wrapText="1"/>
    </xf>
    <xf numFmtId="166" fontId="18" fillId="0" borderId="31" xfId="5" applyNumberFormat="1" applyBorder="1" applyAlignment="1">
      <alignment horizontal="center" vertical="center" wrapText="1"/>
    </xf>
    <xf numFmtId="0" fontId="18" fillId="0" borderId="25" xfId="5" applyBorder="1" applyAlignment="1">
      <alignment horizontal="center" wrapText="1"/>
    </xf>
    <xf numFmtId="0" fontId="18" fillId="0" borderId="25" xfId="5" applyBorder="1" applyAlignment="1">
      <alignment wrapText="1"/>
    </xf>
  </cellXfs>
  <cellStyles count="6">
    <cellStyle name="Hyperlink" xfId="5" builtinId="8"/>
    <cellStyle name="Standaard" xfId="0" builtinId="0"/>
    <cellStyle name="Standaard 15 3" xfId="3" xr:uid="{690F3ABE-9D9E-4599-9E92-62F48DC58BF6}"/>
    <cellStyle name="Standaard 19" xfId="2" xr:uid="{3B559D38-26B9-47F1-A368-D8B958B996CD}"/>
    <cellStyle name="Standaard 2 2" xfId="1" xr:uid="{D8B990C7-5105-405E-8F8C-C2C72F332BF8}"/>
    <cellStyle name="Standaard 2 3 3 2 2 2" xfId="4" xr:uid="{17C68A46-CFFB-429C-8C48-CE591C7C5966}"/>
  </cellStyles>
  <dxfs count="11879"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invent%20MK%20Y1998-2017(2734-4743)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1998-1999-2734-2877-nl-fr-en-invent" TargetMode="External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0-2001-2878-3049-nl-fr-en-invent" TargetMode="External"/><Relationship Id="rId5" Type="http://schemas.openxmlformats.org/officeDocument/2006/relationships/hyperlink" Target="invent%20MK%20Y1998-2017(2734-4743)(EN).xlsx" TargetMode="External"/><Relationship Id="rId4" Type="http://schemas.openxmlformats.org/officeDocument/2006/relationships/hyperlink" Target="invent%20MK%20Y1998-2017(2734-4743)(EN).xls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invent%20MK%20Y1998-2017(2734-4743)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2-2003-3050-3228-nl-fr-en-invent" TargetMode="External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4-2005-3229-3469-nl-fr-en-invent" TargetMode="External"/><Relationship Id="rId5" Type="http://schemas.openxmlformats.org/officeDocument/2006/relationships/hyperlink" Target="invent%20MK%20Y1998-2017(2734-4743)(EN).xlsx" TargetMode="External"/><Relationship Id="rId4" Type="http://schemas.openxmlformats.org/officeDocument/2006/relationships/hyperlink" Target="invent%20MK%20Y1998-2017(2734-4743)(EN)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6-2007-3470-3740-nl-fr-en-invent" TargetMode="External"/><Relationship Id="rId4" Type="http://schemas.openxmlformats.org/officeDocument/2006/relationships/hyperlink" Target="invent%20MK%20Y1998-2017(2734-4743)(EN).xls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www.postzegelalbum-be.com/extra-nl-fr-en/mk-maximumkaarten-cartes-maximum-maximum-cards/overzicht-inhoud-sommaire-contents-overview/3a-postzegels-uit-philanews-timbres-du-philanews-stamps-from-philanew-s/mk-jay2008-2009-3741-3982-nl-fr-en-invent" TargetMode="External"/><Relationship Id="rId4" Type="http://schemas.openxmlformats.org/officeDocument/2006/relationships/hyperlink" Target="invent%20MK%20Y1998-2017(2734-4743)(EN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134F-7AAC-4D2D-89E5-D5B014037D78}">
  <dimension ref="A1:Q602"/>
  <sheetViews>
    <sheetView showZeros="0" zoomScale="90" zoomScaleNormal="90" workbookViewId="0">
      <pane xSplit="8" ySplit="5" topLeftCell="I436" activePane="bottomRight" state="frozen"/>
      <selection pane="topRight" activeCell="I1" sqref="I1"/>
      <selection pane="bottomLeft" activeCell="A6" sqref="A6"/>
      <selection pane="bottomRight" activeCell="A445" sqref="A445:XFD445"/>
    </sheetView>
  </sheetViews>
  <sheetFormatPr defaultRowHeight="14.4" x14ac:dyDescent="0.3"/>
  <cols>
    <col min="1" max="1" width="3.5546875" customWidth="1"/>
    <col min="2" max="2" width="1.6640625" customWidth="1"/>
    <col min="3" max="3" width="3.33203125" customWidth="1"/>
    <col min="4" max="5" width="4.21875" customWidth="1"/>
    <col min="6" max="6" width="6.109375" style="2" customWidth="1"/>
    <col min="7" max="7" width="90.33203125" customWidth="1"/>
    <col min="8" max="8" width="14.88671875" customWidth="1"/>
    <col min="9" max="9" width="9.77734375" style="1" customWidth="1"/>
    <col min="10" max="10" width="9.88671875" customWidth="1"/>
    <col min="11" max="11" width="16.21875" customWidth="1"/>
    <col min="12" max="12" width="7.6640625" customWidth="1"/>
    <col min="13" max="13" width="14.109375" style="1" customWidth="1"/>
    <col min="14" max="14" width="12.44140625" customWidth="1"/>
    <col min="15" max="15" width="12.21875" customWidth="1"/>
    <col min="16" max="16" width="35.6640625" customWidth="1"/>
    <col min="17" max="17" width="19.33203125" customWidth="1"/>
  </cols>
  <sheetData>
    <row r="1" spans="1:17" ht="15" thickBot="1" x14ac:dyDescent="0.35">
      <c r="G1" s="77" t="s">
        <v>5182</v>
      </c>
    </row>
    <row r="2" spans="1:17" x14ac:dyDescent="0.3">
      <c r="A2" s="45" t="s">
        <v>2205</v>
      </c>
      <c r="B2" s="82" t="s">
        <v>4603</v>
      </c>
      <c r="C2" s="83"/>
      <c r="D2" s="84"/>
      <c r="E2" s="80" t="str">
        <f>CONCATENATE("◄x",COUNTIF(L4:L444,"scan"),"(scans)")</f>
        <v>◄x13(scans)</v>
      </c>
      <c r="F2" s="81"/>
      <c r="G2" s="42" t="s">
        <v>1644</v>
      </c>
      <c r="H2" s="43" t="s">
        <v>1641</v>
      </c>
      <c r="L2" s="1"/>
    </row>
    <row r="3" spans="1:17" ht="15" customHeight="1" thickBot="1" x14ac:dyDescent="0.35">
      <c r="A3" s="45" t="s">
        <v>2205</v>
      </c>
      <c r="B3" s="85" t="s">
        <v>4450</v>
      </c>
      <c r="C3" s="86"/>
      <c r="D3" s="87"/>
      <c r="E3" s="78" t="str">
        <f>CONCATENATE("◄x",COUNTIF(L5:L444,"?sony?"),"(?sony?)")</f>
        <v>◄x137(?sony?)</v>
      </c>
      <c r="F3" s="79"/>
      <c r="G3" s="42" t="s">
        <v>2207</v>
      </c>
      <c r="H3" s="66" t="s">
        <v>2208</v>
      </c>
      <c r="L3" s="1"/>
    </row>
    <row r="4" spans="1:17" ht="15.6" thickTop="1" thickBot="1" x14ac:dyDescent="0.35">
      <c r="A4" s="45" t="s">
        <v>2205</v>
      </c>
      <c r="B4" s="46"/>
      <c r="C4" s="47"/>
      <c r="D4" s="47"/>
      <c r="E4" s="47"/>
      <c r="F4" s="48"/>
      <c r="G4" s="49" t="s">
        <v>1643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5" t="s">
        <v>2205</v>
      </c>
      <c r="B5" s="23"/>
      <c r="C5" s="22" t="str">
        <f>IF(COUNTIF(B6:B444,"?")&gt;0,"?",IF(AND(D5="◄",E5="►"),"◄►",IF(D5="◄","◄",IF(E5="►","►",""))))</f>
        <v>◄</v>
      </c>
      <c r="D5" s="21" t="str">
        <f>IF(SUM(D6:D444)+1=ROWS(D6:D444)-COUNTIF(D6:D444,"-"),"","◄")</f>
        <v>◄</v>
      </c>
      <c r="E5" s="20" t="str">
        <f>IF(SUM(E6:E444)&gt;0,"►","")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2205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2205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15</v>
      </c>
      <c r="G7" s="16" t="s">
        <v>16</v>
      </c>
      <c r="H7" s="15" t="s">
        <v>17</v>
      </c>
      <c r="I7" s="14" t="s">
        <v>3950</v>
      </c>
      <c r="J7" s="14" t="s">
        <v>18</v>
      </c>
      <c r="K7" s="13" t="s">
        <v>19</v>
      </c>
      <c r="L7" s="38" t="s">
        <v>14</v>
      </c>
      <c r="M7" s="12" t="s">
        <v>20</v>
      </c>
      <c r="N7" s="11" t="s">
        <v>21</v>
      </c>
      <c r="O7" s="10">
        <v>35814</v>
      </c>
      <c r="P7" s="32" t="s">
        <v>22</v>
      </c>
      <c r="Q7" s="33">
        <v>0</v>
      </c>
    </row>
    <row r="8" spans="1:17" x14ac:dyDescent="0.3">
      <c r="A8" s="45" t="s">
        <v>2205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16</v>
      </c>
      <c r="H8" s="15" t="s">
        <v>24</v>
      </c>
      <c r="I8" s="14" t="s">
        <v>1</v>
      </c>
      <c r="J8" s="14" t="s">
        <v>18</v>
      </c>
      <c r="K8" s="13" t="s">
        <v>25</v>
      </c>
      <c r="L8" s="38" t="s">
        <v>14</v>
      </c>
      <c r="M8" s="12" t="s">
        <v>20</v>
      </c>
      <c r="N8" s="11" t="s">
        <v>21</v>
      </c>
      <c r="O8" s="10">
        <v>35814</v>
      </c>
      <c r="P8" s="34"/>
      <c r="Q8" s="35"/>
    </row>
    <row r="9" spans="1:17" ht="15" thickBot="1" x14ac:dyDescent="0.35">
      <c r="A9" s="45" t="s">
        <v>2205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16</v>
      </c>
      <c r="H9" s="15" t="s">
        <v>4451</v>
      </c>
      <c r="I9" s="14" t="s">
        <v>4452</v>
      </c>
      <c r="J9" s="14" t="s">
        <v>18</v>
      </c>
      <c r="K9" s="13" t="s">
        <v>27</v>
      </c>
      <c r="L9" s="38" t="s">
        <v>4453</v>
      </c>
      <c r="M9" s="12" t="s">
        <v>20</v>
      </c>
      <c r="N9" s="11" t="s">
        <v>27</v>
      </c>
      <c r="O9" s="10">
        <v>35814</v>
      </c>
      <c r="P9" s="34"/>
      <c r="Q9" s="35"/>
    </row>
    <row r="10" spans="1:17" x14ac:dyDescent="0.3">
      <c r="A10" s="45" t="s">
        <v>2205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30</v>
      </c>
      <c r="H10" s="15" t="s">
        <v>31</v>
      </c>
      <c r="I10" s="14">
        <v>0</v>
      </c>
      <c r="J10" s="14" t="s">
        <v>32</v>
      </c>
      <c r="K10" s="13" t="s">
        <v>33</v>
      </c>
      <c r="L10" s="38" t="s">
        <v>14</v>
      </c>
      <c r="M10" s="12" t="s">
        <v>20</v>
      </c>
      <c r="N10" s="11" t="s">
        <v>21</v>
      </c>
      <c r="O10" s="10">
        <v>35814</v>
      </c>
      <c r="P10" s="32" t="s">
        <v>22</v>
      </c>
      <c r="Q10" s="33">
        <v>0</v>
      </c>
    </row>
    <row r="11" spans="1:17" x14ac:dyDescent="0.3">
      <c r="A11" s="45" t="s">
        <v>2205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30</v>
      </c>
      <c r="H11" s="15" t="s">
        <v>35</v>
      </c>
      <c r="I11" s="14">
        <v>0</v>
      </c>
      <c r="J11" s="14" t="s">
        <v>32</v>
      </c>
      <c r="K11" s="13" t="s">
        <v>36</v>
      </c>
      <c r="L11" s="38" t="s">
        <v>14</v>
      </c>
      <c r="M11" s="12" t="s">
        <v>20</v>
      </c>
      <c r="N11" s="11" t="s">
        <v>21</v>
      </c>
      <c r="O11" s="10">
        <v>35814</v>
      </c>
      <c r="P11" s="34"/>
      <c r="Q11" s="35"/>
    </row>
    <row r="12" spans="1:17" ht="15" thickBot="1" x14ac:dyDescent="0.35">
      <c r="A12" s="45" t="s">
        <v>2205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30</v>
      </c>
      <c r="H12" s="15" t="s">
        <v>4454</v>
      </c>
      <c r="I12" s="14" t="s">
        <v>4452</v>
      </c>
      <c r="J12" s="14" t="s">
        <v>32</v>
      </c>
      <c r="K12" s="13" t="s">
        <v>27</v>
      </c>
      <c r="L12" s="38" t="s">
        <v>4453</v>
      </c>
      <c r="M12" s="12" t="s">
        <v>20</v>
      </c>
      <c r="N12" s="11" t="s">
        <v>27</v>
      </c>
      <c r="O12" s="10">
        <v>35814</v>
      </c>
      <c r="P12" s="34"/>
      <c r="Q12" s="35"/>
    </row>
    <row r="13" spans="1:17" x14ac:dyDescent="0.3">
      <c r="A13" s="45" t="s">
        <v>2205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38</v>
      </c>
      <c r="G13" s="16" t="s">
        <v>39</v>
      </c>
      <c r="H13" s="15" t="s">
        <v>40</v>
      </c>
      <c r="I13" s="14" t="s">
        <v>1</v>
      </c>
      <c r="J13" s="14" t="s">
        <v>41</v>
      </c>
      <c r="K13" s="13" t="s">
        <v>36</v>
      </c>
      <c r="L13" s="38" t="s">
        <v>14</v>
      </c>
      <c r="M13" s="12" t="s">
        <v>42</v>
      </c>
      <c r="N13" s="11" t="s">
        <v>43</v>
      </c>
      <c r="O13" s="10">
        <v>35842</v>
      </c>
      <c r="P13" s="32" t="s">
        <v>44</v>
      </c>
      <c r="Q13" s="33">
        <v>0</v>
      </c>
    </row>
    <row r="14" spans="1:17" x14ac:dyDescent="0.3">
      <c r="A14" s="45" t="s">
        <v>2205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45</v>
      </c>
      <c r="G14" s="16" t="s">
        <v>39</v>
      </c>
      <c r="H14" s="15" t="s">
        <v>50</v>
      </c>
      <c r="I14" s="14" t="s">
        <v>2</v>
      </c>
      <c r="J14" s="14" t="s">
        <v>41</v>
      </c>
      <c r="K14" s="13" t="s">
        <v>46</v>
      </c>
      <c r="L14" s="38" t="s">
        <v>14</v>
      </c>
      <c r="M14" s="12" t="s">
        <v>42</v>
      </c>
      <c r="N14" s="11" t="s">
        <v>43</v>
      </c>
      <c r="O14" s="10">
        <v>35842</v>
      </c>
      <c r="P14" s="34"/>
      <c r="Q14" s="35"/>
    </row>
    <row r="15" spans="1:17" ht="15" thickBot="1" x14ac:dyDescent="0.35">
      <c r="A15" s="45" t="s">
        <v>2205</v>
      </c>
      <c r="B15" s="9" t="str">
        <f t="shared" si="0"/>
        <v/>
      </c>
      <c r="C15" s="8" t="str">
        <f t="shared" si="1"/>
        <v>◄</v>
      </c>
      <c r="D15" s="7"/>
      <c r="E15" s="6"/>
      <c r="F15" s="17" t="s">
        <v>47</v>
      </c>
      <c r="G15" s="16" t="s">
        <v>39</v>
      </c>
      <c r="H15" s="15" t="s">
        <v>4455</v>
      </c>
      <c r="I15" s="14" t="s">
        <v>4452</v>
      </c>
      <c r="J15" s="14" t="s">
        <v>41</v>
      </c>
      <c r="K15" s="13" t="s">
        <v>27</v>
      </c>
      <c r="L15" s="38" t="s">
        <v>4453</v>
      </c>
      <c r="M15" s="12" t="s">
        <v>42</v>
      </c>
      <c r="N15" s="11" t="s">
        <v>27</v>
      </c>
      <c r="O15" s="10">
        <v>35842</v>
      </c>
      <c r="P15" s="34"/>
      <c r="Q15" s="35"/>
    </row>
    <row r="16" spans="1:17" x14ac:dyDescent="0.3">
      <c r="A16" s="45" t="s">
        <v>2205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48</v>
      </c>
      <c r="G16" s="16" t="s">
        <v>39</v>
      </c>
      <c r="H16" s="15" t="s">
        <v>40</v>
      </c>
      <c r="I16" s="14" t="s">
        <v>3314</v>
      </c>
      <c r="J16" s="14" t="s">
        <v>41</v>
      </c>
      <c r="K16" s="13" t="s">
        <v>36</v>
      </c>
      <c r="L16" s="38" t="s">
        <v>14</v>
      </c>
      <c r="M16" s="12" t="s">
        <v>42</v>
      </c>
      <c r="N16" s="11" t="s">
        <v>43</v>
      </c>
      <c r="O16" s="10">
        <v>35842</v>
      </c>
      <c r="P16" s="32" t="s">
        <v>44</v>
      </c>
      <c r="Q16" s="33">
        <v>0</v>
      </c>
    </row>
    <row r="17" spans="1:17" x14ac:dyDescent="0.3">
      <c r="A17" s="45" t="s">
        <v>2205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49</v>
      </c>
      <c r="G17" s="16" t="s">
        <v>39</v>
      </c>
      <c r="H17" s="15" t="s">
        <v>50</v>
      </c>
      <c r="I17" s="14" t="s">
        <v>3322</v>
      </c>
      <c r="J17" s="14" t="s">
        <v>41</v>
      </c>
      <c r="K17" s="13" t="s">
        <v>25</v>
      </c>
      <c r="L17" s="38" t="s">
        <v>14</v>
      </c>
      <c r="M17" s="12" t="s">
        <v>42</v>
      </c>
      <c r="N17" s="11" t="s">
        <v>43</v>
      </c>
      <c r="O17" s="10">
        <v>35842</v>
      </c>
      <c r="P17" s="34"/>
      <c r="Q17" s="35"/>
    </row>
    <row r="18" spans="1:17" ht="15" thickBot="1" x14ac:dyDescent="0.35">
      <c r="A18" s="45" t="s">
        <v>2205</v>
      </c>
      <c r="B18" s="9" t="str">
        <f t="shared" si="0"/>
        <v/>
      </c>
      <c r="C18" s="8" t="str">
        <f t="shared" si="1"/>
        <v>◄</v>
      </c>
      <c r="D18" s="7"/>
      <c r="E18" s="6"/>
      <c r="F18" s="17" t="s">
        <v>51</v>
      </c>
      <c r="G18" s="16" t="s">
        <v>39</v>
      </c>
      <c r="H18" s="15" t="s">
        <v>4455</v>
      </c>
      <c r="I18" s="14" t="s">
        <v>4452</v>
      </c>
      <c r="J18" s="14" t="s">
        <v>41</v>
      </c>
      <c r="K18" s="13" t="s">
        <v>27</v>
      </c>
      <c r="L18" s="38" t="s">
        <v>4453</v>
      </c>
      <c r="M18" s="12" t="s">
        <v>42</v>
      </c>
      <c r="N18" s="11" t="s">
        <v>27</v>
      </c>
      <c r="O18" s="10">
        <v>35842</v>
      </c>
      <c r="P18" s="34"/>
      <c r="Q18" s="35"/>
    </row>
    <row r="19" spans="1:17" x14ac:dyDescent="0.3">
      <c r="A19" s="45" t="s">
        <v>2205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52</v>
      </c>
      <c r="G19" s="16" t="s">
        <v>53</v>
      </c>
      <c r="H19" s="15" t="s">
        <v>54</v>
      </c>
      <c r="I19" s="14">
        <v>0</v>
      </c>
      <c r="J19" s="14" t="s">
        <v>55</v>
      </c>
      <c r="K19" s="13" t="s">
        <v>36</v>
      </c>
      <c r="L19" s="38" t="s">
        <v>14</v>
      </c>
      <c r="M19" s="12" t="s">
        <v>42</v>
      </c>
      <c r="N19" s="11" t="s">
        <v>43</v>
      </c>
      <c r="O19" s="10">
        <v>35842</v>
      </c>
      <c r="P19" s="32" t="s">
        <v>56</v>
      </c>
      <c r="Q19" s="33">
        <v>0</v>
      </c>
    </row>
    <row r="20" spans="1:17" x14ac:dyDescent="0.3">
      <c r="A20" s="45" t="s">
        <v>2205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57</v>
      </c>
      <c r="G20" s="16" t="s">
        <v>53</v>
      </c>
      <c r="H20" s="15" t="s">
        <v>58</v>
      </c>
      <c r="I20" s="14">
        <v>0</v>
      </c>
      <c r="J20" s="14" t="s">
        <v>55</v>
      </c>
      <c r="K20" s="13" t="s">
        <v>25</v>
      </c>
      <c r="L20" s="38" t="s">
        <v>14</v>
      </c>
      <c r="M20" s="12" t="s">
        <v>42</v>
      </c>
      <c r="N20" s="11" t="s">
        <v>43</v>
      </c>
      <c r="O20" s="10">
        <v>35842</v>
      </c>
      <c r="P20" s="34"/>
      <c r="Q20" s="35"/>
    </row>
    <row r="21" spans="1:17" ht="15" thickBot="1" x14ac:dyDescent="0.35">
      <c r="A21" s="45" t="s">
        <v>2205</v>
      </c>
      <c r="B21" s="9" t="str">
        <f t="shared" si="0"/>
        <v/>
      </c>
      <c r="C21" s="8" t="str">
        <f t="shared" si="1"/>
        <v>◄</v>
      </c>
      <c r="D21" s="7"/>
      <c r="E21" s="6"/>
      <c r="F21" s="17" t="s">
        <v>59</v>
      </c>
      <c r="G21" s="16" t="s">
        <v>53</v>
      </c>
      <c r="H21" s="15" t="s">
        <v>4456</v>
      </c>
      <c r="I21" s="14" t="s">
        <v>4452</v>
      </c>
      <c r="J21" s="14" t="s">
        <v>55</v>
      </c>
      <c r="K21" s="13" t="s">
        <v>27</v>
      </c>
      <c r="L21" s="38" t="s">
        <v>4453</v>
      </c>
      <c r="M21" s="12" t="s">
        <v>42</v>
      </c>
      <c r="N21" s="11" t="s">
        <v>27</v>
      </c>
      <c r="O21" s="10">
        <v>35842</v>
      </c>
      <c r="P21" s="34"/>
      <c r="Q21" s="35"/>
    </row>
    <row r="22" spans="1:17" x14ac:dyDescent="0.3">
      <c r="A22" s="45" t="s">
        <v>2205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60</v>
      </c>
      <c r="G22" s="16" t="s">
        <v>53</v>
      </c>
      <c r="H22" s="15" t="s">
        <v>61</v>
      </c>
      <c r="I22" s="14" t="s">
        <v>1</v>
      </c>
      <c r="J22" s="14">
        <v>2739</v>
      </c>
      <c r="K22" s="13" t="s">
        <v>36</v>
      </c>
      <c r="L22" s="38" t="s">
        <v>14</v>
      </c>
      <c r="M22" s="12" t="s">
        <v>42</v>
      </c>
      <c r="N22" s="11" t="s">
        <v>43</v>
      </c>
      <c r="O22" s="10">
        <v>35842</v>
      </c>
      <c r="P22" s="32" t="s">
        <v>56</v>
      </c>
      <c r="Q22" s="33">
        <v>0</v>
      </c>
    </row>
    <row r="23" spans="1:17" x14ac:dyDescent="0.3">
      <c r="A23" s="45" t="s">
        <v>2205</v>
      </c>
      <c r="B23" s="9" t="str">
        <f t="shared" si="0"/>
        <v/>
      </c>
      <c r="C23" s="8" t="str">
        <f t="shared" si="1"/>
        <v>◄</v>
      </c>
      <c r="D23" s="7"/>
      <c r="E23" s="6"/>
      <c r="F23" s="17" t="s">
        <v>62</v>
      </c>
      <c r="G23" s="16" t="s">
        <v>53</v>
      </c>
      <c r="H23" s="15" t="s">
        <v>63</v>
      </c>
      <c r="I23" s="14" t="s">
        <v>2</v>
      </c>
      <c r="J23" s="14">
        <v>2739</v>
      </c>
      <c r="K23" s="13" t="s">
        <v>64</v>
      </c>
      <c r="L23" s="38" t="s">
        <v>14</v>
      </c>
      <c r="M23" s="12" t="s">
        <v>42</v>
      </c>
      <c r="N23" s="11" t="s">
        <v>43</v>
      </c>
      <c r="O23" s="10">
        <v>35842</v>
      </c>
      <c r="P23" s="34"/>
      <c r="Q23" s="35"/>
    </row>
    <row r="24" spans="1:17" ht="15" thickBot="1" x14ac:dyDescent="0.35">
      <c r="A24" s="45" t="s">
        <v>2205</v>
      </c>
      <c r="B24" s="9" t="str">
        <f t="shared" si="0"/>
        <v/>
      </c>
      <c r="C24" s="8" t="str">
        <f t="shared" si="1"/>
        <v>◄</v>
      </c>
      <c r="D24" s="7"/>
      <c r="E24" s="6"/>
      <c r="F24" s="17" t="s">
        <v>65</v>
      </c>
      <c r="G24" s="16" t="s">
        <v>53</v>
      </c>
      <c r="H24" s="15" t="s">
        <v>4457</v>
      </c>
      <c r="I24" s="14" t="s">
        <v>4452</v>
      </c>
      <c r="J24" s="14">
        <v>2739</v>
      </c>
      <c r="K24" s="13" t="s">
        <v>27</v>
      </c>
      <c r="L24" s="38" t="s">
        <v>4453</v>
      </c>
      <c r="M24" s="12" t="s">
        <v>42</v>
      </c>
      <c r="N24" s="11" t="s">
        <v>27</v>
      </c>
      <c r="O24" s="10">
        <v>35842</v>
      </c>
      <c r="P24" s="34"/>
      <c r="Q24" s="35"/>
    </row>
    <row r="25" spans="1:17" x14ac:dyDescent="0.3">
      <c r="A25" s="45" t="s">
        <v>2205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66</v>
      </c>
      <c r="G25" s="16" t="s">
        <v>67</v>
      </c>
      <c r="H25" s="15" t="s">
        <v>68</v>
      </c>
      <c r="I25" s="14">
        <v>0</v>
      </c>
      <c r="J25" s="14" t="s">
        <v>69</v>
      </c>
      <c r="K25" s="13" t="s">
        <v>36</v>
      </c>
      <c r="L25" s="38" t="s">
        <v>14</v>
      </c>
      <c r="M25" s="12" t="s">
        <v>42</v>
      </c>
      <c r="N25" s="11" t="s">
        <v>27</v>
      </c>
      <c r="O25" s="10">
        <v>35842</v>
      </c>
      <c r="P25" s="32" t="s">
        <v>56</v>
      </c>
      <c r="Q25" s="33">
        <v>0</v>
      </c>
    </row>
    <row r="26" spans="1:17" x14ac:dyDescent="0.3">
      <c r="A26" s="45" t="s">
        <v>2205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70</v>
      </c>
      <c r="G26" s="16" t="s">
        <v>67</v>
      </c>
      <c r="H26" s="15" t="s">
        <v>71</v>
      </c>
      <c r="I26" s="14">
        <v>0</v>
      </c>
      <c r="J26" s="14" t="s">
        <v>69</v>
      </c>
      <c r="K26" s="13" t="s">
        <v>46</v>
      </c>
      <c r="L26" s="38" t="s">
        <v>14</v>
      </c>
      <c r="M26" s="12" t="s">
        <v>42</v>
      </c>
      <c r="N26" s="11" t="s">
        <v>43</v>
      </c>
      <c r="O26" s="10">
        <v>35842</v>
      </c>
      <c r="P26" s="34"/>
      <c r="Q26" s="35"/>
    </row>
    <row r="27" spans="1:17" ht="15" thickBot="1" x14ac:dyDescent="0.35">
      <c r="A27" s="45" t="s">
        <v>2205</v>
      </c>
      <c r="B27" s="9" t="str">
        <f t="shared" si="0"/>
        <v/>
      </c>
      <c r="C27" s="8" t="str">
        <f t="shared" si="1"/>
        <v>◄</v>
      </c>
      <c r="D27" s="7"/>
      <c r="E27" s="6"/>
      <c r="F27" s="17" t="s">
        <v>72</v>
      </c>
      <c r="G27" s="16" t="s">
        <v>67</v>
      </c>
      <c r="H27" s="15" t="s">
        <v>4458</v>
      </c>
      <c r="I27" s="14" t="s">
        <v>4452</v>
      </c>
      <c r="J27" s="14" t="s">
        <v>69</v>
      </c>
      <c r="K27" s="13" t="s">
        <v>27</v>
      </c>
      <c r="L27" s="38" t="s">
        <v>4453</v>
      </c>
      <c r="M27" s="12" t="s">
        <v>42</v>
      </c>
      <c r="N27" s="11" t="s">
        <v>27</v>
      </c>
      <c r="O27" s="10">
        <v>35842</v>
      </c>
      <c r="P27" s="34"/>
      <c r="Q27" s="35"/>
    </row>
    <row r="28" spans="1:17" x14ac:dyDescent="0.3">
      <c r="A28" s="45" t="s">
        <v>2205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73</v>
      </c>
      <c r="G28" s="16" t="s">
        <v>74</v>
      </c>
      <c r="H28" s="15" t="s">
        <v>75</v>
      </c>
      <c r="I28" s="14">
        <v>0</v>
      </c>
      <c r="J28" s="14" t="s">
        <v>76</v>
      </c>
      <c r="K28" s="13" t="s">
        <v>77</v>
      </c>
      <c r="L28" s="38" t="s">
        <v>14</v>
      </c>
      <c r="M28" s="12" t="s">
        <v>78</v>
      </c>
      <c r="N28" s="11">
        <v>35863</v>
      </c>
      <c r="O28" s="10">
        <v>35863</v>
      </c>
      <c r="P28" s="32" t="s">
        <v>79</v>
      </c>
      <c r="Q28" s="33">
        <v>0</v>
      </c>
    </row>
    <row r="29" spans="1:17" x14ac:dyDescent="0.3">
      <c r="A29" s="45" t="s">
        <v>2205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80</v>
      </c>
      <c r="G29" s="16" t="s">
        <v>74</v>
      </c>
      <c r="H29" s="15" t="s">
        <v>81</v>
      </c>
      <c r="I29" s="14">
        <v>0</v>
      </c>
      <c r="J29" s="14" t="s">
        <v>76</v>
      </c>
      <c r="K29" s="13" t="s">
        <v>82</v>
      </c>
      <c r="L29" s="38" t="s">
        <v>14</v>
      </c>
      <c r="M29" s="12" t="s">
        <v>78</v>
      </c>
      <c r="N29" s="11" t="s">
        <v>83</v>
      </c>
      <c r="O29" s="10">
        <v>35863</v>
      </c>
      <c r="P29" s="34"/>
      <c r="Q29" s="35"/>
    </row>
    <row r="30" spans="1:17" ht="15" thickBot="1" x14ac:dyDescent="0.35">
      <c r="A30" s="45" t="s">
        <v>2205</v>
      </c>
      <c r="B30" s="9" t="str">
        <f t="shared" si="0"/>
        <v/>
      </c>
      <c r="C30" s="8" t="str">
        <f t="shared" si="1"/>
        <v>◄</v>
      </c>
      <c r="D30" s="7"/>
      <c r="E30" s="6"/>
      <c r="F30" s="17" t="s">
        <v>84</v>
      </c>
      <c r="G30" s="16" t="s">
        <v>74</v>
      </c>
      <c r="H30" s="15" t="s">
        <v>4459</v>
      </c>
      <c r="I30" s="14" t="s">
        <v>4452</v>
      </c>
      <c r="J30" s="14" t="s">
        <v>76</v>
      </c>
      <c r="K30" s="13" t="s">
        <v>27</v>
      </c>
      <c r="L30" s="38" t="s">
        <v>4453</v>
      </c>
      <c r="M30" s="12" t="s">
        <v>78</v>
      </c>
      <c r="N30" s="11" t="s">
        <v>27</v>
      </c>
      <c r="O30" s="10">
        <v>35863</v>
      </c>
      <c r="P30" s="34"/>
      <c r="Q30" s="35"/>
    </row>
    <row r="31" spans="1:17" x14ac:dyDescent="0.3">
      <c r="A31" s="45" t="s">
        <v>2205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85</v>
      </c>
      <c r="G31" s="16" t="s">
        <v>74</v>
      </c>
      <c r="H31" s="15" t="s">
        <v>86</v>
      </c>
      <c r="I31" s="14" t="s">
        <v>87</v>
      </c>
      <c r="J31" s="14">
        <v>2742</v>
      </c>
      <c r="K31" s="13" t="s">
        <v>88</v>
      </c>
      <c r="L31" s="38" t="s">
        <v>14</v>
      </c>
      <c r="M31" s="12" t="s">
        <v>78</v>
      </c>
      <c r="N31" s="11" t="s">
        <v>83</v>
      </c>
      <c r="O31" s="10">
        <v>35863</v>
      </c>
      <c r="P31" s="32" t="s">
        <v>79</v>
      </c>
      <c r="Q31" s="33">
        <v>0</v>
      </c>
    </row>
    <row r="32" spans="1:17" x14ac:dyDescent="0.3">
      <c r="A32" s="45" t="s">
        <v>2205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89</v>
      </c>
      <c r="G32" s="16" t="s">
        <v>74</v>
      </c>
      <c r="H32" s="15" t="s">
        <v>90</v>
      </c>
      <c r="I32" s="14" t="s">
        <v>91</v>
      </c>
      <c r="J32" s="14">
        <v>2742</v>
      </c>
      <c r="K32" s="13" t="s">
        <v>88</v>
      </c>
      <c r="L32" s="38" t="s">
        <v>14</v>
      </c>
      <c r="M32" s="12" t="s">
        <v>78</v>
      </c>
      <c r="N32" s="11" t="s">
        <v>83</v>
      </c>
      <c r="O32" s="10">
        <v>35863</v>
      </c>
      <c r="P32" s="34"/>
      <c r="Q32" s="35"/>
    </row>
    <row r="33" spans="1:17" ht="15" thickBot="1" x14ac:dyDescent="0.35">
      <c r="A33" s="45" t="s">
        <v>2205</v>
      </c>
      <c r="B33" s="9" t="str">
        <f t="shared" si="0"/>
        <v/>
      </c>
      <c r="C33" s="8" t="str">
        <f t="shared" si="1"/>
        <v>◄</v>
      </c>
      <c r="D33" s="7"/>
      <c r="E33" s="6"/>
      <c r="F33" s="17" t="s">
        <v>92</v>
      </c>
      <c r="G33" s="16" t="s">
        <v>74</v>
      </c>
      <c r="H33" s="15" t="s">
        <v>4460</v>
      </c>
      <c r="I33" s="14" t="s">
        <v>4452</v>
      </c>
      <c r="J33" s="14">
        <v>2742</v>
      </c>
      <c r="K33" s="13" t="s">
        <v>27</v>
      </c>
      <c r="L33" s="38" t="s">
        <v>4453</v>
      </c>
      <c r="M33" s="12" t="s">
        <v>78</v>
      </c>
      <c r="N33" s="11" t="s">
        <v>27</v>
      </c>
      <c r="O33" s="10">
        <v>35863</v>
      </c>
      <c r="P33" s="34"/>
      <c r="Q33" s="35"/>
    </row>
    <row r="34" spans="1:17" x14ac:dyDescent="0.3">
      <c r="A34" s="45" t="s">
        <v>2205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93</v>
      </c>
      <c r="G34" s="16" t="s">
        <v>74</v>
      </c>
      <c r="H34" s="15" t="s">
        <v>94</v>
      </c>
      <c r="I34" s="14">
        <v>0</v>
      </c>
      <c r="J34" s="14">
        <v>2743</v>
      </c>
      <c r="K34" s="13" t="s">
        <v>95</v>
      </c>
      <c r="L34" s="38" t="s">
        <v>14</v>
      </c>
      <c r="M34" s="12" t="s">
        <v>78</v>
      </c>
      <c r="N34" s="11">
        <v>35863</v>
      </c>
      <c r="O34" s="10">
        <v>35863</v>
      </c>
      <c r="P34" s="32" t="s">
        <v>79</v>
      </c>
      <c r="Q34" s="33">
        <v>0</v>
      </c>
    </row>
    <row r="35" spans="1:17" x14ac:dyDescent="0.3">
      <c r="A35" s="45" t="s">
        <v>2205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96</v>
      </c>
      <c r="G35" s="16" t="s">
        <v>74</v>
      </c>
      <c r="H35" s="15" t="s">
        <v>97</v>
      </c>
      <c r="I35" s="14">
        <v>0</v>
      </c>
      <c r="J35" s="14">
        <v>2743</v>
      </c>
      <c r="K35" s="13" t="s">
        <v>27</v>
      </c>
      <c r="L35" s="38" t="s">
        <v>28</v>
      </c>
      <c r="M35" s="12" t="s">
        <v>78</v>
      </c>
      <c r="N35" s="11" t="s">
        <v>27</v>
      </c>
      <c r="O35" s="10">
        <v>35863</v>
      </c>
      <c r="P35" s="34"/>
      <c r="Q35" s="35"/>
    </row>
    <row r="36" spans="1:17" ht="15" thickBot="1" x14ac:dyDescent="0.35">
      <c r="A36" s="45" t="s">
        <v>2205</v>
      </c>
      <c r="B36" s="9" t="str">
        <f t="shared" si="0"/>
        <v/>
      </c>
      <c r="C36" s="8" t="str">
        <f t="shared" si="1"/>
        <v>◄</v>
      </c>
      <c r="D36" s="7"/>
      <c r="E36" s="6"/>
      <c r="F36" s="17" t="s">
        <v>1010</v>
      </c>
      <c r="G36" s="16" t="s">
        <v>74</v>
      </c>
      <c r="H36" s="15" t="s">
        <v>4461</v>
      </c>
      <c r="I36" s="14" t="s">
        <v>4452</v>
      </c>
      <c r="J36" s="14">
        <v>2743</v>
      </c>
      <c r="K36" s="13" t="s">
        <v>27</v>
      </c>
      <c r="L36" s="38" t="s">
        <v>4453</v>
      </c>
      <c r="M36" s="12" t="s">
        <v>78</v>
      </c>
      <c r="N36" s="11" t="s">
        <v>27</v>
      </c>
      <c r="O36" s="10">
        <v>35863</v>
      </c>
      <c r="P36" s="34"/>
      <c r="Q36" s="35"/>
    </row>
    <row r="37" spans="1:17" x14ac:dyDescent="0.3">
      <c r="A37" s="45" t="s">
        <v>2205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98</v>
      </c>
      <c r="G37" s="16" t="s">
        <v>74</v>
      </c>
      <c r="H37" s="15" t="s">
        <v>99</v>
      </c>
      <c r="I37" s="14">
        <v>0</v>
      </c>
      <c r="J37" s="14">
        <v>2744</v>
      </c>
      <c r="K37" s="13" t="s">
        <v>25</v>
      </c>
      <c r="L37" s="38" t="s">
        <v>14</v>
      </c>
      <c r="M37" s="12" t="s">
        <v>78</v>
      </c>
      <c r="N37" s="11">
        <v>35863</v>
      </c>
      <c r="O37" s="10">
        <v>35863</v>
      </c>
      <c r="P37" s="32" t="s">
        <v>79</v>
      </c>
      <c r="Q37" s="33">
        <v>0</v>
      </c>
    </row>
    <row r="38" spans="1:17" x14ac:dyDescent="0.3">
      <c r="A38" s="45" t="s">
        <v>2205</v>
      </c>
      <c r="B38" s="9" t="str">
        <f t="shared" si="0"/>
        <v/>
      </c>
      <c r="C38" s="8" t="str">
        <f t="shared" si="1"/>
        <v>◄</v>
      </c>
      <c r="D38" s="7"/>
      <c r="E38" s="6"/>
      <c r="F38" s="17" t="s">
        <v>100</v>
      </c>
      <c r="G38" s="16" t="s">
        <v>74</v>
      </c>
      <c r="H38" s="15" t="s">
        <v>101</v>
      </c>
      <c r="I38" s="14">
        <v>0</v>
      </c>
      <c r="J38" s="14">
        <v>2744</v>
      </c>
      <c r="K38" s="13" t="s">
        <v>27</v>
      </c>
      <c r="L38" s="38" t="s">
        <v>28</v>
      </c>
      <c r="M38" s="12" t="s">
        <v>78</v>
      </c>
      <c r="N38" s="11" t="s">
        <v>27</v>
      </c>
      <c r="O38" s="10">
        <v>35863</v>
      </c>
      <c r="P38" s="34"/>
      <c r="Q38" s="35"/>
    </row>
    <row r="39" spans="1:17" ht="15" thickBot="1" x14ac:dyDescent="0.35">
      <c r="A39" s="45" t="s">
        <v>2205</v>
      </c>
      <c r="B39" s="9" t="str">
        <f t="shared" si="0"/>
        <v/>
      </c>
      <c r="C39" s="8" t="str">
        <f t="shared" si="1"/>
        <v>◄</v>
      </c>
      <c r="D39" s="7"/>
      <c r="E39" s="6"/>
      <c r="F39" s="17" t="s">
        <v>1015</v>
      </c>
      <c r="G39" s="16" t="s">
        <v>74</v>
      </c>
      <c r="H39" s="15" t="s">
        <v>4462</v>
      </c>
      <c r="I39" s="14" t="s">
        <v>4452</v>
      </c>
      <c r="J39" s="14">
        <v>2744</v>
      </c>
      <c r="K39" s="13" t="s">
        <v>27</v>
      </c>
      <c r="L39" s="38" t="s">
        <v>4453</v>
      </c>
      <c r="M39" s="12" t="s">
        <v>78</v>
      </c>
      <c r="N39" s="11" t="s">
        <v>27</v>
      </c>
      <c r="O39" s="10">
        <v>35863</v>
      </c>
      <c r="P39" s="34"/>
      <c r="Q39" s="35"/>
    </row>
    <row r="40" spans="1:17" x14ac:dyDescent="0.3">
      <c r="A40" s="45" t="s">
        <v>2205</v>
      </c>
      <c r="B40" s="9" t="str">
        <f t="shared" si="0"/>
        <v/>
      </c>
      <c r="C40" s="8" t="str">
        <f t="shared" si="1"/>
        <v>◄</v>
      </c>
      <c r="D40" s="7"/>
      <c r="E40" s="6"/>
      <c r="F40" s="18" t="s">
        <v>102</v>
      </c>
      <c r="G40" s="16" t="s">
        <v>103</v>
      </c>
      <c r="H40" s="15" t="s">
        <v>104</v>
      </c>
      <c r="I40" s="14">
        <v>0</v>
      </c>
      <c r="J40" s="14" t="s">
        <v>105</v>
      </c>
      <c r="K40" s="13" t="s">
        <v>25</v>
      </c>
      <c r="L40" s="38" t="s">
        <v>14</v>
      </c>
      <c r="M40" s="12" t="s">
        <v>78</v>
      </c>
      <c r="N40" s="11">
        <v>35863</v>
      </c>
      <c r="O40" s="10">
        <v>35863</v>
      </c>
      <c r="P40" s="32" t="s">
        <v>106</v>
      </c>
      <c r="Q40" s="33" t="s">
        <v>107</v>
      </c>
    </row>
    <row r="41" spans="1:17" x14ac:dyDescent="0.3">
      <c r="A41" s="45" t="s">
        <v>2205</v>
      </c>
      <c r="B41" s="9" t="str">
        <f t="shared" si="0"/>
        <v/>
      </c>
      <c r="C41" s="8" t="str">
        <f t="shared" si="1"/>
        <v>◄</v>
      </c>
      <c r="D41" s="7"/>
      <c r="E41" s="6"/>
      <c r="F41" s="17" t="s">
        <v>108</v>
      </c>
      <c r="G41" s="16" t="s">
        <v>103</v>
      </c>
      <c r="H41" s="15" t="s">
        <v>109</v>
      </c>
      <c r="I41" s="14">
        <v>0</v>
      </c>
      <c r="J41" s="14">
        <v>2746</v>
      </c>
      <c r="K41" s="13" t="s">
        <v>82</v>
      </c>
      <c r="L41" s="38" t="s">
        <v>14</v>
      </c>
      <c r="M41" s="12" t="s">
        <v>78</v>
      </c>
      <c r="N41" s="11">
        <v>35863</v>
      </c>
      <c r="O41" s="10">
        <v>35863</v>
      </c>
      <c r="P41" s="34"/>
      <c r="Q41" s="35"/>
    </row>
    <row r="42" spans="1:17" ht="15" thickBot="1" x14ac:dyDescent="0.35">
      <c r="A42" s="45" t="s">
        <v>2205</v>
      </c>
      <c r="B42" s="9" t="str">
        <f t="shared" si="0"/>
        <v/>
      </c>
      <c r="C42" s="8" t="str">
        <f t="shared" si="1"/>
        <v>◄</v>
      </c>
      <c r="D42" s="7"/>
      <c r="E42" s="6"/>
      <c r="F42" s="17" t="s">
        <v>110</v>
      </c>
      <c r="G42" s="16" t="s">
        <v>103</v>
      </c>
      <c r="H42" s="15" t="s">
        <v>111</v>
      </c>
      <c r="I42" s="14">
        <v>0</v>
      </c>
      <c r="J42" s="14">
        <v>2747</v>
      </c>
      <c r="K42" s="13" t="s">
        <v>112</v>
      </c>
      <c r="L42" s="38" t="s">
        <v>14</v>
      </c>
      <c r="M42" s="12" t="s">
        <v>78</v>
      </c>
      <c r="N42" s="11">
        <v>35863</v>
      </c>
      <c r="O42" s="10">
        <v>35863</v>
      </c>
      <c r="P42" s="34"/>
      <c r="Q42" s="35"/>
    </row>
    <row r="43" spans="1:17" x14ac:dyDescent="0.3">
      <c r="A43" s="45" t="s">
        <v>2205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113</v>
      </c>
      <c r="G43" s="16" t="s">
        <v>103</v>
      </c>
      <c r="H43" s="15" t="s">
        <v>4463</v>
      </c>
      <c r="I43" s="14" t="s">
        <v>4452</v>
      </c>
      <c r="J43" s="14" t="s">
        <v>105</v>
      </c>
      <c r="K43" s="13" t="s">
        <v>27</v>
      </c>
      <c r="L43" s="38" t="s">
        <v>4453</v>
      </c>
      <c r="M43" s="12" t="s">
        <v>78</v>
      </c>
      <c r="N43" s="11" t="s">
        <v>27</v>
      </c>
      <c r="O43" s="10">
        <v>35863</v>
      </c>
      <c r="P43" s="32" t="s">
        <v>106</v>
      </c>
      <c r="Q43" s="33" t="s">
        <v>107</v>
      </c>
    </row>
    <row r="44" spans="1:17" x14ac:dyDescent="0.3">
      <c r="A44" s="45" t="s">
        <v>2205</v>
      </c>
      <c r="B44" s="9" t="str">
        <f t="shared" si="0"/>
        <v/>
      </c>
      <c r="C44" s="8" t="str">
        <f t="shared" si="1"/>
        <v>◄</v>
      </c>
      <c r="D44" s="7"/>
      <c r="E44" s="6"/>
      <c r="F44" s="17" t="s">
        <v>120</v>
      </c>
      <c r="G44" s="16" t="s">
        <v>103</v>
      </c>
      <c r="H44" s="15" t="s">
        <v>4464</v>
      </c>
      <c r="I44" s="14" t="s">
        <v>4452</v>
      </c>
      <c r="J44" s="14">
        <v>2746</v>
      </c>
      <c r="K44" s="13" t="s">
        <v>27</v>
      </c>
      <c r="L44" s="38" t="s">
        <v>4453</v>
      </c>
      <c r="M44" s="12" t="s">
        <v>78</v>
      </c>
      <c r="N44" s="11" t="s">
        <v>27</v>
      </c>
      <c r="O44" s="10">
        <v>35863</v>
      </c>
      <c r="P44" s="34"/>
      <c r="Q44" s="35"/>
    </row>
    <row r="45" spans="1:17" ht="15" thickBot="1" x14ac:dyDescent="0.35">
      <c r="A45" s="45" t="s">
        <v>2205</v>
      </c>
      <c r="B45" s="9" t="str">
        <f t="shared" si="0"/>
        <v/>
      </c>
      <c r="C45" s="8" t="str">
        <f t="shared" si="1"/>
        <v>◄</v>
      </c>
      <c r="D45" s="7"/>
      <c r="E45" s="6"/>
      <c r="F45" s="17" t="s">
        <v>122</v>
      </c>
      <c r="G45" s="16" t="s">
        <v>103</v>
      </c>
      <c r="H45" s="15" t="s">
        <v>4465</v>
      </c>
      <c r="I45" s="14" t="s">
        <v>4452</v>
      </c>
      <c r="J45" s="14">
        <v>2747</v>
      </c>
      <c r="K45" s="13" t="s">
        <v>27</v>
      </c>
      <c r="L45" s="38" t="s">
        <v>4453</v>
      </c>
      <c r="M45" s="12" t="s">
        <v>78</v>
      </c>
      <c r="N45" s="11" t="s">
        <v>27</v>
      </c>
      <c r="O45" s="10">
        <v>35863</v>
      </c>
      <c r="P45" s="34"/>
      <c r="Q45" s="35"/>
    </row>
    <row r="46" spans="1:17" x14ac:dyDescent="0.3">
      <c r="A46" s="45" t="s">
        <v>2205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124</v>
      </c>
      <c r="G46" s="16" t="s">
        <v>114</v>
      </c>
      <c r="H46" s="15" t="s">
        <v>115</v>
      </c>
      <c r="I46" s="14" t="s">
        <v>4466</v>
      </c>
      <c r="J46" s="14" t="s">
        <v>116</v>
      </c>
      <c r="K46" s="13" t="s">
        <v>117</v>
      </c>
      <c r="L46" s="38" t="s">
        <v>14</v>
      </c>
      <c r="M46" s="12" t="s">
        <v>118</v>
      </c>
      <c r="N46" s="11">
        <v>36393</v>
      </c>
      <c r="O46" s="10">
        <v>35905</v>
      </c>
      <c r="P46" s="32" t="s">
        <v>119</v>
      </c>
      <c r="Q46" s="33">
        <v>0</v>
      </c>
    </row>
    <row r="47" spans="1:17" x14ac:dyDescent="0.3">
      <c r="A47" s="45" t="s">
        <v>2205</v>
      </c>
      <c r="B47" s="9" t="str">
        <f t="shared" si="0"/>
        <v/>
      </c>
      <c r="C47" s="8" t="str">
        <f t="shared" si="1"/>
        <v>◄</v>
      </c>
      <c r="D47" s="7"/>
      <c r="E47" s="6"/>
      <c r="F47" s="17" t="s">
        <v>128</v>
      </c>
      <c r="G47" s="16" t="s">
        <v>114</v>
      </c>
      <c r="H47" s="15" t="s">
        <v>121</v>
      </c>
      <c r="I47" s="14" t="s">
        <v>3314</v>
      </c>
      <c r="J47" s="14" t="s">
        <v>116</v>
      </c>
      <c r="K47" s="13" t="s">
        <v>36</v>
      </c>
      <c r="L47" s="38" t="s">
        <v>14</v>
      </c>
      <c r="M47" s="12" t="s">
        <v>118</v>
      </c>
      <c r="N47" s="11">
        <v>36393</v>
      </c>
      <c r="O47" s="10">
        <v>35905</v>
      </c>
      <c r="P47" s="34"/>
      <c r="Q47" s="35"/>
    </row>
    <row r="48" spans="1:17" ht="15" thickBot="1" x14ac:dyDescent="0.35">
      <c r="A48" s="45" t="s">
        <v>2205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131</v>
      </c>
      <c r="G48" s="16" t="s">
        <v>114</v>
      </c>
      <c r="H48" s="15" t="s">
        <v>123</v>
      </c>
      <c r="I48" s="14">
        <v>0</v>
      </c>
      <c r="J48" s="14" t="s">
        <v>116</v>
      </c>
      <c r="K48" s="13" t="s">
        <v>27</v>
      </c>
      <c r="L48" s="38" t="s">
        <v>28</v>
      </c>
      <c r="M48" s="12" t="s">
        <v>118</v>
      </c>
      <c r="N48" s="11" t="s">
        <v>27</v>
      </c>
      <c r="O48" s="10">
        <v>35905</v>
      </c>
      <c r="P48" s="34"/>
      <c r="Q48" s="35"/>
    </row>
    <row r="49" spans="1:17" x14ac:dyDescent="0.3">
      <c r="A49" s="45" t="s">
        <v>2205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133</v>
      </c>
      <c r="G49" s="16" t="s">
        <v>114</v>
      </c>
      <c r="H49" s="15" t="s">
        <v>125</v>
      </c>
      <c r="I49" s="14" t="s">
        <v>3950</v>
      </c>
      <c r="J49" s="14">
        <v>2749</v>
      </c>
      <c r="K49" s="13" t="s">
        <v>126</v>
      </c>
      <c r="L49" s="38" t="s">
        <v>14</v>
      </c>
      <c r="M49" s="12" t="s">
        <v>118</v>
      </c>
      <c r="N49" s="11" t="s">
        <v>127</v>
      </c>
      <c r="O49" s="10">
        <v>35905</v>
      </c>
      <c r="P49" s="32" t="s">
        <v>119</v>
      </c>
      <c r="Q49" s="33">
        <v>0</v>
      </c>
    </row>
    <row r="50" spans="1:17" x14ac:dyDescent="0.3">
      <c r="A50" s="45" t="s">
        <v>2205</v>
      </c>
      <c r="B50" s="9" t="str">
        <f t="shared" si="0"/>
        <v/>
      </c>
      <c r="C50" s="8" t="str">
        <f t="shared" si="1"/>
        <v>◄</v>
      </c>
      <c r="D50" s="7"/>
      <c r="E50" s="6"/>
      <c r="F50" s="17" t="s">
        <v>135</v>
      </c>
      <c r="G50" s="16" t="s">
        <v>114</v>
      </c>
      <c r="H50" s="15" t="s">
        <v>129</v>
      </c>
      <c r="I50" s="14" t="s">
        <v>3950</v>
      </c>
      <c r="J50" s="14">
        <v>2749</v>
      </c>
      <c r="K50" s="13" t="s">
        <v>25</v>
      </c>
      <c r="L50" s="38" t="s">
        <v>14</v>
      </c>
      <c r="M50" s="12" t="s">
        <v>118</v>
      </c>
      <c r="N50" s="11" t="s">
        <v>130</v>
      </c>
      <c r="O50" s="10">
        <v>35905</v>
      </c>
      <c r="P50" s="34"/>
      <c r="Q50" s="35"/>
    </row>
    <row r="51" spans="1:17" ht="15" thickBot="1" x14ac:dyDescent="0.35">
      <c r="A51" s="45" t="s">
        <v>2205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138</v>
      </c>
      <c r="G51" s="16" t="s">
        <v>114</v>
      </c>
      <c r="H51" s="15" t="s">
        <v>132</v>
      </c>
      <c r="I51" s="14">
        <v>0</v>
      </c>
      <c r="J51" s="14">
        <v>2749</v>
      </c>
      <c r="K51" s="13" t="s">
        <v>27</v>
      </c>
      <c r="L51" s="38" t="s">
        <v>28</v>
      </c>
      <c r="M51" s="12" t="s">
        <v>118</v>
      </c>
      <c r="N51" s="11" t="s">
        <v>27</v>
      </c>
      <c r="O51" s="10">
        <v>35905</v>
      </c>
      <c r="P51" s="34"/>
      <c r="Q51" s="35"/>
    </row>
    <row r="52" spans="1:17" x14ac:dyDescent="0.3">
      <c r="A52" s="45" t="s">
        <v>2205</v>
      </c>
      <c r="B52" s="9" t="str">
        <f t="shared" si="0"/>
        <v/>
      </c>
      <c r="C52" s="8" t="str">
        <f t="shared" si="1"/>
        <v>◄</v>
      </c>
      <c r="D52" s="7"/>
      <c r="E52" s="6"/>
      <c r="F52" s="18" t="s">
        <v>140</v>
      </c>
      <c r="G52" s="16" t="s">
        <v>114</v>
      </c>
      <c r="H52" s="15" t="s">
        <v>134</v>
      </c>
      <c r="I52" s="14" t="s">
        <v>91</v>
      </c>
      <c r="J52" s="14">
        <v>2750</v>
      </c>
      <c r="K52" s="13" t="s">
        <v>36</v>
      </c>
      <c r="L52" s="38" t="s">
        <v>14</v>
      </c>
      <c r="M52" s="12" t="s">
        <v>118</v>
      </c>
      <c r="N52" s="11" t="s">
        <v>130</v>
      </c>
      <c r="O52" s="10">
        <v>35905</v>
      </c>
      <c r="P52" s="32" t="s">
        <v>119</v>
      </c>
      <c r="Q52" s="33">
        <v>0</v>
      </c>
    </row>
    <row r="53" spans="1:17" x14ac:dyDescent="0.3">
      <c r="A53" s="45" t="s">
        <v>2205</v>
      </c>
      <c r="B53" s="9" t="str">
        <f t="shared" si="0"/>
        <v/>
      </c>
      <c r="C53" s="8" t="str">
        <f t="shared" si="1"/>
        <v>◄</v>
      </c>
      <c r="D53" s="7"/>
      <c r="E53" s="6"/>
      <c r="F53" s="17" t="s">
        <v>143</v>
      </c>
      <c r="G53" s="16" t="s">
        <v>114</v>
      </c>
      <c r="H53" s="15" t="s">
        <v>136</v>
      </c>
      <c r="I53" s="14" t="s">
        <v>87</v>
      </c>
      <c r="J53" s="14">
        <v>2750</v>
      </c>
      <c r="K53" s="13" t="s">
        <v>137</v>
      </c>
      <c r="L53" s="38" t="s">
        <v>14</v>
      </c>
      <c r="M53" s="12" t="s">
        <v>118</v>
      </c>
      <c r="N53" s="11" t="s">
        <v>127</v>
      </c>
      <c r="O53" s="10">
        <v>35905</v>
      </c>
      <c r="P53" s="34"/>
      <c r="Q53" s="35"/>
    </row>
    <row r="54" spans="1:17" ht="15" thickBot="1" x14ac:dyDescent="0.35">
      <c r="A54" s="45" t="s">
        <v>2205</v>
      </c>
      <c r="B54" s="9" t="str">
        <f t="shared" si="0"/>
        <v/>
      </c>
      <c r="C54" s="8" t="str">
        <f t="shared" si="1"/>
        <v>◄</v>
      </c>
      <c r="D54" s="7"/>
      <c r="E54" s="6"/>
      <c r="F54" s="17" t="s">
        <v>146</v>
      </c>
      <c r="G54" s="16" t="s">
        <v>114</v>
      </c>
      <c r="H54" s="15" t="s">
        <v>139</v>
      </c>
      <c r="I54" s="14">
        <v>0</v>
      </c>
      <c r="J54" s="14">
        <v>2750</v>
      </c>
      <c r="K54" s="13" t="s">
        <v>27</v>
      </c>
      <c r="L54" s="38" t="s">
        <v>28</v>
      </c>
      <c r="M54" s="12" t="s">
        <v>118</v>
      </c>
      <c r="N54" s="11" t="s">
        <v>27</v>
      </c>
      <c r="O54" s="10">
        <v>35905</v>
      </c>
      <c r="P54" s="34"/>
      <c r="Q54" s="35"/>
    </row>
    <row r="55" spans="1:17" x14ac:dyDescent="0.3">
      <c r="A55" s="45" t="s">
        <v>2205</v>
      </c>
      <c r="B55" s="9" t="str">
        <f t="shared" si="0"/>
        <v/>
      </c>
      <c r="C55" s="8" t="str">
        <f t="shared" si="1"/>
        <v>◄</v>
      </c>
      <c r="D55" s="7"/>
      <c r="E55" s="6"/>
      <c r="F55" s="18" t="s">
        <v>148</v>
      </c>
      <c r="G55" s="16" t="s">
        <v>114</v>
      </c>
      <c r="H55" s="15" t="s">
        <v>141</v>
      </c>
      <c r="I55" s="14" t="s">
        <v>3950</v>
      </c>
      <c r="J55" s="14">
        <v>2751</v>
      </c>
      <c r="K55" s="13" t="s">
        <v>142</v>
      </c>
      <c r="L55" s="38" t="s">
        <v>14</v>
      </c>
      <c r="M55" s="12" t="s">
        <v>118</v>
      </c>
      <c r="N55" s="11" t="s">
        <v>127</v>
      </c>
      <c r="O55" s="10">
        <v>35905</v>
      </c>
      <c r="P55" s="32" t="s">
        <v>119</v>
      </c>
      <c r="Q55" s="33" t="s">
        <v>107</v>
      </c>
    </row>
    <row r="56" spans="1:17" x14ac:dyDescent="0.3">
      <c r="A56" s="45" t="s">
        <v>2205</v>
      </c>
      <c r="B56" s="9" t="str">
        <f t="shared" si="0"/>
        <v/>
      </c>
      <c r="C56" s="8" t="str">
        <f t="shared" si="1"/>
        <v>◄</v>
      </c>
      <c r="D56" s="7"/>
      <c r="E56" s="6"/>
      <c r="F56" s="17" t="s">
        <v>153</v>
      </c>
      <c r="G56" s="16" t="s">
        <v>114</v>
      </c>
      <c r="H56" s="15" t="s">
        <v>147</v>
      </c>
      <c r="I56" s="14">
        <v>0</v>
      </c>
      <c r="J56" s="14">
        <v>2751</v>
      </c>
      <c r="K56" s="13" t="s">
        <v>36</v>
      </c>
      <c r="L56" s="38" t="s">
        <v>14</v>
      </c>
      <c r="M56" s="12" t="s">
        <v>118</v>
      </c>
      <c r="N56" s="11" t="s">
        <v>130</v>
      </c>
      <c r="O56" s="10">
        <v>35905</v>
      </c>
      <c r="P56" s="34"/>
      <c r="Q56" s="35"/>
    </row>
    <row r="57" spans="1:17" x14ac:dyDescent="0.3">
      <c r="A57" s="45" t="s">
        <v>2205</v>
      </c>
      <c r="B57" s="9" t="str">
        <f t="shared" si="0"/>
        <v/>
      </c>
      <c r="C57" s="8" t="str">
        <f t="shared" si="1"/>
        <v>◄</v>
      </c>
      <c r="D57" s="7"/>
      <c r="E57" s="6"/>
      <c r="F57" s="17" t="s">
        <v>1035</v>
      </c>
      <c r="G57" s="16" t="s">
        <v>114</v>
      </c>
      <c r="H57" s="15" t="s">
        <v>4467</v>
      </c>
      <c r="I57" s="14" t="s">
        <v>4452</v>
      </c>
      <c r="J57" s="14">
        <v>2751</v>
      </c>
      <c r="K57" s="13" t="s">
        <v>27</v>
      </c>
      <c r="L57" s="38" t="s">
        <v>4453</v>
      </c>
      <c r="M57" s="12" t="s">
        <v>118</v>
      </c>
      <c r="N57" s="11" t="s">
        <v>27</v>
      </c>
      <c r="O57" s="10">
        <v>35905</v>
      </c>
      <c r="P57" s="34"/>
      <c r="Q57" s="35"/>
    </row>
    <row r="58" spans="1:17" ht="15" thickBot="1" x14ac:dyDescent="0.35">
      <c r="A58" s="45" t="s">
        <v>2205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148</v>
      </c>
      <c r="G58" s="16" t="s">
        <v>114</v>
      </c>
      <c r="H58" s="15" t="s">
        <v>144</v>
      </c>
      <c r="I58" s="14" t="s">
        <v>3950</v>
      </c>
      <c r="J58" s="14">
        <v>2751</v>
      </c>
      <c r="K58" s="13" t="s">
        <v>145</v>
      </c>
      <c r="L58" s="38" t="s">
        <v>14</v>
      </c>
      <c r="M58" s="12" t="s">
        <v>118</v>
      </c>
      <c r="N58" s="11">
        <v>0</v>
      </c>
      <c r="O58" s="10">
        <v>35905</v>
      </c>
      <c r="P58" s="36"/>
      <c r="Q58" s="37"/>
    </row>
    <row r="59" spans="1:17" x14ac:dyDescent="0.3">
      <c r="A59" s="45" t="s">
        <v>2205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155</v>
      </c>
      <c r="G59" s="16" t="s">
        <v>149</v>
      </c>
      <c r="H59" s="15" t="s">
        <v>150</v>
      </c>
      <c r="I59" s="14">
        <v>0</v>
      </c>
      <c r="J59" s="14" t="s">
        <v>151</v>
      </c>
      <c r="K59" s="13" t="s">
        <v>36</v>
      </c>
      <c r="L59" s="38" t="s">
        <v>14</v>
      </c>
      <c r="M59" s="12" t="s">
        <v>118</v>
      </c>
      <c r="N59" s="11" t="s">
        <v>130</v>
      </c>
      <c r="O59" s="10">
        <v>35905</v>
      </c>
      <c r="P59" s="32" t="s">
        <v>152</v>
      </c>
      <c r="Q59" s="33">
        <v>0</v>
      </c>
    </row>
    <row r="60" spans="1:17" x14ac:dyDescent="0.3">
      <c r="A60" s="45" t="s">
        <v>2205</v>
      </c>
      <c r="B60" s="9" t="str">
        <f t="shared" si="0"/>
        <v/>
      </c>
      <c r="C60" s="8" t="str">
        <f t="shared" si="1"/>
        <v>◄</v>
      </c>
      <c r="D60" s="7"/>
      <c r="E60" s="6"/>
      <c r="F60" s="17" t="s">
        <v>159</v>
      </c>
      <c r="G60" s="16" t="s">
        <v>149</v>
      </c>
      <c r="H60" s="15" t="s">
        <v>154</v>
      </c>
      <c r="I60" s="14">
        <v>0</v>
      </c>
      <c r="J60" s="14" t="s">
        <v>151</v>
      </c>
      <c r="K60" s="13" t="s">
        <v>27</v>
      </c>
      <c r="L60" s="38" t="s">
        <v>28</v>
      </c>
      <c r="M60" s="12" t="s">
        <v>118</v>
      </c>
      <c r="N60" s="11" t="s">
        <v>27</v>
      </c>
      <c r="O60" s="10">
        <v>35905</v>
      </c>
      <c r="P60" s="34"/>
      <c r="Q60" s="35"/>
    </row>
    <row r="61" spans="1:17" ht="15" thickBot="1" x14ac:dyDescent="0.35">
      <c r="A61" s="45" t="s">
        <v>2205</v>
      </c>
      <c r="B61" s="9" t="str">
        <f t="shared" si="0"/>
        <v/>
      </c>
      <c r="C61" s="8" t="str">
        <f t="shared" si="1"/>
        <v>◄</v>
      </c>
      <c r="D61" s="7"/>
      <c r="E61" s="6"/>
      <c r="F61" s="17" t="s">
        <v>161</v>
      </c>
      <c r="G61" s="16" t="s">
        <v>149</v>
      </c>
      <c r="H61" s="15" t="s">
        <v>4468</v>
      </c>
      <c r="I61" s="14" t="s">
        <v>4452</v>
      </c>
      <c r="J61" s="14" t="s">
        <v>151</v>
      </c>
      <c r="K61" s="13" t="s">
        <v>27</v>
      </c>
      <c r="L61" s="38" t="s">
        <v>4453</v>
      </c>
      <c r="M61" s="12" t="s">
        <v>118</v>
      </c>
      <c r="N61" s="11" t="s">
        <v>27</v>
      </c>
      <c r="O61" s="10">
        <v>35905</v>
      </c>
      <c r="P61" s="34"/>
      <c r="Q61" s="35"/>
    </row>
    <row r="62" spans="1:17" x14ac:dyDescent="0.3">
      <c r="A62" s="45" t="s">
        <v>2205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162</v>
      </c>
      <c r="G62" s="16" t="s">
        <v>156</v>
      </c>
      <c r="H62" s="15" t="s">
        <v>157</v>
      </c>
      <c r="I62" s="14">
        <v>0</v>
      </c>
      <c r="J62" s="14" t="s">
        <v>158</v>
      </c>
      <c r="K62" s="13" t="s">
        <v>25</v>
      </c>
      <c r="L62" s="38" t="s">
        <v>14</v>
      </c>
      <c r="M62" s="12" t="s">
        <v>118</v>
      </c>
      <c r="N62" s="11" t="s">
        <v>130</v>
      </c>
      <c r="O62" s="10">
        <v>35905</v>
      </c>
      <c r="P62" s="32" t="s">
        <v>152</v>
      </c>
      <c r="Q62" s="33">
        <v>0</v>
      </c>
    </row>
    <row r="63" spans="1:17" x14ac:dyDescent="0.3">
      <c r="A63" s="45" t="s">
        <v>2205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167</v>
      </c>
      <c r="G63" s="16" t="s">
        <v>156</v>
      </c>
      <c r="H63" s="15" t="s">
        <v>160</v>
      </c>
      <c r="I63" s="14">
        <v>0</v>
      </c>
      <c r="J63" s="14" t="s">
        <v>158</v>
      </c>
      <c r="K63" s="13" t="s">
        <v>25</v>
      </c>
      <c r="L63" s="38" t="s">
        <v>14</v>
      </c>
      <c r="M63" s="12" t="s">
        <v>118</v>
      </c>
      <c r="N63" s="11" t="s">
        <v>130</v>
      </c>
      <c r="O63" s="10">
        <v>35905</v>
      </c>
      <c r="P63" s="34"/>
      <c r="Q63" s="35"/>
    </row>
    <row r="64" spans="1:17" ht="15" thickBot="1" x14ac:dyDescent="0.35">
      <c r="A64" s="45" t="s">
        <v>2205</v>
      </c>
      <c r="B64" s="9" t="str">
        <f t="shared" si="0"/>
        <v/>
      </c>
      <c r="C64" s="8" t="str">
        <f t="shared" si="1"/>
        <v>◄</v>
      </c>
      <c r="D64" s="7"/>
      <c r="E64" s="6"/>
      <c r="F64" s="17" t="s">
        <v>169</v>
      </c>
      <c r="G64" s="16" t="s">
        <v>156</v>
      </c>
      <c r="H64" s="15" t="s">
        <v>4469</v>
      </c>
      <c r="I64" s="14" t="s">
        <v>4452</v>
      </c>
      <c r="J64" s="14" t="s">
        <v>158</v>
      </c>
      <c r="K64" s="13" t="s">
        <v>27</v>
      </c>
      <c r="L64" s="38" t="s">
        <v>4453</v>
      </c>
      <c r="M64" s="12" t="s">
        <v>118</v>
      </c>
      <c r="N64" s="11" t="s">
        <v>27</v>
      </c>
      <c r="O64" s="10">
        <v>35905</v>
      </c>
      <c r="P64" s="34"/>
      <c r="Q64" s="35"/>
    </row>
    <row r="65" spans="1:17" x14ac:dyDescent="0.3">
      <c r="A65" s="45" t="s">
        <v>2205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170</v>
      </c>
      <c r="G65" s="16" t="s">
        <v>163</v>
      </c>
      <c r="H65" s="15" t="s">
        <v>164</v>
      </c>
      <c r="I65" s="14" t="s">
        <v>3314</v>
      </c>
      <c r="J65" s="14" t="s">
        <v>165</v>
      </c>
      <c r="K65" s="13" t="s">
        <v>36</v>
      </c>
      <c r="L65" s="38" t="s">
        <v>14</v>
      </c>
      <c r="M65" s="12" t="s">
        <v>118</v>
      </c>
      <c r="N65" s="11" t="s">
        <v>130</v>
      </c>
      <c r="O65" s="10">
        <v>35905</v>
      </c>
      <c r="P65" s="32" t="s">
        <v>166</v>
      </c>
      <c r="Q65" s="33">
        <v>0</v>
      </c>
    </row>
    <row r="66" spans="1:17" x14ac:dyDescent="0.3">
      <c r="A66" s="45" t="s">
        <v>2205</v>
      </c>
      <c r="B66" s="9" t="str">
        <f t="shared" si="0"/>
        <v/>
      </c>
      <c r="C66" s="8" t="str">
        <f t="shared" si="1"/>
        <v>◄</v>
      </c>
      <c r="D66" s="7"/>
      <c r="E66" s="6"/>
      <c r="F66" s="17" t="s">
        <v>175</v>
      </c>
      <c r="G66" s="16" t="s">
        <v>163</v>
      </c>
      <c r="H66" s="15" t="s">
        <v>168</v>
      </c>
      <c r="I66" s="14" t="s">
        <v>3322</v>
      </c>
      <c r="J66" s="14" t="s">
        <v>165</v>
      </c>
      <c r="K66" s="13" t="s">
        <v>36</v>
      </c>
      <c r="L66" s="38" t="s">
        <v>14</v>
      </c>
      <c r="M66" s="12" t="s">
        <v>118</v>
      </c>
      <c r="N66" s="11" t="s">
        <v>130</v>
      </c>
      <c r="O66" s="10">
        <v>35905</v>
      </c>
      <c r="P66" s="34"/>
      <c r="Q66" s="35"/>
    </row>
    <row r="67" spans="1:17" ht="15" thickBot="1" x14ac:dyDescent="0.35">
      <c r="A67" s="45" t="s">
        <v>2205</v>
      </c>
      <c r="B67" s="9" t="str">
        <f t="shared" si="0"/>
        <v/>
      </c>
      <c r="C67" s="8" t="str">
        <f t="shared" si="1"/>
        <v>◄</v>
      </c>
      <c r="D67" s="7"/>
      <c r="E67" s="6"/>
      <c r="F67" s="17" t="s">
        <v>1725</v>
      </c>
      <c r="G67" s="16" t="s">
        <v>163</v>
      </c>
      <c r="H67" s="15" t="s">
        <v>4470</v>
      </c>
      <c r="I67" s="14" t="s">
        <v>4452</v>
      </c>
      <c r="J67" s="14" t="s">
        <v>165</v>
      </c>
      <c r="K67" s="13" t="s">
        <v>27</v>
      </c>
      <c r="L67" s="38" t="s">
        <v>4453</v>
      </c>
      <c r="M67" s="12" t="s">
        <v>118</v>
      </c>
      <c r="N67" s="11" t="s">
        <v>27</v>
      </c>
      <c r="O67" s="10">
        <v>35905</v>
      </c>
      <c r="P67" s="34"/>
      <c r="Q67" s="35"/>
    </row>
    <row r="68" spans="1:17" x14ac:dyDescent="0.3">
      <c r="A68" s="45" t="s">
        <v>2205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177</v>
      </c>
      <c r="G68" s="16" t="s">
        <v>171</v>
      </c>
      <c r="H68" s="15" t="s">
        <v>172</v>
      </c>
      <c r="I68" s="14">
        <v>0</v>
      </c>
      <c r="J68" s="14" t="s">
        <v>173</v>
      </c>
      <c r="K68" s="13" t="s">
        <v>25</v>
      </c>
      <c r="L68" s="38" t="s">
        <v>14</v>
      </c>
      <c r="M68" s="12" t="s">
        <v>118</v>
      </c>
      <c r="N68" s="11" t="s">
        <v>127</v>
      </c>
      <c r="O68" s="10">
        <v>35905</v>
      </c>
      <c r="P68" s="32" t="s">
        <v>174</v>
      </c>
      <c r="Q68" s="33">
        <v>0</v>
      </c>
    </row>
    <row r="69" spans="1:17" x14ac:dyDescent="0.3">
      <c r="A69" s="45" t="s">
        <v>2205</v>
      </c>
      <c r="B69" s="9" t="str">
        <f t="shared" si="0"/>
        <v/>
      </c>
      <c r="C69" s="8" t="str">
        <f t="shared" si="1"/>
        <v>◄</v>
      </c>
      <c r="D69" s="7"/>
      <c r="E69" s="6"/>
      <c r="F69" s="17" t="s">
        <v>185</v>
      </c>
      <c r="G69" s="16" t="s">
        <v>171</v>
      </c>
      <c r="H69" s="15" t="s">
        <v>176</v>
      </c>
      <c r="I69" s="14">
        <v>0</v>
      </c>
      <c r="J69" s="14" t="s">
        <v>173</v>
      </c>
      <c r="K69" s="13" t="s">
        <v>27</v>
      </c>
      <c r="L69" s="38" t="s">
        <v>28</v>
      </c>
      <c r="M69" s="12" t="s">
        <v>118</v>
      </c>
      <c r="N69" s="11" t="s">
        <v>27</v>
      </c>
      <c r="O69" s="10">
        <v>35905</v>
      </c>
      <c r="P69" s="34"/>
      <c r="Q69" s="35"/>
    </row>
    <row r="70" spans="1:17" ht="15" thickBot="1" x14ac:dyDescent="0.35">
      <c r="A70" s="45" t="s">
        <v>2205</v>
      </c>
      <c r="B70" s="9" t="str">
        <f t="shared" si="0"/>
        <v/>
      </c>
      <c r="C70" s="8" t="str">
        <f t="shared" si="1"/>
        <v>◄</v>
      </c>
      <c r="D70" s="7"/>
      <c r="E70" s="6"/>
      <c r="F70" s="17" t="s">
        <v>188</v>
      </c>
      <c r="G70" s="16" t="s">
        <v>171</v>
      </c>
      <c r="H70" s="15" t="s">
        <v>4471</v>
      </c>
      <c r="I70" s="14" t="s">
        <v>4452</v>
      </c>
      <c r="J70" s="14" t="s">
        <v>173</v>
      </c>
      <c r="K70" s="13" t="s">
        <v>27</v>
      </c>
      <c r="L70" s="38" t="s">
        <v>4453</v>
      </c>
      <c r="M70" s="12" t="s">
        <v>118</v>
      </c>
      <c r="N70" s="11" t="s">
        <v>27</v>
      </c>
      <c r="O70" s="10">
        <v>35905</v>
      </c>
      <c r="P70" s="34"/>
      <c r="Q70" s="35"/>
    </row>
    <row r="71" spans="1:17" x14ac:dyDescent="0.3">
      <c r="A71" s="45" t="s">
        <v>2205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189</v>
      </c>
      <c r="G71" s="16" t="s">
        <v>178</v>
      </c>
      <c r="H71" s="15" t="s">
        <v>179</v>
      </c>
      <c r="I71" s="14" t="s">
        <v>1</v>
      </c>
      <c r="J71" s="14" t="s">
        <v>180</v>
      </c>
      <c r="K71" s="13" t="s">
        <v>181</v>
      </c>
      <c r="L71" s="38" t="s">
        <v>14</v>
      </c>
      <c r="M71" s="12" t="s">
        <v>182</v>
      </c>
      <c r="N71" s="11" t="s">
        <v>183</v>
      </c>
      <c r="O71" s="10">
        <v>35919</v>
      </c>
      <c r="P71" s="32" t="s">
        <v>184</v>
      </c>
      <c r="Q71" s="33">
        <v>0</v>
      </c>
    </row>
    <row r="72" spans="1:17" x14ac:dyDescent="0.3">
      <c r="A72" s="45" t="s">
        <v>2205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195</v>
      </c>
      <c r="G72" s="16" t="s">
        <v>178</v>
      </c>
      <c r="H72" s="15" t="s">
        <v>186</v>
      </c>
      <c r="I72" s="14" t="s">
        <v>2</v>
      </c>
      <c r="J72" s="14" t="s">
        <v>180</v>
      </c>
      <c r="K72" s="13" t="s">
        <v>187</v>
      </c>
      <c r="L72" s="38" t="s">
        <v>14</v>
      </c>
      <c r="M72" s="12" t="s">
        <v>182</v>
      </c>
      <c r="N72" s="11" t="s">
        <v>183</v>
      </c>
      <c r="O72" s="10">
        <v>35919</v>
      </c>
      <c r="P72" s="34"/>
      <c r="Q72" s="35"/>
    </row>
    <row r="73" spans="1:17" ht="15" thickBot="1" x14ac:dyDescent="0.35">
      <c r="A73" s="45" t="s">
        <v>2205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198</v>
      </c>
      <c r="G73" s="16" t="s">
        <v>178</v>
      </c>
      <c r="H73" s="15" t="s">
        <v>4472</v>
      </c>
      <c r="I73" s="14" t="s">
        <v>4452</v>
      </c>
      <c r="J73" s="14" t="s">
        <v>180</v>
      </c>
      <c r="K73" s="13" t="s">
        <v>27</v>
      </c>
      <c r="L73" s="38" t="s">
        <v>4453</v>
      </c>
      <c r="M73" s="12" t="s">
        <v>182</v>
      </c>
      <c r="N73" s="11" t="s">
        <v>27</v>
      </c>
      <c r="O73" s="10">
        <v>35919</v>
      </c>
      <c r="P73" s="34"/>
      <c r="Q73" s="35"/>
    </row>
    <row r="74" spans="1:17" x14ac:dyDescent="0.3">
      <c r="A74" s="45" t="s">
        <v>2205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201</v>
      </c>
      <c r="G74" s="16" t="s">
        <v>190</v>
      </c>
      <c r="H74" s="15" t="s">
        <v>191</v>
      </c>
      <c r="I74" s="14" t="s">
        <v>2981</v>
      </c>
      <c r="J74" s="14" t="s">
        <v>192</v>
      </c>
      <c r="K74" s="13" t="s">
        <v>193</v>
      </c>
      <c r="L74" s="38" t="s">
        <v>14</v>
      </c>
      <c r="M74" s="12" t="s">
        <v>182</v>
      </c>
      <c r="N74" s="11" t="s">
        <v>183</v>
      </c>
      <c r="O74" s="10">
        <v>35919</v>
      </c>
      <c r="P74" s="32" t="s">
        <v>194</v>
      </c>
      <c r="Q74" s="33" t="s">
        <v>107</v>
      </c>
    </row>
    <row r="75" spans="1:17" x14ac:dyDescent="0.3">
      <c r="A75" s="45" t="s">
        <v>2205</v>
      </c>
      <c r="B75" s="9" t="str">
        <f t="shared" si="2"/>
        <v/>
      </c>
      <c r="C75" s="8" t="str">
        <f t="shared" si="3"/>
        <v>◄</v>
      </c>
      <c r="D75" s="7"/>
      <c r="E75" s="6"/>
      <c r="F75" s="17" t="s">
        <v>204</v>
      </c>
      <c r="G75" s="16" t="s">
        <v>190</v>
      </c>
      <c r="H75" s="15" t="s">
        <v>196</v>
      </c>
      <c r="I75" s="14" t="s">
        <v>4473</v>
      </c>
      <c r="J75" s="14" t="s">
        <v>192</v>
      </c>
      <c r="K75" s="13" t="s">
        <v>197</v>
      </c>
      <c r="L75" s="38" t="s">
        <v>14</v>
      </c>
      <c r="M75" s="12" t="s">
        <v>182</v>
      </c>
      <c r="N75" s="11" t="s">
        <v>183</v>
      </c>
      <c r="O75" s="10">
        <v>35919</v>
      </c>
      <c r="P75" s="34"/>
      <c r="Q75" s="35"/>
    </row>
    <row r="76" spans="1:17" ht="15" thickBot="1" x14ac:dyDescent="0.35">
      <c r="A76" s="45" t="s">
        <v>2205</v>
      </c>
      <c r="B76" s="9" t="str">
        <f t="shared" si="2"/>
        <v/>
      </c>
      <c r="C76" s="8" t="str">
        <f t="shared" si="3"/>
        <v>◄</v>
      </c>
      <c r="D76" s="7"/>
      <c r="E76" s="6"/>
      <c r="F76" s="17" t="s">
        <v>206</v>
      </c>
      <c r="G76" s="16" t="s">
        <v>190</v>
      </c>
      <c r="H76" s="15" t="s">
        <v>199</v>
      </c>
      <c r="I76" s="14" t="s">
        <v>2981</v>
      </c>
      <c r="J76" s="14" t="s">
        <v>192</v>
      </c>
      <c r="K76" s="13" t="s">
        <v>200</v>
      </c>
      <c r="L76" s="38" t="s">
        <v>14</v>
      </c>
      <c r="M76" s="12" t="s">
        <v>182</v>
      </c>
      <c r="N76" s="11">
        <v>35919</v>
      </c>
      <c r="O76" s="10">
        <v>35919</v>
      </c>
      <c r="P76" s="34"/>
      <c r="Q76" s="35"/>
    </row>
    <row r="77" spans="1:17" x14ac:dyDescent="0.3">
      <c r="A77" s="45" t="s">
        <v>2205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208</v>
      </c>
      <c r="G77" s="16" t="s">
        <v>190</v>
      </c>
      <c r="H77" s="15" t="s">
        <v>202</v>
      </c>
      <c r="I77" s="14" t="s">
        <v>3314</v>
      </c>
      <c r="J77" s="14">
        <v>2758</v>
      </c>
      <c r="K77" s="13" t="s">
        <v>203</v>
      </c>
      <c r="L77" s="38" t="s">
        <v>14</v>
      </c>
      <c r="M77" s="12" t="s">
        <v>182</v>
      </c>
      <c r="N77" s="11" t="s">
        <v>183</v>
      </c>
      <c r="O77" s="10">
        <v>35919</v>
      </c>
      <c r="P77" s="32" t="s">
        <v>194</v>
      </c>
      <c r="Q77" s="33">
        <v>0</v>
      </c>
    </row>
    <row r="78" spans="1:17" x14ac:dyDescent="0.3">
      <c r="A78" s="45" t="s">
        <v>2205</v>
      </c>
      <c r="B78" s="9" t="str">
        <f t="shared" si="2"/>
        <v/>
      </c>
      <c r="C78" s="8" t="str">
        <f t="shared" si="3"/>
        <v>◄</v>
      </c>
      <c r="D78" s="7"/>
      <c r="E78" s="6"/>
      <c r="F78" s="17" t="s">
        <v>211</v>
      </c>
      <c r="G78" s="16" t="s">
        <v>190</v>
      </c>
      <c r="H78" s="15" t="s">
        <v>205</v>
      </c>
      <c r="I78" s="14" t="s">
        <v>3314</v>
      </c>
      <c r="J78" s="14">
        <v>2758</v>
      </c>
      <c r="K78" s="13" t="s">
        <v>203</v>
      </c>
      <c r="L78" s="38" t="s">
        <v>14</v>
      </c>
      <c r="M78" s="12" t="s">
        <v>182</v>
      </c>
      <c r="N78" s="11" t="s">
        <v>183</v>
      </c>
      <c r="O78" s="10">
        <v>35919</v>
      </c>
      <c r="P78" s="34"/>
      <c r="Q78" s="35"/>
    </row>
    <row r="79" spans="1:17" ht="15" thickBot="1" x14ac:dyDescent="0.35">
      <c r="A79" s="45" t="s">
        <v>2205</v>
      </c>
      <c r="B79" s="9" t="str">
        <f t="shared" si="2"/>
        <v/>
      </c>
      <c r="C79" s="8" t="str">
        <f t="shared" si="3"/>
        <v>◄</v>
      </c>
      <c r="D79" s="7"/>
      <c r="E79" s="6"/>
      <c r="F79" s="17" t="s">
        <v>1060</v>
      </c>
      <c r="G79" s="16" t="s">
        <v>190</v>
      </c>
      <c r="H79" s="15" t="s">
        <v>207</v>
      </c>
      <c r="I79" s="14" t="s">
        <v>4474</v>
      </c>
      <c r="J79" s="14">
        <v>2758</v>
      </c>
      <c r="K79" s="13" t="s">
        <v>25</v>
      </c>
      <c r="L79" s="38" t="s">
        <v>14</v>
      </c>
      <c r="M79" s="12" t="s">
        <v>182</v>
      </c>
      <c r="N79" s="11">
        <v>35919</v>
      </c>
      <c r="O79" s="10">
        <v>35919</v>
      </c>
      <c r="P79" s="34"/>
      <c r="Q79" s="35"/>
    </row>
    <row r="80" spans="1:17" x14ac:dyDescent="0.3">
      <c r="A80" s="45" t="s">
        <v>2205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212</v>
      </c>
      <c r="G80" s="16" t="s">
        <v>190</v>
      </c>
      <c r="H80" s="15" t="s">
        <v>209</v>
      </c>
      <c r="I80" s="14" t="s">
        <v>4473</v>
      </c>
      <c r="J80" s="14">
        <v>2758</v>
      </c>
      <c r="K80" s="13" t="s">
        <v>210</v>
      </c>
      <c r="L80" s="38" t="s">
        <v>14</v>
      </c>
      <c r="M80" s="12" t="s">
        <v>182</v>
      </c>
      <c r="N80" s="11" t="s">
        <v>183</v>
      </c>
      <c r="O80" s="10">
        <v>35919</v>
      </c>
      <c r="P80" s="32" t="s">
        <v>194</v>
      </c>
      <c r="Q80" s="33">
        <v>0</v>
      </c>
    </row>
    <row r="81" spans="1:17" x14ac:dyDescent="0.3">
      <c r="A81" s="45" t="s">
        <v>2205</v>
      </c>
      <c r="B81" s="9" t="str">
        <f t="shared" si="2"/>
        <v/>
      </c>
      <c r="C81" s="8" t="str">
        <f t="shared" si="3"/>
        <v>◄</v>
      </c>
      <c r="D81" s="7"/>
      <c r="E81" s="6"/>
      <c r="F81" s="17" t="s">
        <v>217</v>
      </c>
      <c r="G81" s="16" t="s">
        <v>190</v>
      </c>
      <c r="H81" s="15" t="s">
        <v>1345</v>
      </c>
      <c r="I81" s="14">
        <v>0</v>
      </c>
      <c r="J81" s="14" t="s">
        <v>1346</v>
      </c>
      <c r="K81" s="13" t="s">
        <v>27</v>
      </c>
      <c r="L81" s="38" t="s">
        <v>28</v>
      </c>
      <c r="M81" s="12" t="s">
        <v>182</v>
      </c>
      <c r="N81" s="11" t="s">
        <v>27</v>
      </c>
      <c r="O81" s="10">
        <v>35919</v>
      </c>
      <c r="P81" s="34"/>
      <c r="Q81" s="35"/>
    </row>
    <row r="82" spans="1:17" x14ac:dyDescent="0.3">
      <c r="A82" s="45" t="s">
        <v>2205</v>
      </c>
      <c r="B82" s="9" t="str">
        <f t="shared" si="2"/>
        <v/>
      </c>
      <c r="C82" s="8" t="str">
        <f t="shared" si="3"/>
        <v>◄</v>
      </c>
      <c r="D82" s="7"/>
      <c r="E82" s="6"/>
      <c r="F82" s="17" t="s">
        <v>220</v>
      </c>
      <c r="G82" s="16" t="s">
        <v>190</v>
      </c>
      <c r="H82" s="15" t="s">
        <v>4475</v>
      </c>
      <c r="I82" s="14" t="s">
        <v>4452</v>
      </c>
      <c r="J82" s="14" t="s">
        <v>192</v>
      </c>
      <c r="K82" s="13" t="s">
        <v>27</v>
      </c>
      <c r="L82" s="38" t="s">
        <v>4453</v>
      </c>
      <c r="M82" s="12" t="s">
        <v>182</v>
      </c>
      <c r="N82" s="11" t="s">
        <v>27</v>
      </c>
      <c r="O82" s="10">
        <v>35919</v>
      </c>
      <c r="P82" s="34"/>
      <c r="Q82" s="35"/>
    </row>
    <row r="83" spans="1:17" ht="15" thickBot="1" x14ac:dyDescent="0.35">
      <c r="A83" s="45" t="s">
        <v>2205</v>
      </c>
      <c r="B83" s="9" t="str">
        <f t="shared" si="2"/>
        <v/>
      </c>
      <c r="C83" s="8" t="str">
        <f t="shared" si="3"/>
        <v>◄</v>
      </c>
      <c r="D83" s="7"/>
      <c r="E83" s="6"/>
      <c r="F83" s="17" t="s">
        <v>220</v>
      </c>
      <c r="G83" s="16" t="s">
        <v>190</v>
      </c>
      <c r="H83" s="15" t="s">
        <v>4476</v>
      </c>
      <c r="I83" s="14" t="s">
        <v>4452</v>
      </c>
      <c r="J83" s="14">
        <v>2758</v>
      </c>
      <c r="K83" s="13" t="s">
        <v>27</v>
      </c>
      <c r="L83" s="38" t="s">
        <v>4453</v>
      </c>
      <c r="M83" s="12" t="s">
        <v>182</v>
      </c>
      <c r="N83" s="11" t="s">
        <v>27</v>
      </c>
      <c r="O83" s="10">
        <v>35919</v>
      </c>
      <c r="P83" s="40"/>
      <c r="Q83" s="41"/>
    </row>
    <row r="84" spans="1:17" x14ac:dyDescent="0.3">
      <c r="A84" s="45" t="s">
        <v>2205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223</v>
      </c>
      <c r="G84" s="16" t="s">
        <v>213</v>
      </c>
      <c r="H84" s="15" t="s">
        <v>214</v>
      </c>
      <c r="I84" s="14" t="s">
        <v>3310</v>
      </c>
      <c r="J84" s="14" t="s">
        <v>215</v>
      </c>
      <c r="K84" s="13" t="s">
        <v>216</v>
      </c>
      <c r="L84" s="38" t="s">
        <v>14</v>
      </c>
      <c r="M84" s="12" t="s">
        <v>182</v>
      </c>
      <c r="N84" s="11" t="s">
        <v>183</v>
      </c>
      <c r="O84" s="10">
        <v>35919</v>
      </c>
      <c r="P84" s="32" t="s">
        <v>184</v>
      </c>
      <c r="Q84" s="33" t="s">
        <v>107</v>
      </c>
    </row>
    <row r="85" spans="1:17" x14ac:dyDescent="0.3">
      <c r="A85" s="45" t="s">
        <v>2205</v>
      </c>
      <c r="B85" s="9" t="str">
        <f t="shared" si="2"/>
        <v/>
      </c>
      <c r="C85" s="8" t="str">
        <f t="shared" si="3"/>
        <v>◄</v>
      </c>
      <c r="D85" s="7"/>
      <c r="E85" s="6"/>
      <c r="F85" s="17" t="s">
        <v>231</v>
      </c>
      <c r="G85" s="16" t="s">
        <v>213</v>
      </c>
      <c r="H85" s="15" t="s">
        <v>221</v>
      </c>
      <c r="I85" s="14" t="s">
        <v>4473</v>
      </c>
      <c r="J85" s="14" t="s">
        <v>215</v>
      </c>
      <c r="K85" s="13" t="s">
        <v>222</v>
      </c>
      <c r="L85" s="38" t="s">
        <v>14</v>
      </c>
      <c r="M85" s="12" t="s">
        <v>182</v>
      </c>
      <c r="N85" s="11" t="s">
        <v>183</v>
      </c>
      <c r="O85" s="10">
        <v>35919</v>
      </c>
      <c r="P85" s="34"/>
      <c r="Q85" s="35"/>
    </row>
    <row r="86" spans="1:17" x14ac:dyDescent="0.3">
      <c r="A86" s="45" t="s">
        <v>2205</v>
      </c>
      <c r="B86" s="9" t="str">
        <f t="shared" si="2"/>
        <v/>
      </c>
      <c r="C86" s="8" t="str">
        <f t="shared" si="3"/>
        <v>◄</v>
      </c>
      <c r="D86" s="7"/>
      <c r="E86" s="6"/>
      <c r="F86" s="17" t="s">
        <v>233</v>
      </c>
      <c r="G86" s="16" t="s">
        <v>213</v>
      </c>
      <c r="H86" s="15" t="s">
        <v>4477</v>
      </c>
      <c r="I86" s="14" t="s">
        <v>4452</v>
      </c>
      <c r="J86" s="14" t="s">
        <v>215</v>
      </c>
      <c r="K86" s="13" t="s">
        <v>27</v>
      </c>
      <c r="L86" s="38" t="s">
        <v>4453</v>
      </c>
      <c r="M86" s="12" t="s">
        <v>182</v>
      </c>
      <c r="N86" s="11" t="s">
        <v>27</v>
      </c>
      <c r="O86" s="10">
        <v>35919</v>
      </c>
      <c r="P86" s="34"/>
      <c r="Q86" s="35"/>
    </row>
    <row r="87" spans="1:17" ht="15" thickBot="1" x14ac:dyDescent="0.35">
      <c r="A87" s="45" t="s">
        <v>2205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223</v>
      </c>
      <c r="G87" s="16" t="s">
        <v>213</v>
      </c>
      <c r="H87" s="15" t="s">
        <v>218</v>
      </c>
      <c r="I87" s="14" t="s">
        <v>3310</v>
      </c>
      <c r="J87" s="14" t="s">
        <v>215</v>
      </c>
      <c r="K87" s="13" t="s">
        <v>219</v>
      </c>
      <c r="L87" s="38" t="s">
        <v>14</v>
      </c>
      <c r="M87" s="12" t="s">
        <v>182</v>
      </c>
      <c r="N87" s="11" t="s">
        <v>183</v>
      </c>
      <c r="O87" s="10">
        <v>35919</v>
      </c>
      <c r="P87" s="36"/>
      <c r="Q87" s="37"/>
    </row>
    <row r="88" spans="1:17" x14ac:dyDescent="0.3">
      <c r="A88" s="45" t="s">
        <v>2205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234</v>
      </c>
      <c r="G88" s="16" t="s">
        <v>224</v>
      </c>
      <c r="H88" s="15" t="s">
        <v>225</v>
      </c>
      <c r="I88" s="14">
        <v>0</v>
      </c>
      <c r="J88" s="14" t="s">
        <v>226</v>
      </c>
      <c r="K88" s="13" t="s">
        <v>227</v>
      </c>
      <c r="L88" s="38" t="s">
        <v>14</v>
      </c>
      <c r="M88" s="12" t="s">
        <v>228</v>
      </c>
      <c r="N88" s="11" t="s">
        <v>229</v>
      </c>
      <c r="O88" s="10">
        <v>35954</v>
      </c>
      <c r="P88" s="32" t="s">
        <v>230</v>
      </c>
      <c r="Q88" s="33">
        <v>0</v>
      </c>
    </row>
    <row r="89" spans="1:17" x14ac:dyDescent="0.3">
      <c r="A89" s="45" t="s">
        <v>2205</v>
      </c>
      <c r="B89" s="9" t="str">
        <f t="shared" si="2"/>
        <v/>
      </c>
      <c r="C89" s="8" t="str">
        <f t="shared" si="3"/>
        <v>◄</v>
      </c>
      <c r="D89" s="7"/>
      <c r="E89" s="6"/>
      <c r="F89" s="17" t="s">
        <v>237</v>
      </c>
      <c r="G89" s="16" t="s">
        <v>224</v>
      </c>
      <c r="H89" s="15" t="s">
        <v>232</v>
      </c>
      <c r="I89" s="14">
        <v>0</v>
      </c>
      <c r="J89" s="14" t="s">
        <v>226</v>
      </c>
      <c r="K89" s="13" t="s">
        <v>227</v>
      </c>
      <c r="L89" s="38" t="s">
        <v>14</v>
      </c>
      <c r="M89" s="12" t="s">
        <v>228</v>
      </c>
      <c r="N89" s="11" t="s">
        <v>229</v>
      </c>
      <c r="O89" s="10">
        <v>35954</v>
      </c>
      <c r="P89" s="34"/>
      <c r="Q89" s="35"/>
    </row>
    <row r="90" spans="1:17" ht="15" thickBot="1" x14ac:dyDescent="0.35">
      <c r="A90" s="45" t="s">
        <v>2205</v>
      </c>
      <c r="B90" s="9" t="str">
        <f t="shared" si="2"/>
        <v/>
      </c>
      <c r="C90" s="8" t="str">
        <f t="shared" si="3"/>
        <v>◄</v>
      </c>
      <c r="D90" s="7"/>
      <c r="E90" s="6"/>
      <c r="F90" s="17" t="s">
        <v>239</v>
      </c>
      <c r="G90" s="16" t="s">
        <v>224</v>
      </c>
      <c r="H90" s="15" t="s">
        <v>4478</v>
      </c>
      <c r="I90" s="14" t="s">
        <v>4452</v>
      </c>
      <c r="J90" s="14" t="s">
        <v>226</v>
      </c>
      <c r="K90" s="13" t="s">
        <v>27</v>
      </c>
      <c r="L90" s="38" t="s">
        <v>4453</v>
      </c>
      <c r="M90" s="12" t="s">
        <v>228</v>
      </c>
      <c r="N90" s="11" t="s">
        <v>27</v>
      </c>
      <c r="O90" s="10">
        <v>35954</v>
      </c>
      <c r="P90" s="34"/>
      <c r="Q90" s="35"/>
    </row>
    <row r="91" spans="1:17" x14ac:dyDescent="0.3">
      <c r="A91" s="45" t="s">
        <v>2205</v>
      </c>
      <c r="B91" s="9" t="str">
        <f t="shared" si="2"/>
        <v/>
      </c>
      <c r="C91" s="8" t="str">
        <f t="shared" si="3"/>
        <v>◄</v>
      </c>
      <c r="D91" s="7"/>
      <c r="E91" s="6"/>
      <c r="F91" s="18" t="s">
        <v>241</v>
      </c>
      <c r="G91" s="16" t="s">
        <v>224</v>
      </c>
      <c r="H91" s="15" t="s">
        <v>235</v>
      </c>
      <c r="I91" s="14">
        <v>0</v>
      </c>
      <c r="J91" s="14">
        <v>2761</v>
      </c>
      <c r="K91" s="13" t="s">
        <v>236</v>
      </c>
      <c r="L91" s="38" t="s">
        <v>14</v>
      </c>
      <c r="M91" s="12" t="s">
        <v>228</v>
      </c>
      <c r="N91" s="11" t="s">
        <v>229</v>
      </c>
      <c r="O91" s="10">
        <v>35954</v>
      </c>
      <c r="P91" s="32" t="s">
        <v>230</v>
      </c>
      <c r="Q91" s="33">
        <v>0</v>
      </c>
    </row>
    <row r="92" spans="1:17" x14ac:dyDescent="0.3">
      <c r="A92" s="45" t="s">
        <v>2205</v>
      </c>
      <c r="B92" s="9" t="str">
        <f t="shared" si="2"/>
        <v/>
      </c>
      <c r="C92" s="8" t="str">
        <f t="shared" si="3"/>
        <v>◄</v>
      </c>
      <c r="D92" s="7"/>
      <c r="E92" s="6"/>
      <c r="F92" s="17" t="s">
        <v>244</v>
      </c>
      <c r="G92" s="16" t="s">
        <v>224</v>
      </c>
      <c r="H92" s="15" t="s">
        <v>238</v>
      </c>
      <c r="I92" s="14">
        <v>0</v>
      </c>
      <c r="J92" s="14">
        <v>2761</v>
      </c>
      <c r="K92" s="13" t="s">
        <v>236</v>
      </c>
      <c r="L92" s="38" t="s">
        <v>14</v>
      </c>
      <c r="M92" s="12" t="s">
        <v>228</v>
      </c>
      <c r="N92" s="11" t="s">
        <v>229</v>
      </c>
      <c r="O92" s="10">
        <v>35954</v>
      </c>
      <c r="P92" s="34"/>
      <c r="Q92" s="35"/>
    </row>
    <row r="93" spans="1:17" ht="15" thickBot="1" x14ac:dyDescent="0.35">
      <c r="A93" s="45" t="s">
        <v>2205</v>
      </c>
      <c r="B93" s="9" t="str">
        <f t="shared" si="2"/>
        <v/>
      </c>
      <c r="C93" s="8" t="str">
        <f t="shared" si="3"/>
        <v>◄</v>
      </c>
      <c r="D93" s="7"/>
      <c r="E93" s="6"/>
      <c r="F93" s="17" t="s">
        <v>246</v>
      </c>
      <c r="G93" s="16" t="s">
        <v>224</v>
      </c>
      <c r="H93" s="15" t="s">
        <v>240</v>
      </c>
      <c r="I93" s="14">
        <v>0</v>
      </c>
      <c r="J93" s="14">
        <v>2761</v>
      </c>
      <c r="K93" s="13" t="s">
        <v>27</v>
      </c>
      <c r="L93" s="38" t="s">
        <v>28</v>
      </c>
      <c r="M93" s="12" t="s">
        <v>228</v>
      </c>
      <c r="N93" s="11" t="s">
        <v>27</v>
      </c>
      <c r="O93" s="10">
        <v>35954</v>
      </c>
      <c r="P93" s="34"/>
      <c r="Q93" s="35"/>
    </row>
    <row r="94" spans="1:17" x14ac:dyDescent="0.3">
      <c r="A94" s="45" t="s">
        <v>2205</v>
      </c>
      <c r="B94" s="9" t="str">
        <f t="shared" si="2"/>
        <v/>
      </c>
      <c r="C94" s="8" t="str">
        <f t="shared" si="3"/>
        <v>◄</v>
      </c>
      <c r="D94" s="7"/>
      <c r="E94" s="6"/>
      <c r="F94" s="18" t="s">
        <v>247</v>
      </c>
      <c r="G94" s="16" t="s">
        <v>224</v>
      </c>
      <c r="H94" s="15" t="s">
        <v>242</v>
      </c>
      <c r="I94" s="14" t="s">
        <v>91</v>
      </c>
      <c r="J94" s="14">
        <v>2762</v>
      </c>
      <c r="K94" s="13" t="s">
        <v>243</v>
      </c>
      <c r="L94" s="38" t="s">
        <v>14</v>
      </c>
      <c r="M94" s="12" t="s">
        <v>228</v>
      </c>
      <c r="N94" s="11" t="s">
        <v>229</v>
      </c>
      <c r="O94" s="10">
        <v>35954</v>
      </c>
      <c r="P94" s="32" t="s">
        <v>230</v>
      </c>
      <c r="Q94" s="33">
        <v>0</v>
      </c>
    </row>
    <row r="95" spans="1:17" x14ac:dyDescent="0.3">
      <c r="A95" s="45" t="s">
        <v>2205</v>
      </c>
      <c r="B95" s="9" t="str">
        <f t="shared" si="2"/>
        <v/>
      </c>
      <c r="C95" s="8" t="str">
        <f t="shared" si="3"/>
        <v>◄</v>
      </c>
      <c r="D95" s="7"/>
      <c r="E95" s="6"/>
      <c r="F95" s="17" t="s">
        <v>254</v>
      </c>
      <c r="G95" s="16" t="s">
        <v>224</v>
      </c>
      <c r="H95" s="15" t="s">
        <v>245</v>
      </c>
      <c r="I95" s="14" t="s">
        <v>87</v>
      </c>
      <c r="J95" s="14">
        <v>2762</v>
      </c>
      <c r="K95" s="13" t="s">
        <v>243</v>
      </c>
      <c r="L95" s="38" t="s">
        <v>14</v>
      </c>
      <c r="M95" s="12" t="s">
        <v>228</v>
      </c>
      <c r="N95" s="11" t="s">
        <v>229</v>
      </c>
      <c r="O95" s="10">
        <v>35954</v>
      </c>
      <c r="P95" s="34"/>
      <c r="Q95" s="35"/>
    </row>
    <row r="96" spans="1:17" ht="15" thickBot="1" x14ac:dyDescent="0.35">
      <c r="A96" s="45" t="s">
        <v>2205</v>
      </c>
      <c r="B96" s="9" t="str">
        <f t="shared" si="2"/>
        <v/>
      </c>
      <c r="C96" s="8" t="str">
        <f t="shared" si="3"/>
        <v>◄</v>
      </c>
      <c r="D96" s="7"/>
      <c r="E96" s="6"/>
      <c r="F96" s="17" t="s">
        <v>256</v>
      </c>
      <c r="G96" s="16" t="s">
        <v>224</v>
      </c>
      <c r="H96" s="15" t="s">
        <v>4479</v>
      </c>
      <c r="I96" s="14" t="s">
        <v>4452</v>
      </c>
      <c r="J96" s="14">
        <v>2762</v>
      </c>
      <c r="K96" s="13" t="s">
        <v>27</v>
      </c>
      <c r="L96" s="38" t="s">
        <v>4453</v>
      </c>
      <c r="M96" s="12" t="s">
        <v>228</v>
      </c>
      <c r="N96" s="11" t="s">
        <v>27</v>
      </c>
      <c r="O96" s="10">
        <v>35954</v>
      </c>
      <c r="P96" s="34"/>
      <c r="Q96" s="35"/>
    </row>
    <row r="97" spans="1:17" x14ac:dyDescent="0.3">
      <c r="A97" s="45" t="s">
        <v>2205</v>
      </c>
      <c r="B97" s="9" t="str">
        <f t="shared" si="2"/>
        <v/>
      </c>
      <c r="C97" s="8" t="str">
        <f t="shared" si="3"/>
        <v>◄</v>
      </c>
      <c r="D97" s="7"/>
      <c r="E97" s="6"/>
      <c r="F97" s="18" t="s">
        <v>257</v>
      </c>
      <c r="G97" s="16" t="s">
        <v>248</v>
      </c>
      <c r="H97" s="15" t="s">
        <v>249</v>
      </c>
      <c r="I97" s="14">
        <v>0</v>
      </c>
      <c r="J97" s="14" t="s">
        <v>250</v>
      </c>
      <c r="K97" s="13" t="s">
        <v>36</v>
      </c>
      <c r="L97" s="38" t="s">
        <v>14</v>
      </c>
      <c r="M97" s="12" t="s">
        <v>251</v>
      </c>
      <c r="N97" s="11" t="s">
        <v>252</v>
      </c>
      <c r="O97" s="10">
        <v>35982</v>
      </c>
      <c r="P97" s="32" t="s">
        <v>253</v>
      </c>
      <c r="Q97" s="33">
        <v>0</v>
      </c>
    </row>
    <row r="98" spans="1:17" x14ac:dyDescent="0.3">
      <c r="A98" s="45" t="s">
        <v>2205</v>
      </c>
      <c r="B98" s="9" t="str">
        <f t="shared" si="2"/>
        <v/>
      </c>
      <c r="C98" s="8" t="str">
        <f t="shared" si="3"/>
        <v>◄</v>
      </c>
      <c r="D98" s="7"/>
      <c r="E98" s="6"/>
      <c r="F98" s="17" t="s">
        <v>260</v>
      </c>
      <c r="G98" s="16" t="s">
        <v>248</v>
      </c>
      <c r="H98" s="15" t="s">
        <v>255</v>
      </c>
      <c r="I98" s="14">
        <v>0</v>
      </c>
      <c r="J98" s="14" t="s">
        <v>250</v>
      </c>
      <c r="K98" s="13" t="s">
        <v>25</v>
      </c>
      <c r="L98" s="38" t="s">
        <v>14</v>
      </c>
      <c r="M98" s="12" t="s">
        <v>251</v>
      </c>
      <c r="N98" s="11" t="s">
        <v>252</v>
      </c>
      <c r="O98" s="10">
        <v>35982</v>
      </c>
      <c r="P98" s="34"/>
      <c r="Q98" s="35"/>
    </row>
    <row r="99" spans="1:17" ht="15" thickBot="1" x14ac:dyDescent="0.35">
      <c r="A99" s="45" t="s">
        <v>2205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263</v>
      </c>
      <c r="G99" s="16" t="s">
        <v>248</v>
      </c>
      <c r="H99" s="15" t="s">
        <v>4480</v>
      </c>
      <c r="I99" s="14" t="s">
        <v>4452</v>
      </c>
      <c r="J99" s="14" t="s">
        <v>250</v>
      </c>
      <c r="K99" s="13" t="s">
        <v>27</v>
      </c>
      <c r="L99" s="38" t="s">
        <v>4453</v>
      </c>
      <c r="M99" s="12" t="s">
        <v>251</v>
      </c>
      <c r="N99" s="11" t="s">
        <v>27</v>
      </c>
      <c r="O99" s="10">
        <v>35982</v>
      </c>
      <c r="P99" s="34"/>
      <c r="Q99" s="35"/>
    </row>
    <row r="100" spans="1:17" x14ac:dyDescent="0.3">
      <c r="A100" s="45" t="s">
        <v>2205</v>
      </c>
      <c r="B100" s="9" t="str">
        <f t="shared" si="2"/>
        <v/>
      </c>
      <c r="C100" s="8" t="str">
        <f t="shared" si="3"/>
        <v>◄</v>
      </c>
      <c r="D100" s="7"/>
      <c r="E100" s="6"/>
      <c r="F100" s="18" t="s">
        <v>264</v>
      </c>
      <c r="G100" s="16" t="s">
        <v>248</v>
      </c>
      <c r="H100" s="15" t="s">
        <v>258</v>
      </c>
      <c r="I100" s="14" t="s">
        <v>2</v>
      </c>
      <c r="J100" s="14">
        <v>2764</v>
      </c>
      <c r="K100" s="13" t="s">
        <v>259</v>
      </c>
      <c r="L100" s="38" t="s">
        <v>14</v>
      </c>
      <c r="M100" s="12" t="s">
        <v>251</v>
      </c>
      <c r="N100" s="11">
        <v>35982</v>
      </c>
      <c r="O100" s="10">
        <v>35982</v>
      </c>
      <c r="P100" s="32" t="s">
        <v>253</v>
      </c>
      <c r="Q100" s="33">
        <v>0</v>
      </c>
    </row>
    <row r="101" spans="1:17" x14ac:dyDescent="0.3">
      <c r="A101" s="45" t="s">
        <v>2205</v>
      </c>
      <c r="B101" s="9" t="str">
        <f t="shared" si="2"/>
        <v/>
      </c>
      <c r="C101" s="8" t="str">
        <f t="shared" si="3"/>
        <v>◄</v>
      </c>
      <c r="D101" s="7"/>
      <c r="E101" s="6"/>
      <c r="F101" s="17" t="s">
        <v>267</v>
      </c>
      <c r="G101" s="16" t="s">
        <v>248</v>
      </c>
      <c r="H101" s="15" t="s">
        <v>261</v>
      </c>
      <c r="I101" s="14" t="s">
        <v>3950</v>
      </c>
      <c r="J101" s="14">
        <v>2764</v>
      </c>
      <c r="K101" s="13" t="s">
        <v>262</v>
      </c>
      <c r="L101" s="38" t="s">
        <v>14</v>
      </c>
      <c r="M101" s="12" t="s">
        <v>251</v>
      </c>
      <c r="N101" s="11">
        <v>35982</v>
      </c>
      <c r="O101" s="10">
        <v>35982</v>
      </c>
      <c r="P101" s="34"/>
      <c r="Q101" s="35"/>
    </row>
    <row r="102" spans="1:17" ht="15" thickBot="1" x14ac:dyDescent="0.35">
      <c r="A102" s="45" t="s">
        <v>2205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269</v>
      </c>
      <c r="G102" s="16" t="s">
        <v>248</v>
      </c>
      <c r="H102" s="15" t="s">
        <v>4481</v>
      </c>
      <c r="I102" s="14" t="s">
        <v>4452</v>
      </c>
      <c r="J102" s="14">
        <v>2764</v>
      </c>
      <c r="K102" s="13" t="s">
        <v>27</v>
      </c>
      <c r="L102" s="38" t="s">
        <v>4453</v>
      </c>
      <c r="M102" s="12" t="s">
        <v>251</v>
      </c>
      <c r="N102" s="11" t="s">
        <v>27</v>
      </c>
      <c r="O102" s="10">
        <v>35982</v>
      </c>
      <c r="P102" s="34"/>
      <c r="Q102" s="35"/>
    </row>
    <row r="103" spans="1:17" x14ac:dyDescent="0.3">
      <c r="A103" s="45" t="s">
        <v>2205</v>
      </c>
      <c r="B103" s="9" t="str">
        <f t="shared" si="2"/>
        <v/>
      </c>
      <c r="C103" s="8" t="str">
        <f t="shared" si="3"/>
        <v>◄</v>
      </c>
      <c r="D103" s="7"/>
      <c r="E103" s="6"/>
      <c r="F103" s="18" t="s">
        <v>270</v>
      </c>
      <c r="G103" s="16" t="s">
        <v>248</v>
      </c>
      <c r="H103" s="15" t="s">
        <v>265</v>
      </c>
      <c r="I103" s="14" t="s">
        <v>1</v>
      </c>
      <c r="J103" s="14">
        <v>2765</v>
      </c>
      <c r="K103" s="13" t="s">
        <v>266</v>
      </c>
      <c r="L103" s="38" t="s">
        <v>14</v>
      </c>
      <c r="M103" s="12" t="s">
        <v>251</v>
      </c>
      <c r="N103" s="11" t="s">
        <v>252</v>
      </c>
      <c r="O103" s="10">
        <v>35982</v>
      </c>
      <c r="P103" s="32" t="s">
        <v>253</v>
      </c>
      <c r="Q103" s="33">
        <v>0</v>
      </c>
    </row>
    <row r="104" spans="1:17" x14ac:dyDescent="0.3">
      <c r="A104" s="45" t="s">
        <v>2205</v>
      </c>
      <c r="B104" s="9" t="str">
        <f t="shared" si="2"/>
        <v/>
      </c>
      <c r="C104" s="8" t="str">
        <f t="shared" si="3"/>
        <v>◄</v>
      </c>
      <c r="D104" s="7"/>
      <c r="E104" s="6"/>
      <c r="F104" s="17" t="s">
        <v>273</v>
      </c>
      <c r="G104" s="16" t="s">
        <v>248</v>
      </c>
      <c r="H104" s="15" t="s">
        <v>268</v>
      </c>
      <c r="I104" s="14" t="s">
        <v>3950</v>
      </c>
      <c r="J104" s="14">
        <v>2765</v>
      </c>
      <c r="K104" s="13" t="s">
        <v>266</v>
      </c>
      <c r="L104" s="38" t="s">
        <v>14</v>
      </c>
      <c r="M104" s="12" t="s">
        <v>251</v>
      </c>
      <c r="N104" s="11" t="s">
        <v>252</v>
      </c>
      <c r="O104" s="10">
        <v>35982</v>
      </c>
      <c r="P104" s="34"/>
      <c r="Q104" s="35"/>
    </row>
    <row r="105" spans="1:17" ht="15" thickBot="1" x14ac:dyDescent="0.35">
      <c r="A105" s="45" t="s">
        <v>2205</v>
      </c>
      <c r="B105" s="9" t="str">
        <f t="shared" si="2"/>
        <v/>
      </c>
      <c r="C105" s="8" t="str">
        <f t="shared" si="3"/>
        <v>◄</v>
      </c>
      <c r="D105" s="7"/>
      <c r="E105" s="6"/>
      <c r="F105" s="17" t="s">
        <v>275</v>
      </c>
      <c r="G105" s="16" t="s">
        <v>248</v>
      </c>
      <c r="H105" s="15" t="s">
        <v>4482</v>
      </c>
      <c r="I105" s="14" t="s">
        <v>4452</v>
      </c>
      <c r="J105" s="14">
        <v>2765</v>
      </c>
      <c r="K105" s="13" t="s">
        <v>27</v>
      </c>
      <c r="L105" s="38" t="s">
        <v>4453</v>
      </c>
      <c r="M105" s="12" t="s">
        <v>251</v>
      </c>
      <c r="N105" s="11" t="s">
        <v>27</v>
      </c>
      <c r="O105" s="10">
        <v>35982</v>
      </c>
      <c r="P105" s="34"/>
      <c r="Q105" s="35"/>
    </row>
    <row r="106" spans="1:17" x14ac:dyDescent="0.3">
      <c r="A106" s="45" t="s">
        <v>2205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276</v>
      </c>
      <c r="G106" s="16" t="s">
        <v>248</v>
      </c>
      <c r="H106" s="15" t="s">
        <v>271</v>
      </c>
      <c r="I106" s="14" t="s">
        <v>2</v>
      </c>
      <c r="J106" s="14">
        <v>2766</v>
      </c>
      <c r="K106" s="13" t="s">
        <v>272</v>
      </c>
      <c r="L106" s="38" t="s">
        <v>14</v>
      </c>
      <c r="M106" s="12" t="s">
        <v>251</v>
      </c>
      <c r="N106" s="11" t="s">
        <v>252</v>
      </c>
      <c r="O106" s="10">
        <v>35982</v>
      </c>
      <c r="P106" s="32" t="s">
        <v>253</v>
      </c>
      <c r="Q106" s="33">
        <v>0</v>
      </c>
    </row>
    <row r="107" spans="1:17" x14ac:dyDescent="0.3">
      <c r="A107" s="45" t="s">
        <v>2205</v>
      </c>
      <c r="B107" s="9" t="str">
        <f t="shared" si="2"/>
        <v/>
      </c>
      <c r="C107" s="8" t="str">
        <f t="shared" si="3"/>
        <v>◄</v>
      </c>
      <c r="D107" s="7"/>
      <c r="E107" s="6"/>
      <c r="F107" s="17" t="s">
        <v>279</v>
      </c>
      <c r="G107" s="16" t="s">
        <v>248</v>
      </c>
      <c r="H107" s="15" t="s">
        <v>274</v>
      </c>
      <c r="I107" s="14" t="s">
        <v>3950</v>
      </c>
      <c r="J107" s="14">
        <v>2766</v>
      </c>
      <c r="K107" s="13" t="s">
        <v>272</v>
      </c>
      <c r="L107" s="38" t="s">
        <v>14</v>
      </c>
      <c r="M107" s="12" t="s">
        <v>251</v>
      </c>
      <c r="N107" s="11" t="s">
        <v>252</v>
      </c>
      <c r="O107" s="10">
        <v>35982</v>
      </c>
      <c r="P107" s="34"/>
      <c r="Q107" s="35"/>
    </row>
    <row r="108" spans="1:17" ht="15" thickBot="1" x14ac:dyDescent="0.35">
      <c r="A108" s="45" t="s">
        <v>2205</v>
      </c>
      <c r="B108" s="9" t="str">
        <f t="shared" si="2"/>
        <v/>
      </c>
      <c r="C108" s="8" t="str">
        <f t="shared" si="3"/>
        <v>◄</v>
      </c>
      <c r="D108" s="7"/>
      <c r="E108" s="6"/>
      <c r="F108" s="17" t="s">
        <v>281</v>
      </c>
      <c r="G108" s="16" t="s">
        <v>248</v>
      </c>
      <c r="H108" s="15" t="s">
        <v>4483</v>
      </c>
      <c r="I108" s="14" t="s">
        <v>4452</v>
      </c>
      <c r="J108" s="14">
        <v>2766</v>
      </c>
      <c r="K108" s="13" t="s">
        <v>27</v>
      </c>
      <c r="L108" s="38" t="s">
        <v>4453</v>
      </c>
      <c r="M108" s="12" t="s">
        <v>251</v>
      </c>
      <c r="N108" s="11" t="s">
        <v>27</v>
      </c>
      <c r="O108" s="10">
        <v>35982</v>
      </c>
      <c r="P108" s="34"/>
      <c r="Q108" s="35"/>
    </row>
    <row r="109" spans="1:17" x14ac:dyDescent="0.3">
      <c r="A109" s="45" t="s">
        <v>2205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282</v>
      </c>
      <c r="G109" s="16" t="s">
        <v>248</v>
      </c>
      <c r="H109" s="15" t="s">
        <v>277</v>
      </c>
      <c r="I109" s="14" t="s">
        <v>1</v>
      </c>
      <c r="J109" s="14">
        <v>2767</v>
      </c>
      <c r="K109" s="13" t="s">
        <v>278</v>
      </c>
      <c r="L109" s="38" t="s">
        <v>14</v>
      </c>
      <c r="M109" s="12" t="s">
        <v>251</v>
      </c>
      <c r="N109" s="11" t="s">
        <v>252</v>
      </c>
      <c r="O109" s="10">
        <v>35982</v>
      </c>
      <c r="P109" s="32" t="s">
        <v>253</v>
      </c>
      <c r="Q109" s="33">
        <v>0</v>
      </c>
    </row>
    <row r="110" spans="1:17" x14ac:dyDescent="0.3">
      <c r="A110" s="45" t="s">
        <v>2205</v>
      </c>
      <c r="B110" s="9" t="str">
        <f t="shared" si="2"/>
        <v/>
      </c>
      <c r="C110" s="8" t="str">
        <f t="shared" si="3"/>
        <v>◄</v>
      </c>
      <c r="D110" s="7"/>
      <c r="E110" s="6"/>
      <c r="F110" s="17" t="s">
        <v>285</v>
      </c>
      <c r="G110" s="16" t="s">
        <v>248</v>
      </c>
      <c r="H110" s="15" t="s">
        <v>280</v>
      </c>
      <c r="I110" s="14" t="s">
        <v>3950</v>
      </c>
      <c r="J110" s="14">
        <v>2767</v>
      </c>
      <c r="K110" s="13" t="s">
        <v>278</v>
      </c>
      <c r="L110" s="38" t="s">
        <v>14</v>
      </c>
      <c r="M110" s="12" t="s">
        <v>251</v>
      </c>
      <c r="N110" s="11" t="s">
        <v>252</v>
      </c>
      <c r="O110" s="10">
        <v>35982</v>
      </c>
      <c r="P110" s="34"/>
      <c r="Q110" s="35"/>
    </row>
    <row r="111" spans="1:17" ht="15" thickBot="1" x14ac:dyDescent="0.35">
      <c r="A111" s="45" t="s">
        <v>2205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288</v>
      </c>
      <c r="G111" s="16" t="s">
        <v>248</v>
      </c>
      <c r="H111" s="15" t="s">
        <v>4484</v>
      </c>
      <c r="I111" s="14" t="s">
        <v>4452</v>
      </c>
      <c r="J111" s="14">
        <v>2767</v>
      </c>
      <c r="K111" s="13" t="s">
        <v>27</v>
      </c>
      <c r="L111" s="38" t="s">
        <v>4453</v>
      </c>
      <c r="M111" s="12" t="s">
        <v>251</v>
      </c>
      <c r="N111" s="11" t="s">
        <v>27</v>
      </c>
      <c r="O111" s="10">
        <v>35982</v>
      </c>
      <c r="P111" s="34"/>
      <c r="Q111" s="35"/>
    </row>
    <row r="112" spans="1:17" x14ac:dyDescent="0.3">
      <c r="A112" s="45" t="s">
        <v>2205</v>
      </c>
      <c r="B112" s="9" t="str">
        <f t="shared" si="2"/>
        <v/>
      </c>
      <c r="C112" s="8" t="str">
        <f t="shared" si="3"/>
        <v>◄</v>
      </c>
      <c r="D112" s="7"/>
      <c r="E112" s="6"/>
      <c r="F112" s="18" t="s">
        <v>289</v>
      </c>
      <c r="G112" s="16" t="s">
        <v>248</v>
      </c>
      <c r="H112" s="15" t="s">
        <v>283</v>
      </c>
      <c r="I112" s="14" t="s">
        <v>1</v>
      </c>
      <c r="J112" s="14">
        <v>2768</v>
      </c>
      <c r="K112" s="13" t="s">
        <v>284</v>
      </c>
      <c r="L112" s="38" t="s">
        <v>14</v>
      </c>
      <c r="M112" s="12" t="s">
        <v>251</v>
      </c>
      <c r="N112" s="11">
        <v>35982</v>
      </c>
      <c r="O112" s="10">
        <v>35982</v>
      </c>
      <c r="P112" s="32" t="s">
        <v>253</v>
      </c>
      <c r="Q112" s="33">
        <v>0</v>
      </c>
    </row>
    <row r="113" spans="1:17" x14ac:dyDescent="0.3">
      <c r="A113" s="45" t="s">
        <v>2205</v>
      </c>
      <c r="B113" s="9" t="str">
        <f t="shared" si="2"/>
        <v/>
      </c>
      <c r="C113" s="8" t="str">
        <f t="shared" si="3"/>
        <v>◄</v>
      </c>
      <c r="D113" s="7"/>
      <c r="E113" s="6"/>
      <c r="F113" s="17" t="s">
        <v>291</v>
      </c>
      <c r="G113" s="16" t="s">
        <v>248</v>
      </c>
      <c r="H113" s="15" t="s">
        <v>286</v>
      </c>
      <c r="I113" s="14" t="s">
        <v>3950</v>
      </c>
      <c r="J113" s="14">
        <v>2768</v>
      </c>
      <c r="K113" s="13" t="s">
        <v>287</v>
      </c>
      <c r="L113" s="38" t="s">
        <v>14</v>
      </c>
      <c r="M113" s="12" t="s">
        <v>251</v>
      </c>
      <c r="N113" s="11" t="s">
        <v>252</v>
      </c>
      <c r="O113" s="10">
        <v>35982</v>
      </c>
      <c r="P113" s="34"/>
      <c r="Q113" s="35"/>
    </row>
    <row r="114" spans="1:17" ht="15" thickBot="1" x14ac:dyDescent="0.35">
      <c r="A114" s="45" t="s">
        <v>2205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293</v>
      </c>
      <c r="G114" s="16" t="s">
        <v>248</v>
      </c>
      <c r="H114" s="15" t="s">
        <v>4485</v>
      </c>
      <c r="I114" s="14" t="s">
        <v>4452</v>
      </c>
      <c r="J114" s="14">
        <v>2768</v>
      </c>
      <c r="K114" s="13" t="s">
        <v>27</v>
      </c>
      <c r="L114" s="38" t="s">
        <v>4453</v>
      </c>
      <c r="M114" s="12" t="s">
        <v>251</v>
      </c>
      <c r="N114" s="11" t="s">
        <v>27</v>
      </c>
      <c r="O114" s="10">
        <v>35982</v>
      </c>
      <c r="P114" s="34"/>
      <c r="Q114" s="35"/>
    </row>
    <row r="115" spans="1:17" x14ac:dyDescent="0.3">
      <c r="A115" s="45" t="s">
        <v>2205</v>
      </c>
      <c r="B115" s="9" t="str">
        <f t="shared" si="2"/>
        <v/>
      </c>
      <c r="C115" s="8" t="str">
        <f t="shared" si="3"/>
        <v>◄</v>
      </c>
      <c r="D115" s="7"/>
      <c r="E115" s="6"/>
      <c r="F115" s="18" t="s">
        <v>294</v>
      </c>
      <c r="G115" s="16" t="s">
        <v>248</v>
      </c>
      <c r="H115" s="15" t="s">
        <v>290</v>
      </c>
      <c r="I115" s="14" t="s">
        <v>1</v>
      </c>
      <c r="J115" s="14">
        <v>2769</v>
      </c>
      <c r="K115" s="13" t="s">
        <v>77</v>
      </c>
      <c r="L115" s="38" t="s">
        <v>14</v>
      </c>
      <c r="M115" s="12" t="s">
        <v>251</v>
      </c>
      <c r="N115" s="11" t="s">
        <v>252</v>
      </c>
      <c r="O115" s="10">
        <v>35982</v>
      </c>
      <c r="P115" s="32" t="s">
        <v>253</v>
      </c>
      <c r="Q115" s="33">
        <v>0</v>
      </c>
    </row>
    <row r="116" spans="1:17" x14ac:dyDescent="0.3">
      <c r="A116" s="45" t="s">
        <v>2205</v>
      </c>
      <c r="B116" s="9" t="str">
        <f t="shared" si="2"/>
        <v/>
      </c>
      <c r="C116" s="8" t="str">
        <f t="shared" si="3"/>
        <v>◄</v>
      </c>
      <c r="D116" s="7"/>
      <c r="E116" s="6"/>
      <c r="F116" s="17" t="s">
        <v>297</v>
      </c>
      <c r="G116" s="16" t="s">
        <v>248</v>
      </c>
      <c r="H116" s="15" t="s">
        <v>292</v>
      </c>
      <c r="I116" s="14" t="s">
        <v>3950</v>
      </c>
      <c r="J116" s="14">
        <v>2769</v>
      </c>
      <c r="K116" s="13" t="s">
        <v>77</v>
      </c>
      <c r="L116" s="38" t="s">
        <v>14</v>
      </c>
      <c r="M116" s="12" t="s">
        <v>251</v>
      </c>
      <c r="N116" s="11" t="s">
        <v>252</v>
      </c>
      <c r="O116" s="10">
        <v>35982</v>
      </c>
      <c r="P116" s="34"/>
      <c r="Q116" s="35"/>
    </row>
    <row r="117" spans="1:17" ht="15" thickBot="1" x14ac:dyDescent="0.35">
      <c r="A117" s="45" t="s">
        <v>2205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299</v>
      </c>
      <c r="G117" s="16" t="s">
        <v>248</v>
      </c>
      <c r="H117" s="15" t="s">
        <v>4486</v>
      </c>
      <c r="I117" s="14" t="s">
        <v>4452</v>
      </c>
      <c r="J117" s="14">
        <v>2769</v>
      </c>
      <c r="K117" s="13" t="s">
        <v>27</v>
      </c>
      <c r="L117" s="38" t="s">
        <v>4453</v>
      </c>
      <c r="M117" s="12" t="s">
        <v>251</v>
      </c>
      <c r="N117" s="11" t="s">
        <v>27</v>
      </c>
      <c r="O117" s="10">
        <v>35982</v>
      </c>
      <c r="P117" s="34"/>
      <c r="Q117" s="35"/>
    </row>
    <row r="118" spans="1:17" x14ac:dyDescent="0.3">
      <c r="A118" s="45" t="s">
        <v>2205</v>
      </c>
      <c r="B118" s="9" t="str">
        <f t="shared" si="2"/>
        <v/>
      </c>
      <c r="C118" s="8" t="str">
        <f t="shared" si="3"/>
        <v>◄</v>
      </c>
      <c r="D118" s="7"/>
      <c r="E118" s="6"/>
      <c r="F118" s="18" t="s">
        <v>300</v>
      </c>
      <c r="G118" s="16" t="s">
        <v>248</v>
      </c>
      <c r="H118" s="15" t="s">
        <v>295</v>
      </c>
      <c r="I118" s="14" t="s">
        <v>3314</v>
      </c>
      <c r="J118" s="14">
        <v>2770</v>
      </c>
      <c r="K118" s="13" t="s">
        <v>296</v>
      </c>
      <c r="L118" s="38" t="s">
        <v>14</v>
      </c>
      <c r="M118" s="12" t="s">
        <v>251</v>
      </c>
      <c r="N118" s="11" t="s">
        <v>252</v>
      </c>
      <c r="O118" s="10">
        <v>35982</v>
      </c>
      <c r="P118" s="32" t="s">
        <v>253</v>
      </c>
      <c r="Q118" s="33">
        <v>0</v>
      </c>
    </row>
    <row r="119" spans="1:17" x14ac:dyDescent="0.3">
      <c r="A119" s="45" t="s">
        <v>2205</v>
      </c>
      <c r="B119" s="9" t="str">
        <f t="shared" si="2"/>
        <v/>
      </c>
      <c r="C119" s="8" t="str">
        <f t="shared" si="3"/>
        <v>◄</v>
      </c>
      <c r="D119" s="7"/>
      <c r="E119" s="6"/>
      <c r="F119" s="17" t="s">
        <v>303</v>
      </c>
      <c r="G119" s="16" t="s">
        <v>248</v>
      </c>
      <c r="H119" s="15" t="s">
        <v>298</v>
      </c>
      <c r="I119" s="14" t="s">
        <v>3310</v>
      </c>
      <c r="J119" s="14">
        <v>2770</v>
      </c>
      <c r="K119" s="13" t="s">
        <v>296</v>
      </c>
      <c r="L119" s="38" t="s">
        <v>14</v>
      </c>
      <c r="M119" s="12" t="s">
        <v>251</v>
      </c>
      <c r="N119" s="11" t="s">
        <v>252</v>
      </c>
      <c r="O119" s="10">
        <v>35982</v>
      </c>
      <c r="P119" s="34"/>
      <c r="Q119" s="35"/>
    </row>
    <row r="120" spans="1:17" ht="15" thickBot="1" x14ac:dyDescent="0.35">
      <c r="A120" s="45" t="s">
        <v>2205</v>
      </c>
      <c r="B120" s="9" t="str">
        <f t="shared" si="2"/>
        <v/>
      </c>
      <c r="C120" s="8" t="str">
        <f t="shared" si="3"/>
        <v>◄</v>
      </c>
      <c r="D120" s="7"/>
      <c r="E120" s="6"/>
      <c r="F120" s="17" t="s">
        <v>305</v>
      </c>
      <c r="G120" s="16" t="s">
        <v>248</v>
      </c>
      <c r="H120" s="15" t="s">
        <v>4487</v>
      </c>
      <c r="I120" s="14" t="s">
        <v>4452</v>
      </c>
      <c r="J120" s="14">
        <v>2770</v>
      </c>
      <c r="K120" s="13" t="s">
        <v>27</v>
      </c>
      <c r="L120" s="38" t="s">
        <v>4453</v>
      </c>
      <c r="M120" s="12" t="s">
        <v>251</v>
      </c>
      <c r="N120" s="11" t="s">
        <v>27</v>
      </c>
      <c r="O120" s="10">
        <v>35982</v>
      </c>
      <c r="P120" s="34"/>
      <c r="Q120" s="35"/>
    </row>
    <row r="121" spans="1:17" x14ac:dyDescent="0.3">
      <c r="A121" s="45" t="s">
        <v>2205</v>
      </c>
      <c r="B121" s="9" t="str">
        <f t="shared" si="2"/>
        <v/>
      </c>
      <c r="C121" s="8" t="str">
        <f t="shared" si="3"/>
        <v>◄</v>
      </c>
      <c r="D121" s="7"/>
      <c r="E121" s="6"/>
      <c r="F121" s="18" t="s">
        <v>306</v>
      </c>
      <c r="G121" s="16" t="s">
        <v>248</v>
      </c>
      <c r="H121" s="15" t="s">
        <v>301</v>
      </c>
      <c r="I121" s="14" t="s">
        <v>4473</v>
      </c>
      <c r="J121" s="14">
        <v>2771</v>
      </c>
      <c r="K121" s="13" t="s">
        <v>302</v>
      </c>
      <c r="L121" s="38" t="s">
        <v>14</v>
      </c>
      <c r="M121" s="12" t="s">
        <v>251</v>
      </c>
      <c r="N121" s="11" t="s">
        <v>252</v>
      </c>
      <c r="O121" s="10">
        <v>35982</v>
      </c>
      <c r="P121" s="32" t="s">
        <v>253</v>
      </c>
      <c r="Q121" s="33">
        <v>0</v>
      </c>
    </row>
    <row r="122" spans="1:17" x14ac:dyDescent="0.3">
      <c r="A122" s="45" t="s">
        <v>2205</v>
      </c>
      <c r="B122" s="9" t="str">
        <f t="shared" si="2"/>
        <v/>
      </c>
      <c r="C122" s="8" t="str">
        <f t="shared" si="3"/>
        <v>◄</v>
      </c>
      <c r="D122" s="7"/>
      <c r="E122" s="6"/>
      <c r="F122" s="17" t="s">
        <v>309</v>
      </c>
      <c r="G122" s="16" t="s">
        <v>248</v>
      </c>
      <c r="H122" s="15" t="s">
        <v>304</v>
      </c>
      <c r="I122" s="14" t="s">
        <v>3310</v>
      </c>
      <c r="J122" s="14">
        <v>2771</v>
      </c>
      <c r="K122" s="13" t="s">
        <v>302</v>
      </c>
      <c r="L122" s="38" t="s">
        <v>14</v>
      </c>
      <c r="M122" s="12" t="s">
        <v>251</v>
      </c>
      <c r="N122" s="11" t="s">
        <v>252</v>
      </c>
      <c r="O122" s="10">
        <v>35982</v>
      </c>
      <c r="P122" s="34"/>
      <c r="Q122" s="35"/>
    </row>
    <row r="123" spans="1:17" ht="15" thickBot="1" x14ac:dyDescent="0.35">
      <c r="A123" s="45" t="s">
        <v>2205</v>
      </c>
      <c r="B123" s="9" t="str">
        <f t="shared" si="2"/>
        <v/>
      </c>
      <c r="C123" s="8" t="str">
        <f t="shared" si="3"/>
        <v>◄</v>
      </c>
      <c r="D123" s="7"/>
      <c r="E123" s="6"/>
      <c r="F123" s="17" t="s">
        <v>311</v>
      </c>
      <c r="G123" s="16" t="s">
        <v>248</v>
      </c>
      <c r="H123" s="15" t="s">
        <v>4488</v>
      </c>
      <c r="I123" s="14" t="s">
        <v>4452</v>
      </c>
      <c r="J123" s="14">
        <v>2771</v>
      </c>
      <c r="K123" s="13" t="s">
        <v>27</v>
      </c>
      <c r="L123" s="38" t="s">
        <v>4453</v>
      </c>
      <c r="M123" s="12" t="s">
        <v>251</v>
      </c>
      <c r="N123" s="11" t="s">
        <v>27</v>
      </c>
      <c r="O123" s="10">
        <v>35982</v>
      </c>
      <c r="P123" s="34"/>
      <c r="Q123" s="35"/>
    </row>
    <row r="124" spans="1:17" x14ac:dyDescent="0.3">
      <c r="A124" s="45" t="s">
        <v>2205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312</v>
      </c>
      <c r="G124" s="16" t="s">
        <v>248</v>
      </c>
      <c r="H124" s="15" t="s">
        <v>307</v>
      </c>
      <c r="I124" s="14" t="s">
        <v>2</v>
      </c>
      <c r="J124" s="14">
        <v>2772</v>
      </c>
      <c r="K124" s="13" t="s">
        <v>308</v>
      </c>
      <c r="L124" s="38" t="s">
        <v>14</v>
      </c>
      <c r="M124" s="12" t="s">
        <v>251</v>
      </c>
      <c r="N124" s="11" t="s">
        <v>252</v>
      </c>
      <c r="O124" s="10">
        <v>35982</v>
      </c>
      <c r="P124" s="32" t="s">
        <v>253</v>
      </c>
      <c r="Q124" s="33">
        <v>0</v>
      </c>
    </row>
    <row r="125" spans="1:17" x14ac:dyDescent="0.3">
      <c r="A125" s="45" t="s">
        <v>2205</v>
      </c>
      <c r="B125" s="9" t="str">
        <f t="shared" si="2"/>
        <v/>
      </c>
      <c r="C125" s="8" t="str">
        <f t="shared" si="3"/>
        <v>◄</v>
      </c>
      <c r="D125" s="7"/>
      <c r="E125" s="6"/>
      <c r="F125" s="17" t="s">
        <v>315</v>
      </c>
      <c r="G125" s="16" t="s">
        <v>248</v>
      </c>
      <c r="H125" s="15" t="s">
        <v>310</v>
      </c>
      <c r="I125" s="14" t="s">
        <v>3950</v>
      </c>
      <c r="J125" s="14">
        <v>2772</v>
      </c>
      <c r="K125" s="13" t="s">
        <v>308</v>
      </c>
      <c r="L125" s="38" t="s">
        <v>14</v>
      </c>
      <c r="M125" s="12" t="s">
        <v>251</v>
      </c>
      <c r="N125" s="11" t="s">
        <v>252</v>
      </c>
      <c r="O125" s="10">
        <v>35982</v>
      </c>
      <c r="P125" s="34"/>
      <c r="Q125" s="35"/>
    </row>
    <row r="126" spans="1:17" ht="15" thickBot="1" x14ac:dyDescent="0.35">
      <c r="A126" s="45" t="s">
        <v>2205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317</v>
      </c>
      <c r="G126" s="16" t="s">
        <v>248</v>
      </c>
      <c r="H126" s="15" t="s">
        <v>4489</v>
      </c>
      <c r="I126" s="14" t="s">
        <v>4452</v>
      </c>
      <c r="J126" s="14">
        <v>2772</v>
      </c>
      <c r="K126" s="13" t="s">
        <v>27</v>
      </c>
      <c r="L126" s="38" t="s">
        <v>4453</v>
      </c>
      <c r="M126" s="12" t="s">
        <v>251</v>
      </c>
      <c r="N126" s="11" t="s">
        <v>27</v>
      </c>
      <c r="O126" s="10">
        <v>35982</v>
      </c>
      <c r="P126" s="34"/>
      <c r="Q126" s="35"/>
    </row>
    <row r="127" spans="1:17" x14ac:dyDescent="0.3">
      <c r="A127" s="45" t="s">
        <v>2205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318</v>
      </c>
      <c r="G127" s="16" t="s">
        <v>248</v>
      </c>
      <c r="H127" s="15" t="s">
        <v>313</v>
      </c>
      <c r="I127" s="14" t="s">
        <v>1</v>
      </c>
      <c r="J127" s="14">
        <v>2773</v>
      </c>
      <c r="K127" s="13" t="s">
        <v>314</v>
      </c>
      <c r="L127" s="38" t="s">
        <v>14</v>
      </c>
      <c r="M127" s="12" t="s">
        <v>251</v>
      </c>
      <c r="N127" s="11" t="s">
        <v>252</v>
      </c>
      <c r="O127" s="10">
        <v>35982</v>
      </c>
      <c r="P127" s="32" t="s">
        <v>253</v>
      </c>
      <c r="Q127" s="33">
        <v>0</v>
      </c>
    </row>
    <row r="128" spans="1:17" x14ac:dyDescent="0.3">
      <c r="A128" s="45" t="s">
        <v>2205</v>
      </c>
      <c r="B128" s="9" t="str">
        <f t="shared" si="2"/>
        <v/>
      </c>
      <c r="C128" s="8" t="str">
        <f t="shared" si="3"/>
        <v>◄</v>
      </c>
      <c r="D128" s="7"/>
      <c r="E128" s="6"/>
      <c r="F128" s="17" t="s">
        <v>320</v>
      </c>
      <c r="G128" s="16" t="s">
        <v>248</v>
      </c>
      <c r="H128" s="15" t="s">
        <v>316</v>
      </c>
      <c r="I128" s="14" t="s">
        <v>3950</v>
      </c>
      <c r="J128" s="14">
        <v>2773</v>
      </c>
      <c r="K128" s="13" t="s">
        <v>314</v>
      </c>
      <c r="L128" s="38" t="s">
        <v>14</v>
      </c>
      <c r="M128" s="12" t="s">
        <v>251</v>
      </c>
      <c r="N128" s="11" t="s">
        <v>252</v>
      </c>
      <c r="O128" s="10">
        <v>35982</v>
      </c>
      <c r="P128" s="34"/>
      <c r="Q128" s="35"/>
    </row>
    <row r="129" spans="1:17" ht="15" thickBot="1" x14ac:dyDescent="0.35">
      <c r="A129" s="45" t="s">
        <v>2205</v>
      </c>
      <c r="B129" s="9" t="str">
        <f t="shared" si="2"/>
        <v/>
      </c>
      <c r="C129" s="8" t="str">
        <f t="shared" si="3"/>
        <v>◄</v>
      </c>
      <c r="D129" s="7"/>
      <c r="E129" s="6"/>
      <c r="F129" s="17" t="s">
        <v>322</v>
      </c>
      <c r="G129" s="16" t="s">
        <v>248</v>
      </c>
      <c r="H129" s="15" t="s">
        <v>4490</v>
      </c>
      <c r="I129" s="14" t="s">
        <v>4452</v>
      </c>
      <c r="J129" s="14">
        <v>2773</v>
      </c>
      <c r="K129" s="13" t="s">
        <v>27</v>
      </c>
      <c r="L129" s="38" t="s">
        <v>4453</v>
      </c>
      <c r="M129" s="12" t="s">
        <v>251</v>
      </c>
      <c r="N129" s="11" t="s">
        <v>27</v>
      </c>
      <c r="O129" s="10">
        <v>35982</v>
      </c>
      <c r="P129" s="34"/>
      <c r="Q129" s="35"/>
    </row>
    <row r="130" spans="1:17" x14ac:dyDescent="0.3">
      <c r="A130" s="45" t="s">
        <v>2205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323</v>
      </c>
      <c r="G130" s="16" t="s">
        <v>248</v>
      </c>
      <c r="H130" s="15" t="s">
        <v>319</v>
      </c>
      <c r="I130" s="14" t="s">
        <v>4473</v>
      </c>
      <c r="J130" s="14">
        <v>2774</v>
      </c>
      <c r="K130" s="13" t="s">
        <v>25</v>
      </c>
      <c r="L130" s="38" t="s">
        <v>14</v>
      </c>
      <c r="M130" s="12" t="s">
        <v>251</v>
      </c>
      <c r="N130" s="11" t="s">
        <v>252</v>
      </c>
      <c r="O130" s="10">
        <v>35982</v>
      </c>
      <c r="P130" s="32" t="s">
        <v>253</v>
      </c>
      <c r="Q130" s="33">
        <v>0</v>
      </c>
    </row>
    <row r="131" spans="1:17" x14ac:dyDescent="0.3">
      <c r="A131" s="45" t="s">
        <v>2205</v>
      </c>
      <c r="B131" s="9" t="str">
        <f t="shared" si="2"/>
        <v/>
      </c>
      <c r="C131" s="8" t="str">
        <f t="shared" si="3"/>
        <v>◄</v>
      </c>
      <c r="D131" s="7"/>
      <c r="E131" s="6"/>
      <c r="F131" s="17" t="s">
        <v>327</v>
      </c>
      <c r="G131" s="16" t="s">
        <v>248</v>
      </c>
      <c r="H131" s="15" t="s">
        <v>321</v>
      </c>
      <c r="I131" s="14" t="s">
        <v>3310</v>
      </c>
      <c r="J131" s="14">
        <v>2774</v>
      </c>
      <c r="K131" s="13" t="s">
        <v>36</v>
      </c>
      <c r="L131" s="38" t="s">
        <v>14</v>
      </c>
      <c r="M131" s="12" t="s">
        <v>251</v>
      </c>
      <c r="N131" s="11" t="s">
        <v>252</v>
      </c>
      <c r="O131" s="10">
        <v>35982</v>
      </c>
      <c r="P131" s="34"/>
      <c r="Q131" s="35"/>
    </row>
    <row r="132" spans="1:17" ht="15" thickBot="1" x14ac:dyDescent="0.35">
      <c r="A132" s="45" t="s">
        <v>2205</v>
      </c>
      <c r="B132" s="9" t="str">
        <f t="shared" si="2"/>
        <v/>
      </c>
      <c r="C132" s="8" t="str">
        <f t="shared" si="3"/>
        <v>◄</v>
      </c>
      <c r="D132" s="7"/>
      <c r="E132" s="6"/>
      <c r="F132" s="17" t="s">
        <v>329</v>
      </c>
      <c r="G132" s="16" t="s">
        <v>248</v>
      </c>
      <c r="H132" s="15" t="s">
        <v>4491</v>
      </c>
      <c r="I132" s="14" t="s">
        <v>4452</v>
      </c>
      <c r="J132" s="14">
        <v>2774</v>
      </c>
      <c r="K132" s="13" t="s">
        <v>27</v>
      </c>
      <c r="L132" s="38" t="s">
        <v>4453</v>
      </c>
      <c r="M132" s="12" t="s">
        <v>251</v>
      </c>
      <c r="N132" s="11" t="s">
        <v>27</v>
      </c>
      <c r="O132" s="10">
        <v>35982</v>
      </c>
      <c r="P132" s="34"/>
      <c r="Q132" s="35"/>
    </row>
    <row r="133" spans="1:17" x14ac:dyDescent="0.3">
      <c r="A133" s="45" t="s">
        <v>2205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330</v>
      </c>
      <c r="G133" s="16" t="s">
        <v>324</v>
      </c>
      <c r="H133" s="15" t="s">
        <v>325</v>
      </c>
      <c r="I133" s="14" t="s">
        <v>3310</v>
      </c>
      <c r="J133" s="14" t="s">
        <v>326</v>
      </c>
      <c r="K133" s="13" t="s">
        <v>308</v>
      </c>
      <c r="L133" s="38" t="s">
        <v>14</v>
      </c>
      <c r="M133" s="12" t="s">
        <v>251</v>
      </c>
      <c r="N133" s="11" t="s">
        <v>252</v>
      </c>
      <c r="O133" s="10">
        <v>35982</v>
      </c>
      <c r="P133" s="32" t="s">
        <v>253</v>
      </c>
      <c r="Q133" s="33">
        <v>0</v>
      </c>
    </row>
    <row r="134" spans="1:17" x14ac:dyDescent="0.3">
      <c r="A134" s="45" t="s">
        <v>2205</v>
      </c>
      <c r="B134" s="9" t="str">
        <f t="shared" si="2"/>
        <v/>
      </c>
      <c r="C134" s="8" t="str">
        <f t="shared" si="3"/>
        <v>◄</v>
      </c>
      <c r="D134" s="7"/>
      <c r="E134" s="6"/>
      <c r="F134" s="17" t="s">
        <v>337</v>
      </c>
      <c r="G134" s="16" t="s">
        <v>324</v>
      </c>
      <c r="H134" s="15" t="s">
        <v>328</v>
      </c>
      <c r="I134" s="14" t="s">
        <v>3314</v>
      </c>
      <c r="J134" s="14" t="s">
        <v>326</v>
      </c>
      <c r="K134" s="13" t="s">
        <v>278</v>
      </c>
      <c r="L134" s="38" t="s">
        <v>14</v>
      </c>
      <c r="M134" s="12" t="s">
        <v>251</v>
      </c>
      <c r="N134" s="11" t="s">
        <v>252</v>
      </c>
      <c r="O134" s="10">
        <v>35982</v>
      </c>
      <c r="P134" s="34"/>
      <c r="Q134" s="35"/>
    </row>
    <row r="135" spans="1:17" ht="15" thickBot="1" x14ac:dyDescent="0.35">
      <c r="A135" s="45" t="s">
        <v>2205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7" t="s">
        <v>340</v>
      </c>
      <c r="G135" s="16" t="s">
        <v>324</v>
      </c>
      <c r="H135" s="15" t="s">
        <v>4492</v>
      </c>
      <c r="I135" s="14" t="s">
        <v>4452</v>
      </c>
      <c r="J135" s="14" t="s">
        <v>326</v>
      </c>
      <c r="K135" s="13" t="s">
        <v>27</v>
      </c>
      <c r="L135" s="38" t="s">
        <v>4453</v>
      </c>
      <c r="M135" s="12" t="s">
        <v>251</v>
      </c>
      <c r="N135" s="11" t="s">
        <v>27</v>
      </c>
      <c r="O135" s="10">
        <v>35982</v>
      </c>
      <c r="P135" s="34"/>
      <c r="Q135" s="35"/>
    </row>
    <row r="136" spans="1:17" x14ac:dyDescent="0.3">
      <c r="A136" s="45" t="s">
        <v>2205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342</v>
      </c>
      <c r="G136" s="16" t="s">
        <v>331</v>
      </c>
      <c r="H136" s="15" t="s">
        <v>332</v>
      </c>
      <c r="I136" s="14" t="s">
        <v>3310</v>
      </c>
      <c r="J136" s="14" t="s">
        <v>333</v>
      </c>
      <c r="K136" s="13" t="s">
        <v>36</v>
      </c>
      <c r="L136" s="38" t="s">
        <v>14</v>
      </c>
      <c r="M136" s="12" t="s">
        <v>334</v>
      </c>
      <c r="N136" s="11" t="s">
        <v>335</v>
      </c>
      <c r="O136" s="10">
        <v>36017</v>
      </c>
      <c r="P136" s="32" t="s">
        <v>336</v>
      </c>
      <c r="Q136" s="33" t="s">
        <v>107</v>
      </c>
    </row>
    <row r="137" spans="1:17" x14ac:dyDescent="0.3">
      <c r="A137" s="45" t="s">
        <v>2205</v>
      </c>
      <c r="B137" s="9" t="str">
        <f t="shared" si="4"/>
        <v/>
      </c>
      <c r="C137" s="8" t="str">
        <f t="shared" si="5"/>
        <v>◄</v>
      </c>
      <c r="D137" s="7"/>
      <c r="E137" s="6"/>
      <c r="F137" s="17" t="s">
        <v>347</v>
      </c>
      <c r="G137" s="16" t="s">
        <v>331</v>
      </c>
      <c r="H137" s="15" t="s">
        <v>4493</v>
      </c>
      <c r="I137" s="14" t="s">
        <v>4473</v>
      </c>
      <c r="J137" s="14" t="s">
        <v>3310</v>
      </c>
      <c r="K137" s="13" t="s">
        <v>341</v>
      </c>
      <c r="L137" s="38" t="s">
        <v>14</v>
      </c>
      <c r="M137" s="12" t="s">
        <v>334</v>
      </c>
      <c r="N137" s="11" t="s">
        <v>335</v>
      </c>
      <c r="O137" s="10">
        <v>36017</v>
      </c>
      <c r="P137" s="34"/>
      <c r="Q137" s="35"/>
    </row>
    <row r="138" spans="1:17" x14ac:dyDescent="0.3">
      <c r="A138" s="45" t="s">
        <v>2205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349</v>
      </c>
      <c r="G138" s="16" t="s">
        <v>331</v>
      </c>
      <c r="H138" s="15" t="s">
        <v>4494</v>
      </c>
      <c r="I138" s="14" t="s">
        <v>4452</v>
      </c>
      <c r="J138" s="14" t="s">
        <v>333</v>
      </c>
      <c r="K138" s="13" t="s">
        <v>27</v>
      </c>
      <c r="L138" s="38" t="s">
        <v>4453</v>
      </c>
      <c r="M138" s="12" t="s">
        <v>334</v>
      </c>
      <c r="N138" s="11" t="s">
        <v>27</v>
      </c>
      <c r="O138" s="10">
        <v>36017</v>
      </c>
      <c r="P138" s="34"/>
      <c r="Q138" s="35"/>
    </row>
    <row r="139" spans="1:17" ht="15" thickBot="1" x14ac:dyDescent="0.35">
      <c r="A139" s="45" t="s">
        <v>2205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342</v>
      </c>
      <c r="G139" s="16" t="s">
        <v>331</v>
      </c>
      <c r="H139" s="15" t="s">
        <v>338</v>
      </c>
      <c r="I139" s="14" t="s">
        <v>2981</v>
      </c>
      <c r="J139" s="14" t="s">
        <v>333</v>
      </c>
      <c r="K139" s="13" t="s">
        <v>339</v>
      </c>
      <c r="L139" s="38" t="s">
        <v>14</v>
      </c>
      <c r="M139" s="12" t="s">
        <v>334</v>
      </c>
      <c r="N139" s="11" t="s">
        <v>335</v>
      </c>
      <c r="O139" s="10">
        <v>36017</v>
      </c>
      <c r="P139" s="36"/>
      <c r="Q139" s="37"/>
    </row>
    <row r="140" spans="1:17" x14ac:dyDescent="0.3">
      <c r="A140" s="45" t="s">
        <v>2205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350</v>
      </c>
      <c r="G140" s="16" t="s">
        <v>343</v>
      </c>
      <c r="H140" s="15" t="s">
        <v>344</v>
      </c>
      <c r="I140" s="14" t="s">
        <v>2981</v>
      </c>
      <c r="J140" s="14" t="s">
        <v>345</v>
      </c>
      <c r="K140" s="13" t="s">
        <v>25</v>
      </c>
      <c r="L140" s="38" t="s">
        <v>14</v>
      </c>
      <c r="M140" s="12" t="s">
        <v>334</v>
      </c>
      <c r="N140" s="11" t="s">
        <v>335</v>
      </c>
      <c r="O140" s="10">
        <v>36017</v>
      </c>
      <c r="P140" s="32" t="s">
        <v>346</v>
      </c>
      <c r="Q140" s="33">
        <v>0</v>
      </c>
    </row>
    <row r="141" spans="1:17" x14ac:dyDescent="0.3">
      <c r="A141" s="45" t="s">
        <v>2205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354</v>
      </c>
      <c r="G141" s="16" t="s">
        <v>343</v>
      </c>
      <c r="H141" s="15" t="s">
        <v>348</v>
      </c>
      <c r="I141" s="14" t="s">
        <v>4474</v>
      </c>
      <c r="J141" s="14" t="s">
        <v>345</v>
      </c>
      <c r="K141" s="13" t="s">
        <v>339</v>
      </c>
      <c r="L141" s="38" t="s">
        <v>14</v>
      </c>
      <c r="M141" s="12" t="s">
        <v>334</v>
      </c>
      <c r="N141" s="11" t="s">
        <v>335</v>
      </c>
      <c r="O141" s="10">
        <v>36017</v>
      </c>
      <c r="P141" s="34"/>
      <c r="Q141" s="35"/>
    </row>
    <row r="142" spans="1:17" ht="15" thickBot="1" x14ac:dyDescent="0.35">
      <c r="A142" s="45" t="s">
        <v>2205</v>
      </c>
      <c r="B142" s="9" t="str">
        <f t="shared" si="4"/>
        <v/>
      </c>
      <c r="C142" s="8" t="str">
        <f t="shared" si="5"/>
        <v>◄</v>
      </c>
      <c r="D142" s="7"/>
      <c r="E142" s="6"/>
      <c r="F142" s="17" t="s">
        <v>356</v>
      </c>
      <c r="G142" s="16" t="s">
        <v>343</v>
      </c>
      <c r="H142" s="15" t="s">
        <v>4495</v>
      </c>
      <c r="I142" s="14" t="s">
        <v>4452</v>
      </c>
      <c r="J142" s="14" t="s">
        <v>345</v>
      </c>
      <c r="K142" s="13" t="s">
        <v>27</v>
      </c>
      <c r="L142" s="38" t="s">
        <v>4453</v>
      </c>
      <c r="M142" s="12" t="s">
        <v>334</v>
      </c>
      <c r="N142" s="11" t="s">
        <v>27</v>
      </c>
      <c r="O142" s="10">
        <v>36017</v>
      </c>
      <c r="P142" s="34"/>
      <c r="Q142" s="35"/>
    </row>
    <row r="143" spans="1:17" x14ac:dyDescent="0.3">
      <c r="A143" s="45" t="s">
        <v>2205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358</v>
      </c>
      <c r="G143" s="16" t="s">
        <v>351</v>
      </c>
      <c r="H143" s="15" t="s">
        <v>352</v>
      </c>
      <c r="I143" s="14" t="s">
        <v>3950</v>
      </c>
      <c r="J143" s="14" t="s">
        <v>353</v>
      </c>
      <c r="K143" s="13" t="s">
        <v>36</v>
      </c>
      <c r="L143" s="38" t="s">
        <v>14</v>
      </c>
      <c r="M143" s="12" t="s">
        <v>334</v>
      </c>
      <c r="N143" s="11">
        <v>36017</v>
      </c>
      <c r="O143" s="10">
        <v>36017</v>
      </c>
      <c r="P143" s="32" t="s">
        <v>346</v>
      </c>
      <c r="Q143" s="33" t="s">
        <v>107</v>
      </c>
    </row>
    <row r="144" spans="1:17" x14ac:dyDescent="0.3">
      <c r="A144" s="45" t="s">
        <v>2205</v>
      </c>
      <c r="B144" s="9" t="str">
        <f t="shared" si="4"/>
        <v/>
      </c>
      <c r="C144" s="8" t="str">
        <f t="shared" si="5"/>
        <v>◄</v>
      </c>
      <c r="D144" s="7"/>
      <c r="E144" s="6"/>
      <c r="F144" s="17" t="s">
        <v>364</v>
      </c>
      <c r="G144" s="16" t="s">
        <v>351</v>
      </c>
      <c r="H144" s="15" t="s">
        <v>357</v>
      </c>
      <c r="I144" s="14" t="s">
        <v>1</v>
      </c>
      <c r="J144" s="14" t="s">
        <v>353</v>
      </c>
      <c r="K144" s="13" t="s">
        <v>339</v>
      </c>
      <c r="L144" s="38" t="s">
        <v>14</v>
      </c>
      <c r="M144" s="12" t="s">
        <v>334</v>
      </c>
      <c r="N144" s="11" t="s">
        <v>889</v>
      </c>
      <c r="O144" s="10">
        <v>36017</v>
      </c>
      <c r="P144" s="34"/>
      <c r="Q144" s="35"/>
    </row>
    <row r="145" spans="1:17" x14ac:dyDescent="0.3">
      <c r="A145" s="45" t="s">
        <v>2205</v>
      </c>
      <c r="B145" s="9" t="str">
        <f t="shared" si="4"/>
        <v/>
      </c>
      <c r="C145" s="8" t="str">
        <f t="shared" si="5"/>
        <v>◄</v>
      </c>
      <c r="D145" s="7"/>
      <c r="E145" s="6"/>
      <c r="F145" s="17" t="s">
        <v>366</v>
      </c>
      <c r="G145" s="16" t="s">
        <v>351</v>
      </c>
      <c r="H145" s="15" t="s">
        <v>4496</v>
      </c>
      <c r="I145" s="14" t="s">
        <v>4452</v>
      </c>
      <c r="J145" s="14" t="s">
        <v>353</v>
      </c>
      <c r="K145" s="13" t="s">
        <v>27</v>
      </c>
      <c r="L145" s="38" t="s">
        <v>4453</v>
      </c>
      <c r="M145" s="12" t="s">
        <v>334</v>
      </c>
      <c r="N145" s="11" t="s">
        <v>27</v>
      </c>
      <c r="O145" s="10">
        <v>36017</v>
      </c>
      <c r="P145" s="34"/>
      <c r="Q145" s="35"/>
    </row>
    <row r="146" spans="1:17" ht="15" thickBot="1" x14ac:dyDescent="0.35">
      <c r="A146" s="45" t="s">
        <v>2205</v>
      </c>
      <c r="B146" s="9" t="str">
        <f t="shared" si="4"/>
        <v/>
      </c>
      <c r="C146" s="8" t="str">
        <f t="shared" si="5"/>
        <v>◄</v>
      </c>
      <c r="D146" s="7"/>
      <c r="E146" s="6"/>
      <c r="F146" s="18" t="s">
        <v>358</v>
      </c>
      <c r="G146" s="16" t="s">
        <v>351</v>
      </c>
      <c r="H146" s="15" t="s">
        <v>355</v>
      </c>
      <c r="I146" s="14" t="s">
        <v>3950</v>
      </c>
      <c r="J146" s="14" t="s">
        <v>353</v>
      </c>
      <c r="K146" s="13" t="s">
        <v>36</v>
      </c>
      <c r="L146" s="38" t="s">
        <v>14</v>
      </c>
      <c r="M146" s="12" t="s">
        <v>334</v>
      </c>
      <c r="N146" s="11">
        <v>36017</v>
      </c>
      <c r="O146" s="10">
        <v>36017</v>
      </c>
      <c r="P146" s="36"/>
      <c r="Q146" s="37"/>
    </row>
    <row r="147" spans="1:17" x14ac:dyDescent="0.3">
      <c r="A147" s="45" t="s">
        <v>2205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367</v>
      </c>
      <c r="G147" s="16" t="s">
        <v>359</v>
      </c>
      <c r="H147" s="15" t="s">
        <v>360</v>
      </c>
      <c r="I147" s="14">
        <v>0</v>
      </c>
      <c r="J147" s="14" t="s">
        <v>361</v>
      </c>
      <c r="K147" s="13" t="s">
        <v>25</v>
      </c>
      <c r="L147" s="38" t="s">
        <v>14</v>
      </c>
      <c r="M147" s="12" t="s">
        <v>362</v>
      </c>
      <c r="N147" s="11">
        <v>36017</v>
      </c>
      <c r="O147" s="10">
        <v>36017</v>
      </c>
      <c r="P147" s="32" t="s">
        <v>363</v>
      </c>
      <c r="Q147" s="33">
        <v>0</v>
      </c>
    </row>
    <row r="148" spans="1:17" x14ac:dyDescent="0.3">
      <c r="A148" s="45" t="s">
        <v>2205</v>
      </c>
      <c r="B148" s="9" t="str">
        <f t="shared" si="4"/>
        <v/>
      </c>
      <c r="C148" s="8" t="str">
        <f t="shared" si="5"/>
        <v>◄</v>
      </c>
      <c r="D148" s="7"/>
      <c r="E148" s="6"/>
      <c r="F148" s="17" t="s">
        <v>375</v>
      </c>
      <c r="G148" s="16" t="s">
        <v>359</v>
      </c>
      <c r="H148" s="15" t="s">
        <v>365</v>
      </c>
      <c r="I148" s="14">
        <v>0</v>
      </c>
      <c r="J148" s="14" t="s">
        <v>361</v>
      </c>
      <c r="K148" s="13" t="s">
        <v>36</v>
      </c>
      <c r="L148" s="38" t="s">
        <v>14</v>
      </c>
      <c r="M148" s="12" t="s">
        <v>362</v>
      </c>
      <c r="N148" s="11">
        <v>36017</v>
      </c>
      <c r="O148" s="10">
        <v>36017</v>
      </c>
      <c r="P148" s="34"/>
      <c r="Q148" s="35"/>
    </row>
    <row r="149" spans="1:17" ht="15" thickBot="1" x14ac:dyDescent="0.35">
      <c r="A149" s="45" t="s">
        <v>2205</v>
      </c>
      <c r="B149" s="9" t="str">
        <f t="shared" si="4"/>
        <v/>
      </c>
      <c r="C149" s="8" t="str">
        <f t="shared" si="5"/>
        <v>◄</v>
      </c>
      <c r="D149" s="7"/>
      <c r="E149" s="6"/>
      <c r="F149" s="17" t="s">
        <v>378</v>
      </c>
      <c r="G149" s="16" t="s">
        <v>359</v>
      </c>
      <c r="H149" s="15" t="s">
        <v>4497</v>
      </c>
      <c r="I149" s="14" t="s">
        <v>4452</v>
      </c>
      <c r="J149" s="14" t="s">
        <v>361</v>
      </c>
      <c r="K149" s="13" t="s">
        <v>36</v>
      </c>
      <c r="L149" s="38" t="s">
        <v>14</v>
      </c>
      <c r="M149" s="12" t="s">
        <v>362</v>
      </c>
      <c r="N149" s="11">
        <v>0</v>
      </c>
      <c r="O149" s="10">
        <v>36017</v>
      </c>
      <c r="P149" s="34"/>
      <c r="Q149" s="35"/>
    </row>
    <row r="150" spans="1:17" x14ac:dyDescent="0.3">
      <c r="A150" s="45" t="s">
        <v>2205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379</v>
      </c>
      <c r="G150" s="16" t="s">
        <v>368</v>
      </c>
      <c r="H150" s="15" t="s">
        <v>369</v>
      </c>
      <c r="I150" s="14" t="s">
        <v>91</v>
      </c>
      <c r="J150" s="14" t="s">
        <v>370</v>
      </c>
      <c r="K150" s="13" t="s">
        <v>371</v>
      </c>
      <c r="L150" s="38" t="s">
        <v>14</v>
      </c>
      <c r="M150" s="12" t="s">
        <v>372</v>
      </c>
      <c r="N150" s="11" t="s">
        <v>373</v>
      </c>
      <c r="O150" s="10">
        <v>36066</v>
      </c>
      <c r="P150" s="32" t="s">
        <v>374</v>
      </c>
      <c r="Q150" s="33">
        <v>0</v>
      </c>
    </row>
    <row r="151" spans="1:17" x14ac:dyDescent="0.3">
      <c r="A151" s="45" t="s">
        <v>2205</v>
      </c>
      <c r="B151" s="9" t="str">
        <f t="shared" si="4"/>
        <v/>
      </c>
      <c r="C151" s="8" t="str">
        <f t="shared" si="5"/>
        <v>◄</v>
      </c>
      <c r="D151" s="7"/>
      <c r="E151" s="6"/>
      <c r="F151" s="17" t="s">
        <v>381</v>
      </c>
      <c r="G151" s="16" t="s">
        <v>368</v>
      </c>
      <c r="H151" s="15" t="s">
        <v>376</v>
      </c>
      <c r="I151" s="14" t="s">
        <v>87</v>
      </c>
      <c r="J151" s="14" t="s">
        <v>370</v>
      </c>
      <c r="K151" s="13" t="s">
        <v>377</v>
      </c>
      <c r="L151" s="38" t="s">
        <v>14</v>
      </c>
      <c r="M151" s="12" t="s">
        <v>372</v>
      </c>
      <c r="N151" s="11" t="s">
        <v>373</v>
      </c>
      <c r="O151" s="10">
        <v>36066</v>
      </c>
      <c r="P151" s="34"/>
      <c r="Q151" s="35"/>
    </row>
    <row r="152" spans="1:17" ht="15" thickBot="1" x14ac:dyDescent="0.35">
      <c r="A152" s="45" t="s">
        <v>2205</v>
      </c>
      <c r="B152" s="9" t="str">
        <f t="shared" si="4"/>
        <v/>
      </c>
      <c r="C152" s="8" t="str">
        <f t="shared" si="5"/>
        <v>◄</v>
      </c>
      <c r="D152" s="7"/>
      <c r="E152" s="6"/>
      <c r="F152" s="17" t="s">
        <v>384</v>
      </c>
      <c r="G152" s="16" t="s">
        <v>368</v>
      </c>
      <c r="H152" s="15" t="s">
        <v>4498</v>
      </c>
      <c r="I152" s="14" t="s">
        <v>4452</v>
      </c>
      <c r="J152" s="14" t="s">
        <v>370</v>
      </c>
      <c r="K152" s="13" t="s">
        <v>27</v>
      </c>
      <c r="L152" s="38" t="s">
        <v>4453</v>
      </c>
      <c r="M152" s="12" t="s">
        <v>372</v>
      </c>
      <c r="N152" s="11" t="s">
        <v>27</v>
      </c>
      <c r="O152" s="10">
        <v>36066</v>
      </c>
      <c r="P152" s="34"/>
      <c r="Q152" s="35"/>
    </row>
    <row r="153" spans="1:17" x14ac:dyDescent="0.3">
      <c r="A153" s="45" t="s">
        <v>2205</v>
      </c>
      <c r="B153" s="9" t="str">
        <f t="shared" si="4"/>
        <v/>
      </c>
      <c r="C153" s="8" t="str">
        <f t="shared" si="5"/>
        <v>◄</v>
      </c>
      <c r="D153" s="7"/>
      <c r="E153" s="6"/>
      <c r="F153" s="18" t="s">
        <v>386</v>
      </c>
      <c r="G153" s="16" t="s">
        <v>368</v>
      </c>
      <c r="H153" s="15" t="s">
        <v>380</v>
      </c>
      <c r="I153" s="14">
        <v>0</v>
      </c>
      <c r="J153" s="14">
        <v>2781</v>
      </c>
      <c r="K153" s="13" t="s">
        <v>377</v>
      </c>
      <c r="L153" s="38" t="s">
        <v>14</v>
      </c>
      <c r="M153" s="12" t="s">
        <v>372</v>
      </c>
      <c r="N153" s="11" t="s">
        <v>373</v>
      </c>
      <c r="O153" s="10">
        <v>36066</v>
      </c>
      <c r="P153" s="32" t="s">
        <v>374</v>
      </c>
      <c r="Q153" s="33">
        <v>0</v>
      </c>
    </row>
    <row r="154" spans="1:17" x14ac:dyDescent="0.3">
      <c r="A154" s="45" t="s">
        <v>2205</v>
      </c>
      <c r="B154" s="9" t="str">
        <f t="shared" si="4"/>
        <v/>
      </c>
      <c r="C154" s="8" t="str">
        <f t="shared" si="5"/>
        <v>◄</v>
      </c>
      <c r="D154" s="7"/>
      <c r="E154" s="6"/>
      <c r="F154" s="17" t="s">
        <v>391</v>
      </c>
      <c r="G154" s="16" t="s">
        <v>368</v>
      </c>
      <c r="H154" s="15" t="s">
        <v>382</v>
      </c>
      <c r="I154" s="14">
        <v>0</v>
      </c>
      <c r="J154" s="14">
        <v>2781</v>
      </c>
      <c r="K154" s="13" t="s">
        <v>383</v>
      </c>
      <c r="L154" s="38" t="s">
        <v>14</v>
      </c>
      <c r="M154" s="12" t="s">
        <v>372</v>
      </c>
      <c r="N154" s="11" t="s">
        <v>373</v>
      </c>
      <c r="O154" s="10">
        <v>36066</v>
      </c>
      <c r="P154" s="34"/>
      <c r="Q154" s="35"/>
    </row>
    <row r="155" spans="1:17" ht="15" thickBot="1" x14ac:dyDescent="0.35">
      <c r="A155" s="45" t="s">
        <v>2205</v>
      </c>
      <c r="B155" s="9" t="str">
        <f t="shared" si="4"/>
        <v/>
      </c>
      <c r="C155" s="8" t="str">
        <f t="shared" si="5"/>
        <v>◄</v>
      </c>
      <c r="D155" s="7"/>
      <c r="E155" s="6"/>
      <c r="F155" s="17" t="s">
        <v>393</v>
      </c>
      <c r="G155" s="16" t="s">
        <v>368</v>
      </c>
      <c r="H155" s="15" t="s">
        <v>385</v>
      </c>
      <c r="I155" s="14">
        <v>0</v>
      </c>
      <c r="J155" s="14">
        <v>2781</v>
      </c>
      <c r="K155" s="13" t="s">
        <v>27</v>
      </c>
      <c r="L155" s="38" t="s">
        <v>28</v>
      </c>
      <c r="M155" s="12" t="s">
        <v>372</v>
      </c>
      <c r="N155" s="11" t="s">
        <v>27</v>
      </c>
      <c r="O155" s="10">
        <v>36066</v>
      </c>
      <c r="P155" s="34"/>
      <c r="Q155" s="35"/>
    </row>
    <row r="156" spans="1:17" x14ac:dyDescent="0.3">
      <c r="A156" s="45" t="s">
        <v>2205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394</v>
      </c>
      <c r="G156" s="16" t="s">
        <v>387</v>
      </c>
      <c r="H156" s="15" t="s">
        <v>388</v>
      </c>
      <c r="I156" s="14" t="s">
        <v>87</v>
      </c>
      <c r="J156" s="14" t="s">
        <v>389</v>
      </c>
      <c r="K156" s="13" t="s">
        <v>390</v>
      </c>
      <c r="L156" s="38" t="s">
        <v>14</v>
      </c>
      <c r="M156" s="12" t="s">
        <v>372</v>
      </c>
      <c r="N156" s="11" t="s">
        <v>27</v>
      </c>
      <c r="O156" s="10">
        <v>36066</v>
      </c>
      <c r="P156" s="32" t="s">
        <v>363</v>
      </c>
      <c r="Q156" s="33">
        <v>0</v>
      </c>
    </row>
    <row r="157" spans="1:17" x14ac:dyDescent="0.3">
      <c r="A157" s="45" t="s">
        <v>2205</v>
      </c>
      <c r="B157" s="9" t="str">
        <f t="shared" si="4"/>
        <v/>
      </c>
      <c r="C157" s="8" t="str">
        <f t="shared" si="5"/>
        <v>◄</v>
      </c>
      <c r="D157" s="7"/>
      <c r="E157" s="6"/>
      <c r="F157" s="17" t="s">
        <v>399</v>
      </c>
      <c r="G157" s="16" t="s">
        <v>387</v>
      </c>
      <c r="H157" s="15" t="s">
        <v>392</v>
      </c>
      <c r="I157" s="14" t="s">
        <v>91</v>
      </c>
      <c r="J157" s="14" t="s">
        <v>389</v>
      </c>
      <c r="K157" s="13" t="s">
        <v>383</v>
      </c>
      <c r="L157" s="38" t="s">
        <v>14</v>
      </c>
      <c r="M157" s="12" t="s">
        <v>372</v>
      </c>
      <c r="N157" s="11" t="s">
        <v>373</v>
      </c>
      <c r="O157" s="10">
        <v>36066</v>
      </c>
      <c r="P157" s="34"/>
      <c r="Q157" s="35"/>
    </row>
    <row r="158" spans="1:17" ht="15" thickBot="1" x14ac:dyDescent="0.35">
      <c r="A158" s="45" t="s">
        <v>2205</v>
      </c>
      <c r="B158" s="9" t="str">
        <f t="shared" si="4"/>
        <v/>
      </c>
      <c r="C158" s="8" t="str">
        <f t="shared" si="5"/>
        <v>◄</v>
      </c>
      <c r="D158" s="7"/>
      <c r="E158" s="6"/>
      <c r="F158" s="17" t="s">
        <v>401</v>
      </c>
      <c r="G158" s="16" t="s">
        <v>387</v>
      </c>
      <c r="H158" s="15" t="s">
        <v>4499</v>
      </c>
      <c r="I158" s="14" t="s">
        <v>4452</v>
      </c>
      <c r="J158" s="14" t="s">
        <v>389</v>
      </c>
      <c r="K158" s="13" t="s">
        <v>27</v>
      </c>
      <c r="L158" s="38" t="s">
        <v>4453</v>
      </c>
      <c r="M158" s="12" t="s">
        <v>372</v>
      </c>
      <c r="N158" s="11" t="s">
        <v>27</v>
      </c>
      <c r="O158" s="10">
        <v>36066</v>
      </c>
      <c r="P158" s="34"/>
      <c r="Q158" s="35"/>
    </row>
    <row r="159" spans="1:17" x14ac:dyDescent="0.3">
      <c r="A159" s="45" t="s">
        <v>2205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402</v>
      </c>
      <c r="G159" s="16" t="s">
        <v>395</v>
      </c>
      <c r="H159" s="15" t="s">
        <v>396</v>
      </c>
      <c r="I159" s="14" t="s">
        <v>3950</v>
      </c>
      <c r="J159" s="14" t="s">
        <v>397</v>
      </c>
      <c r="K159" s="13" t="s">
        <v>398</v>
      </c>
      <c r="L159" s="38" t="s">
        <v>14</v>
      </c>
      <c r="M159" s="12" t="s">
        <v>372</v>
      </c>
      <c r="N159" s="11" t="s">
        <v>373</v>
      </c>
      <c r="O159" s="10">
        <v>36066</v>
      </c>
      <c r="P159" s="32" t="s">
        <v>374</v>
      </c>
      <c r="Q159" s="33">
        <v>0</v>
      </c>
    </row>
    <row r="160" spans="1:17" x14ac:dyDescent="0.3">
      <c r="A160" s="45" t="s">
        <v>2205</v>
      </c>
      <c r="B160" s="9" t="str">
        <f t="shared" si="4"/>
        <v/>
      </c>
      <c r="C160" s="8" t="str">
        <f t="shared" si="5"/>
        <v>◄</v>
      </c>
      <c r="D160" s="7"/>
      <c r="E160" s="6"/>
      <c r="F160" s="17" t="s">
        <v>410</v>
      </c>
      <c r="G160" s="16" t="s">
        <v>395</v>
      </c>
      <c r="H160" s="15" t="s">
        <v>400</v>
      </c>
      <c r="I160" s="14" t="s">
        <v>1</v>
      </c>
      <c r="J160" s="14" t="s">
        <v>397</v>
      </c>
      <c r="K160" s="13" t="s">
        <v>371</v>
      </c>
      <c r="L160" s="38" t="s">
        <v>14</v>
      </c>
      <c r="M160" s="12" t="s">
        <v>372</v>
      </c>
      <c r="N160" s="11" t="s">
        <v>373</v>
      </c>
      <c r="O160" s="10">
        <v>36066</v>
      </c>
      <c r="P160" s="34"/>
      <c r="Q160" s="35"/>
    </row>
    <row r="161" spans="1:17" ht="15" thickBot="1" x14ac:dyDescent="0.35">
      <c r="A161" s="45" t="s">
        <v>2205</v>
      </c>
      <c r="B161" s="9" t="str">
        <f t="shared" si="4"/>
        <v/>
      </c>
      <c r="C161" s="8" t="str">
        <f t="shared" si="5"/>
        <v>◄</v>
      </c>
      <c r="D161" s="7"/>
      <c r="E161" s="6"/>
      <c r="F161" s="17" t="s">
        <v>413</v>
      </c>
      <c r="G161" s="16" t="s">
        <v>395</v>
      </c>
      <c r="H161" s="15" t="s">
        <v>4500</v>
      </c>
      <c r="I161" s="14" t="s">
        <v>4452</v>
      </c>
      <c r="J161" s="14" t="s">
        <v>397</v>
      </c>
      <c r="K161" s="13" t="s">
        <v>27</v>
      </c>
      <c r="L161" s="38" t="s">
        <v>4453</v>
      </c>
      <c r="M161" s="12" t="s">
        <v>372</v>
      </c>
      <c r="N161" s="11" t="s">
        <v>27</v>
      </c>
      <c r="O161" s="10">
        <v>36066</v>
      </c>
      <c r="P161" s="34"/>
      <c r="Q161" s="35"/>
    </row>
    <row r="162" spans="1:17" x14ac:dyDescent="0.3">
      <c r="A162" s="45" t="s">
        <v>2205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416</v>
      </c>
      <c r="G162" s="16" t="s">
        <v>403</v>
      </c>
      <c r="H162" s="15" t="s">
        <v>404</v>
      </c>
      <c r="I162" s="14">
        <v>0</v>
      </c>
      <c r="J162" s="14" t="s">
        <v>405</v>
      </c>
      <c r="K162" s="13" t="s">
        <v>406</v>
      </c>
      <c r="L162" s="38" t="s">
        <v>14</v>
      </c>
      <c r="M162" s="12" t="s">
        <v>407</v>
      </c>
      <c r="N162" s="11" t="s">
        <v>408</v>
      </c>
      <c r="O162" s="10">
        <v>36087</v>
      </c>
      <c r="P162" s="32" t="s">
        <v>409</v>
      </c>
      <c r="Q162" s="33">
        <v>0</v>
      </c>
    </row>
    <row r="163" spans="1:17" x14ac:dyDescent="0.3">
      <c r="A163" s="45" t="s">
        <v>2205</v>
      </c>
      <c r="B163" s="9" t="str">
        <f t="shared" si="4"/>
        <v/>
      </c>
      <c r="C163" s="8" t="str">
        <f t="shared" si="5"/>
        <v>◄</v>
      </c>
      <c r="D163" s="7"/>
      <c r="E163" s="6"/>
      <c r="F163" s="17" t="s">
        <v>418</v>
      </c>
      <c r="G163" s="16" t="s">
        <v>403</v>
      </c>
      <c r="H163" s="15" t="s">
        <v>411</v>
      </c>
      <c r="I163" s="14">
        <v>0</v>
      </c>
      <c r="J163" s="14" t="s">
        <v>405</v>
      </c>
      <c r="K163" s="13" t="s">
        <v>412</v>
      </c>
      <c r="L163" s="38" t="s">
        <v>14</v>
      </c>
      <c r="M163" s="12" t="s">
        <v>407</v>
      </c>
      <c r="N163" s="11" t="s">
        <v>408</v>
      </c>
      <c r="O163" s="10">
        <v>36087</v>
      </c>
      <c r="P163" s="34"/>
      <c r="Q163" s="35"/>
    </row>
    <row r="164" spans="1:17" ht="15" thickBot="1" x14ac:dyDescent="0.35">
      <c r="A164" s="45" t="s">
        <v>2205</v>
      </c>
      <c r="B164" s="9" t="str">
        <f t="shared" si="4"/>
        <v/>
      </c>
      <c r="C164" s="8" t="str">
        <f t="shared" si="5"/>
        <v>◄</v>
      </c>
      <c r="D164" s="7"/>
      <c r="E164" s="6"/>
      <c r="F164" s="17" t="s">
        <v>1160</v>
      </c>
      <c r="G164" s="16" t="s">
        <v>403</v>
      </c>
      <c r="H164" s="15" t="s">
        <v>414</v>
      </c>
      <c r="I164" s="14">
        <v>0</v>
      </c>
      <c r="J164" s="14" t="s">
        <v>405</v>
      </c>
      <c r="K164" s="13" t="s">
        <v>415</v>
      </c>
      <c r="L164" s="38" t="s">
        <v>14</v>
      </c>
      <c r="M164" s="12" t="s">
        <v>407</v>
      </c>
      <c r="N164" s="11" t="s">
        <v>408</v>
      </c>
      <c r="O164" s="10">
        <v>36087</v>
      </c>
      <c r="P164" s="34"/>
      <c r="Q164" s="35"/>
    </row>
    <row r="165" spans="1:17" x14ac:dyDescent="0.3">
      <c r="A165" s="45" t="s">
        <v>2205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420</v>
      </c>
      <c r="G165" s="16" t="s">
        <v>403</v>
      </c>
      <c r="H165" s="15" t="s">
        <v>417</v>
      </c>
      <c r="I165" s="14">
        <v>0</v>
      </c>
      <c r="J165" s="14" t="s">
        <v>405</v>
      </c>
      <c r="K165" s="13" t="s">
        <v>36</v>
      </c>
      <c r="L165" s="38" t="s">
        <v>14</v>
      </c>
      <c r="M165" s="12" t="s">
        <v>407</v>
      </c>
      <c r="N165" s="11">
        <v>36087</v>
      </c>
      <c r="O165" s="10">
        <v>36087</v>
      </c>
      <c r="P165" s="32" t="s">
        <v>409</v>
      </c>
      <c r="Q165" s="33">
        <v>0</v>
      </c>
    </row>
    <row r="166" spans="1:17" x14ac:dyDescent="0.3">
      <c r="A166" s="45" t="s">
        <v>2205</v>
      </c>
      <c r="B166" s="9" t="str">
        <f t="shared" si="4"/>
        <v/>
      </c>
      <c r="C166" s="8" t="str">
        <f t="shared" si="5"/>
        <v>◄</v>
      </c>
      <c r="D166" s="7"/>
      <c r="E166" s="6"/>
      <c r="F166" s="17" t="s">
        <v>425</v>
      </c>
      <c r="G166" s="16" t="s">
        <v>403</v>
      </c>
      <c r="H166" s="15" t="s">
        <v>419</v>
      </c>
      <c r="I166" s="14">
        <v>0</v>
      </c>
      <c r="J166" s="14" t="s">
        <v>405</v>
      </c>
      <c r="K166" s="13" t="s">
        <v>27</v>
      </c>
      <c r="L166" s="38" t="s">
        <v>28</v>
      </c>
      <c r="M166" s="12" t="s">
        <v>407</v>
      </c>
      <c r="N166" s="11" t="s">
        <v>27</v>
      </c>
      <c r="O166" s="10">
        <v>36087</v>
      </c>
      <c r="P166" s="34"/>
      <c r="Q166" s="35"/>
    </row>
    <row r="167" spans="1:17" ht="15" thickBot="1" x14ac:dyDescent="0.35">
      <c r="A167" s="45" t="s">
        <v>2205</v>
      </c>
      <c r="B167" s="9" t="str">
        <f t="shared" si="4"/>
        <v/>
      </c>
      <c r="C167" s="8" t="str">
        <f t="shared" si="5"/>
        <v>◄</v>
      </c>
      <c r="D167" s="7"/>
      <c r="E167" s="6"/>
      <c r="F167" s="17" t="s">
        <v>427</v>
      </c>
      <c r="G167" s="16" t="s">
        <v>403</v>
      </c>
      <c r="H167" s="15" t="s">
        <v>4501</v>
      </c>
      <c r="I167" s="14" t="s">
        <v>4452</v>
      </c>
      <c r="J167" s="14" t="s">
        <v>405</v>
      </c>
      <c r="K167" s="13" t="s">
        <v>27</v>
      </c>
      <c r="L167" s="38" t="s">
        <v>4453</v>
      </c>
      <c r="M167" s="12" t="s">
        <v>407</v>
      </c>
      <c r="N167" s="11" t="s">
        <v>27</v>
      </c>
      <c r="O167" s="10">
        <v>36087</v>
      </c>
      <c r="P167" s="34"/>
      <c r="Q167" s="35"/>
    </row>
    <row r="168" spans="1:17" x14ac:dyDescent="0.3">
      <c r="A168" s="45" t="s">
        <v>2205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428</v>
      </c>
      <c r="G168" s="16" t="s">
        <v>421</v>
      </c>
      <c r="H168" s="15" t="s">
        <v>422</v>
      </c>
      <c r="I168" s="14" t="s">
        <v>87</v>
      </c>
      <c r="J168" s="14" t="s">
        <v>423</v>
      </c>
      <c r="K168" s="13" t="s">
        <v>406</v>
      </c>
      <c r="L168" s="38" t="s">
        <v>14</v>
      </c>
      <c r="M168" s="12" t="s">
        <v>407</v>
      </c>
      <c r="N168" s="11" t="s">
        <v>408</v>
      </c>
      <c r="O168" s="10">
        <v>36087</v>
      </c>
      <c r="P168" s="32" t="s">
        <v>424</v>
      </c>
      <c r="Q168" s="33">
        <v>0</v>
      </c>
    </row>
    <row r="169" spans="1:17" x14ac:dyDescent="0.3">
      <c r="A169" s="45" t="s">
        <v>2205</v>
      </c>
      <c r="B169" s="9" t="str">
        <f t="shared" si="4"/>
        <v/>
      </c>
      <c r="C169" s="8" t="str">
        <f t="shared" si="5"/>
        <v>◄</v>
      </c>
      <c r="D169" s="7"/>
      <c r="E169" s="6"/>
      <c r="F169" s="17" t="s">
        <v>433</v>
      </c>
      <c r="G169" s="16" t="s">
        <v>421</v>
      </c>
      <c r="H169" s="15" t="s">
        <v>426</v>
      </c>
      <c r="I169" s="14" t="s">
        <v>91</v>
      </c>
      <c r="J169" s="14" t="s">
        <v>423</v>
      </c>
      <c r="K169" s="13" t="s">
        <v>36</v>
      </c>
      <c r="L169" s="38" t="s">
        <v>14</v>
      </c>
      <c r="M169" s="12" t="s">
        <v>407</v>
      </c>
      <c r="N169" s="11">
        <v>36087</v>
      </c>
      <c r="O169" s="10">
        <v>36087</v>
      </c>
      <c r="P169" s="34"/>
      <c r="Q169" s="35"/>
    </row>
    <row r="170" spans="1:17" ht="15" thickBot="1" x14ac:dyDescent="0.35">
      <c r="A170" s="45" t="s">
        <v>2205</v>
      </c>
      <c r="B170" s="9" t="str">
        <f t="shared" si="4"/>
        <v/>
      </c>
      <c r="C170" s="8" t="str">
        <f t="shared" si="5"/>
        <v>◄</v>
      </c>
      <c r="D170" s="7"/>
      <c r="E170" s="6"/>
      <c r="F170" s="17" t="s">
        <v>1891</v>
      </c>
      <c r="G170" s="16" t="s">
        <v>421</v>
      </c>
      <c r="H170" s="15" t="s">
        <v>4502</v>
      </c>
      <c r="I170" s="14" t="s">
        <v>4452</v>
      </c>
      <c r="J170" s="14" t="s">
        <v>423</v>
      </c>
      <c r="K170" s="13" t="s">
        <v>27</v>
      </c>
      <c r="L170" s="38" t="s">
        <v>4453</v>
      </c>
      <c r="M170" s="12" t="s">
        <v>407</v>
      </c>
      <c r="N170" s="11" t="s">
        <v>27</v>
      </c>
      <c r="O170" s="10">
        <v>36087</v>
      </c>
      <c r="P170" s="34"/>
      <c r="Q170" s="35"/>
    </row>
    <row r="171" spans="1:17" x14ac:dyDescent="0.3">
      <c r="A171" s="45" t="s">
        <v>2205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435</v>
      </c>
      <c r="G171" s="16" t="s">
        <v>429</v>
      </c>
      <c r="H171" s="15" t="s">
        <v>430</v>
      </c>
      <c r="I171" s="14">
        <v>0</v>
      </c>
      <c r="J171" s="14" t="s">
        <v>431</v>
      </c>
      <c r="K171" s="13" t="s">
        <v>415</v>
      </c>
      <c r="L171" s="38" t="s">
        <v>14</v>
      </c>
      <c r="M171" s="12" t="s">
        <v>407</v>
      </c>
      <c r="N171" s="11" t="s">
        <v>408</v>
      </c>
      <c r="O171" s="10">
        <v>36087</v>
      </c>
      <c r="P171" s="32" t="s">
        <v>432</v>
      </c>
      <c r="Q171" s="33">
        <v>0</v>
      </c>
    </row>
    <row r="172" spans="1:17" x14ac:dyDescent="0.3">
      <c r="A172" s="45" t="s">
        <v>2205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439</v>
      </c>
      <c r="G172" s="16" t="s">
        <v>429</v>
      </c>
      <c r="H172" s="15" t="s">
        <v>434</v>
      </c>
      <c r="I172" s="14">
        <v>0</v>
      </c>
      <c r="J172" s="14" t="s">
        <v>431</v>
      </c>
      <c r="K172" s="13" t="s">
        <v>27</v>
      </c>
      <c r="L172" s="38" t="s">
        <v>28</v>
      </c>
      <c r="M172" s="12" t="s">
        <v>407</v>
      </c>
      <c r="N172" s="11" t="s">
        <v>27</v>
      </c>
      <c r="O172" s="10">
        <v>36087</v>
      </c>
      <c r="P172" s="34"/>
      <c r="Q172" s="35"/>
    </row>
    <row r="173" spans="1:17" ht="15" thickBot="1" x14ac:dyDescent="0.35">
      <c r="A173" s="45" t="s">
        <v>2205</v>
      </c>
      <c r="B173" s="9" t="str">
        <f t="shared" si="4"/>
        <v/>
      </c>
      <c r="C173" s="8" t="str">
        <f t="shared" si="5"/>
        <v>◄</v>
      </c>
      <c r="D173" s="7"/>
      <c r="E173" s="6"/>
      <c r="F173" s="17" t="s">
        <v>441</v>
      </c>
      <c r="G173" s="16" t="s">
        <v>429</v>
      </c>
      <c r="H173" s="15" t="s">
        <v>4503</v>
      </c>
      <c r="I173" s="14" t="s">
        <v>4452</v>
      </c>
      <c r="J173" s="14" t="s">
        <v>431</v>
      </c>
      <c r="K173" s="13" t="s">
        <v>27</v>
      </c>
      <c r="L173" s="38" t="s">
        <v>4453</v>
      </c>
      <c r="M173" s="12" t="s">
        <v>407</v>
      </c>
      <c r="N173" s="11" t="s">
        <v>27</v>
      </c>
      <c r="O173" s="10">
        <v>36087</v>
      </c>
      <c r="P173" s="34"/>
      <c r="Q173" s="35"/>
    </row>
    <row r="174" spans="1:17" x14ac:dyDescent="0.3">
      <c r="A174" s="45" t="s">
        <v>2205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443</v>
      </c>
      <c r="G174" s="16" t="s">
        <v>436</v>
      </c>
      <c r="H174" s="15" t="s">
        <v>437</v>
      </c>
      <c r="I174" s="14">
        <v>0</v>
      </c>
      <c r="J174" s="14" t="s">
        <v>438</v>
      </c>
      <c r="K174" s="13" t="s">
        <v>25</v>
      </c>
      <c r="L174" s="38" t="s">
        <v>14</v>
      </c>
      <c r="M174" s="12" t="s">
        <v>407</v>
      </c>
      <c r="N174" s="11">
        <v>36087</v>
      </c>
      <c r="O174" s="10">
        <v>36087</v>
      </c>
      <c r="P174" s="32" t="s">
        <v>409</v>
      </c>
      <c r="Q174" s="33" t="s">
        <v>107</v>
      </c>
    </row>
    <row r="175" spans="1:17" x14ac:dyDescent="0.3">
      <c r="A175" s="45" t="s">
        <v>2205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451</v>
      </c>
      <c r="G175" s="16" t="s">
        <v>436</v>
      </c>
      <c r="H175" s="15" t="s">
        <v>442</v>
      </c>
      <c r="I175" s="14">
        <v>0</v>
      </c>
      <c r="J175" s="14" t="s">
        <v>438</v>
      </c>
      <c r="K175" s="13" t="s">
        <v>406</v>
      </c>
      <c r="L175" s="38" t="s">
        <v>14</v>
      </c>
      <c r="M175" s="12" t="s">
        <v>407</v>
      </c>
      <c r="N175" s="11" t="s">
        <v>408</v>
      </c>
      <c r="O175" s="10">
        <v>36087</v>
      </c>
      <c r="P175" s="34"/>
      <c r="Q175" s="35"/>
    </row>
    <row r="176" spans="1:17" x14ac:dyDescent="0.3">
      <c r="A176" s="45" t="s">
        <v>2205</v>
      </c>
      <c r="B176" s="9" t="str">
        <f t="shared" si="4"/>
        <v/>
      </c>
      <c r="C176" s="8" t="str">
        <f t="shared" si="5"/>
        <v>◄</v>
      </c>
      <c r="D176" s="7"/>
      <c r="E176" s="6"/>
      <c r="F176" s="17" t="s">
        <v>453</v>
      </c>
      <c r="G176" s="16" t="s">
        <v>436</v>
      </c>
      <c r="H176" s="15" t="s">
        <v>4504</v>
      </c>
      <c r="I176" s="14" t="s">
        <v>4452</v>
      </c>
      <c r="J176" s="14" t="s">
        <v>438</v>
      </c>
      <c r="K176" s="13" t="s">
        <v>406</v>
      </c>
      <c r="L176" s="38" t="s">
        <v>14</v>
      </c>
      <c r="M176" s="12" t="s">
        <v>407</v>
      </c>
      <c r="N176" s="11" t="s">
        <v>408</v>
      </c>
      <c r="O176" s="10">
        <v>36087</v>
      </c>
      <c r="P176" s="34"/>
      <c r="Q176" s="35"/>
    </row>
    <row r="177" spans="1:17" ht="15" thickBot="1" x14ac:dyDescent="0.35">
      <c r="A177" s="45" t="s">
        <v>2205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443</v>
      </c>
      <c r="G177" s="16" t="s">
        <v>436</v>
      </c>
      <c r="H177" s="15" t="s">
        <v>440</v>
      </c>
      <c r="I177" s="14">
        <v>0</v>
      </c>
      <c r="J177" s="14" t="s">
        <v>438</v>
      </c>
      <c r="K177" s="13" t="s">
        <v>415</v>
      </c>
      <c r="L177" s="38" t="s">
        <v>14</v>
      </c>
      <c r="M177" s="12" t="s">
        <v>407</v>
      </c>
      <c r="N177" s="11">
        <v>36085</v>
      </c>
      <c r="O177" s="10">
        <v>36087</v>
      </c>
      <c r="P177" s="36"/>
      <c r="Q177" s="37"/>
    </row>
    <row r="178" spans="1:17" x14ac:dyDescent="0.3">
      <c r="A178" s="45" t="s">
        <v>2205</v>
      </c>
      <c r="B178" s="9" t="str">
        <f t="shared" si="4"/>
        <v/>
      </c>
      <c r="C178" s="8" t="str">
        <f t="shared" si="5"/>
        <v>◄</v>
      </c>
      <c r="D178" s="7"/>
      <c r="E178" s="6"/>
      <c r="F178" s="18" t="s">
        <v>454</v>
      </c>
      <c r="G178" s="16" t="s">
        <v>444</v>
      </c>
      <c r="H178" s="15" t="s">
        <v>445</v>
      </c>
      <c r="I178" s="14">
        <v>0</v>
      </c>
      <c r="J178" s="14" t="s">
        <v>446</v>
      </c>
      <c r="K178" s="13" t="s">
        <v>447</v>
      </c>
      <c r="L178" s="38" t="s">
        <v>14</v>
      </c>
      <c r="M178" s="12" t="s">
        <v>448</v>
      </c>
      <c r="N178" s="11" t="s">
        <v>449</v>
      </c>
      <c r="O178" s="10">
        <v>36108</v>
      </c>
      <c r="P178" s="32" t="s">
        <v>450</v>
      </c>
      <c r="Q178" s="33">
        <v>0</v>
      </c>
    </row>
    <row r="179" spans="1:17" x14ac:dyDescent="0.3">
      <c r="A179" s="45" t="s">
        <v>2205</v>
      </c>
      <c r="B179" s="9" t="str">
        <f t="shared" si="4"/>
        <v/>
      </c>
      <c r="C179" s="8" t="str">
        <f t="shared" si="5"/>
        <v>◄</v>
      </c>
      <c r="D179" s="7"/>
      <c r="E179" s="6"/>
      <c r="F179" s="17" t="s">
        <v>460</v>
      </c>
      <c r="G179" s="16" t="s">
        <v>444</v>
      </c>
      <c r="H179" s="15" t="s">
        <v>452</v>
      </c>
      <c r="I179" s="14">
        <v>0</v>
      </c>
      <c r="J179" s="14" t="s">
        <v>446</v>
      </c>
      <c r="K179" s="13" t="s">
        <v>36</v>
      </c>
      <c r="L179" s="38" t="s">
        <v>14</v>
      </c>
      <c r="M179" s="12" t="s">
        <v>448</v>
      </c>
      <c r="N179" s="11" t="s">
        <v>449</v>
      </c>
      <c r="O179" s="10">
        <v>36108</v>
      </c>
      <c r="P179" s="34"/>
      <c r="Q179" s="35"/>
    </row>
    <row r="180" spans="1:17" ht="15" thickBot="1" x14ac:dyDescent="0.35">
      <c r="A180" s="45" t="s">
        <v>2205</v>
      </c>
      <c r="B180" s="9" t="str">
        <f t="shared" si="4"/>
        <v/>
      </c>
      <c r="C180" s="8" t="str">
        <f t="shared" si="5"/>
        <v>◄</v>
      </c>
      <c r="D180" s="7"/>
      <c r="E180" s="6"/>
      <c r="F180" s="17" t="s">
        <v>463</v>
      </c>
      <c r="G180" s="16" t="s">
        <v>444</v>
      </c>
      <c r="H180" s="15" t="s">
        <v>4505</v>
      </c>
      <c r="I180" s="14" t="s">
        <v>4452</v>
      </c>
      <c r="J180" s="14" t="s">
        <v>446</v>
      </c>
      <c r="K180" s="13" t="s">
        <v>27</v>
      </c>
      <c r="L180" s="38" t="s">
        <v>4453</v>
      </c>
      <c r="M180" s="12" t="s">
        <v>448</v>
      </c>
      <c r="N180" s="11" t="s">
        <v>27</v>
      </c>
      <c r="O180" s="10">
        <v>36108</v>
      </c>
      <c r="P180" s="34"/>
      <c r="Q180" s="35"/>
    </row>
    <row r="181" spans="1:17" x14ac:dyDescent="0.3">
      <c r="A181" s="45" t="s">
        <v>2205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465</v>
      </c>
      <c r="G181" s="16" t="s">
        <v>455</v>
      </c>
      <c r="H181" s="15" t="s">
        <v>456</v>
      </c>
      <c r="I181" s="14">
        <v>0</v>
      </c>
      <c r="J181" s="14" t="s">
        <v>457</v>
      </c>
      <c r="K181" s="13" t="s">
        <v>458</v>
      </c>
      <c r="L181" s="38" t="s">
        <v>14</v>
      </c>
      <c r="M181" s="12" t="s">
        <v>448</v>
      </c>
      <c r="N181" s="11" t="s">
        <v>449</v>
      </c>
      <c r="O181" s="10">
        <v>36108</v>
      </c>
      <c r="P181" s="32" t="s">
        <v>459</v>
      </c>
      <c r="Q181" s="33" t="s">
        <v>107</v>
      </c>
    </row>
    <row r="182" spans="1:17" x14ac:dyDescent="0.3">
      <c r="A182" s="45" t="s">
        <v>2205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470</v>
      </c>
      <c r="G182" s="16" t="s">
        <v>455</v>
      </c>
      <c r="H182" s="15" t="s">
        <v>464</v>
      </c>
      <c r="I182" s="14">
        <v>0</v>
      </c>
      <c r="J182" s="14" t="s">
        <v>457</v>
      </c>
      <c r="K182" s="13" t="s">
        <v>462</v>
      </c>
      <c r="L182" s="38" t="s">
        <v>14</v>
      </c>
      <c r="M182" s="12" t="s">
        <v>448</v>
      </c>
      <c r="N182" s="11" t="s">
        <v>449</v>
      </c>
      <c r="O182" s="10">
        <v>36108</v>
      </c>
      <c r="P182" s="34"/>
      <c r="Q182" s="35"/>
    </row>
    <row r="183" spans="1:17" x14ac:dyDescent="0.3">
      <c r="A183" s="45" t="s">
        <v>2205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1189</v>
      </c>
      <c r="G183" s="16" t="s">
        <v>455</v>
      </c>
      <c r="H183" s="15" t="s">
        <v>4506</v>
      </c>
      <c r="I183" s="14" t="s">
        <v>4452</v>
      </c>
      <c r="J183" s="14" t="s">
        <v>457</v>
      </c>
      <c r="K183" s="13" t="s">
        <v>27</v>
      </c>
      <c r="L183" s="38" t="s">
        <v>4453</v>
      </c>
      <c r="M183" s="12" t="s">
        <v>448</v>
      </c>
      <c r="N183" s="11" t="s">
        <v>27</v>
      </c>
      <c r="O183" s="10">
        <v>36108</v>
      </c>
      <c r="P183" s="34"/>
      <c r="Q183" s="35"/>
    </row>
    <row r="184" spans="1:17" ht="15" thickBot="1" x14ac:dyDescent="0.35">
      <c r="A184" s="45" t="s">
        <v>2205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465</v>
      </c>
      <c r="G184" s="16" t="s">
        <v>455</v>
      </c>
      <c r="H184" s="15" t="s">
        <v>461</v>
      </c>
      <c r="I184" s="14">
        <v>0</v>
      </c>
      <c r="J184" s="14" t="s">
        <v>457</v>
      </c>
      <c r="K184" s="13" t="s">
        <v>25</v>
      </c>
      <c r="L184" s="38" t="s">
        <v>14</v>
      </c>
      <c r="M184" s="12" t="s">
        <v>448</v>
      </c>
      <c r="N184" s="11">
        <v>36108</v>
      </c>
      <c r="O184" s="10">
        <v>36108</v>
      </c>
      <c r="P184" s="36"/>
      <c r="Q184" s="37"/>
    </row>
    <row r="185" spans="1:17" x14ac:dyDescent="0.3">
      <c r="A185" s="45" t="s">
        <v>2205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472</v>
      </c>
      <c r="G185" s="16" t="s">
        <v>466</v>
      </c>
      <c r="H185" s="15" t="s">
        <v>467</v>
      </c>
      <c r="I185" s="14">
        <v>0</v>
      </c>
      <c r="J185" s="14" t="s">
        <v>468</v>
      </c>
      <c r="K185" s="13" t="s">
        <v>458</v>
      </c>
      <c r="L185" s="38" t="s">
        <v>14</v>
      </c>
      <c r="M185" s="12" t="s">
        <v>448</v>
      </c>
      <c r="N185" s="11" t="s">
        <v>449</v>
      </c>
      <c r="O185" s="10">
        <v>36108</v>
      </c>
      <c r="P185" s="32" t="s">
        <v>469</v>
      </c>
      <c r="Q185" s="33">
        <v>0</v>
      </c>
    </row>
    <row r="186" spans="1:17" x14ac:dyDescent="0.3">
      <c r="A186" s="45" t="s">
        <v>2205</v>
      </c>
      <c r="B186" s="9" t="str">
        <f t="shared" si="4"/>
        <v/>
      </c>
      <c r="C186" s="8" t="str">
        <f t="shared" si="5"/>
        <v>◄</v>
      </c>
      <c r="D186" s="7"/>
      <c r="E186" s="6"/>
      <c r="F186" s="17" t="s">
        <v>476</v>
      </c>
      <c r="G186" s="16" t="s">
        <v>466</v>
      </c>
      <c r="H186" s="15" t="s">
        <v>471</v>
      </c>
      <c r="I186" s="14">
        <v>0</v>
      </c>
      <c r="J186" s="14" t="s">
        <v>468</v>
      </c>
      <c r="K186" s="13" t="s">
        <v>27</v>
      </c>
      <c r="L186" s="38" t="s">
        <v>28</v>
      </c>
      <c r="M186" s="12" t="s">
        <v>448</v>
      </c>
      <c r="N186" s="11" t="s">
        <v>27</v>
      </c>
      <c r="O186" s="10">
        <v>36108</v>
      </c>
      <c r="P186" s="34"/>
      <c r="Q186" s="35"/>
    </row>
    <row r="187" spans="1:17" ht="15" thickBot="1" x14ac:dyDescent="0.35">
      <c r="A187" s="45" t="s">
        <v>2205</v>
      </c>
      <c r="B187" s="9" t="str">
        <f t="shared" si="4"/>
        <v/>
      </c>
      <c r="C187" s="8" t="str">
        <f t="shared" si="5"/>
        <v>◄</v>
      </c>
      <c r="D187" s="7"/>
      <c r="E187" s="6"/>
      <c r="F187" s="17" t="s">
        <v>479</v>
      </c>
      <c r="G187" s="16" t="s">
        <v>466</v>
      </c>
      <c r="H187" s="15" t="s">
        <v>4507</v>
      </c>
      <c r="I187" s="14" t="s">
        <v>4452</v>
      </c>
      <c r="J187" s="14" t="s">
        <v>468</v>
      </c>
      <c r="K187" s="13" t="s">
        <v>27</v>
      </c>
      <c r="L187" s="38" t="s">
        <v>4453</v>
      </c>
      <c r="M187" s="12" t="s">
        <v>448</v>
      </c>
      <c r="N187" s="11" t="s">
        <v>27</v>
      </c>
      <c r="O187" s="10">
        <v>36108</v>
      </c>
      <c r="P187" s="34"/>
      <c r="Q187" s="35"/>
    </row>
    <row r="188" spans="1:17" x14ac:dyDescent="0.3">
      <c r="A188" s="45" t="s">
        <v>2205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480</v>
      </c>
      <c r="G188" s="16" t="s">
        <v>473</v>
      </c>
      <c r="H188" s="15" t="s">
        <v>474</v>
      </c>
      <c r="I188" s="14">
        <v>0</v>
      </c>
      <c r="J188" s="14" t="s">
        <v>475</v>
      </c>
      <c r="K188" s="13" t="s">
        <v>462</v>
      </c>
      <c r="L188" s="38" t="s">
        <v>14</v>
      </c>
      <c r="M188" s="12" t="s">
        <v>448</v>
      </c>
      <c r="N188" s="11" t="s">
        <v>449</v>
      </c>
      <c r="O188" s="10">
        <v>36108</v>
      </c>
      <c r="P188" s="32" t="s">
        <v>450</v>
      </c>
      <c r="Q188" s="33">
        <v>0</v>
      </c>
    </row>
    <row r="189" spans="1:17" x14ac:dyDescent="0.3">
      <c r="A189" s="45" t="s">
        <v>2205</v>
      </c>
      <c r="B189" s="9" t="str">
        <f t="shared" si="4"/>
        <v/>
      </c>
      <c r="C189" s="8" t="str">
        <f t="shared" si="5"/>
        <v>◄</v>
      </c>
      <c r="D189" s="7"/>
      <c r="E189" s="6"/>
      <c r="F189" s="17" t="s">
        <v>484</v>
      </c>
      <c r="G189" s="16" t="s">
        <v>473</v>
      </c>
      <c r="H189" s="15" t="s">
        <v>477</v>
      </c>
      <c r="I189" s="14">
        <v>0</v>
      </c>
      <c r="J189" s="14" t="s">
        <v>475</v>
      </c>
      <c r="K189" s="13" t="s">
        <v>478</v>
      </c>
      <c r="L189" s="38" t="s">
        <v>14</v>
      </c>
      <c r="M189" s="12" t="s">
        <v>448</v>
      </c>
      <c r="N189" s="11" t="s">
        <v>449</v>
      </c>
      <c r="O189" s="10">
        <v>36108</v>
      </c>
      <c r="P189" s="34"/>
      <c r="Q189" s="35"/>
    </row>
    <row r="190" spans="1:17" x14ac:dyDescent="0.3">
      <c r="A190" s="45" t="s">
        <v>2205</v>
      </c>
      <c r="B190" s="9" t="str">
        <f t="shared" si="4"/>
        <v/>
      </c>
      <c r="C190" s="8" t="str">
        <f t="shared" si="5"/>
        <v>◄</v>
      </c>
      <c r="D190" s="7"/>
      <c r="E190" s="6"/>
      <c r="F190" s="17" t="s">
        <v>486</v>
      </c>
      <c r="G190" s="16" t="s">
        <v>473</v>
      </c>
      <c r="H190" s="15" t="s">
        <v>4508</v>
      </c>
      <c r="I190" s="14" t="s">
        <v>4452</v>
      </c>
      <c r="J190" s="14" t="s">
        <v>475</v>
      </c>
      <c r="K190" s="13" t="s">
        <v>27</v>
      </c>
      <c r="L190" s="38" t="s">
        <v>4453</v>
      </c>
      <c r="M190" s="12" t="s">
        <v>448</v>
      </c>
      <c r="N190" s="11" t="s">
        <v>27</v>
      </c>
      <c r="O190" s="10">
        <v>36108</v>
      </c>
      <c r="P190" s="34"/>
      <c r="Q190" s="35"/>
    </row>
    <row r="191" spans="1:17" ht="15" thickBot="1" x14ac:dyDescent="0.35">
      <c r="A191" s="45" t="s">
        <v>2205</v>
      </c>
      <c r="B191" s="9" t="str">
        <f t="shared" si="4"/>
        <v/>
      </c>
      <c r="C191" s="8" t="str">
        <f t="shared" si="5"/>
        <v>◄</v>
      </c>
      <c r="D191" s="7"/>
      <c r="E191" s="6"/>
      <c r="F191" s="17" t="s">
        <v>486</v>
      </c>
      <c r="G191" s="16" t="s">
        <v>473</v>
      </c>
      <c r="H191" s="15" t="s">
        <v>4509</v>
      </c>
      <c r="I191" s="14" t="s">
        <v>4452</v>
      </c>
      <c r="J191" s="14">
        <v>2792</v>
      </c>
      <c r="K191" s="13" t="s">
        <v>27</v>
      </c>
      <c r="L191" s="38" t="s">
        <v>4453</v>
      </c>
      <c r="M191" s="12" t="s">
        <v>448</v>
      </c>
      <c r="N191" s="11" t="s">
        <v>27</v>
      </c>
      <c r="O191" s="10">
        <v>36108</v>
      </c>
      <c r="P191" s="40"/>
      <c r="Q191" s="41"/>
    </row>
    <row r="192" spans="1:17" x14ac:dyDescent="0.3">
      <c r="A192" s="45" t="s">
        <v>2205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488</v>
      </c>
      <c r="G192" s="16" t="s">
        <v>481</v>
      </c>
      <c r="H192" s="15" t="s">
        <v>482</v>
      </c>
      <c r="I192" s="14" t="s">
        <v>3950</v>
      </c>
      <c r="J192" s="14" t="s">
        <v>483</v>
      </c>
      <c r="K192" s="13" t="s">
        <v>25</v>
      </c>
      <c r="L192" s="38" t="s">
        <v>14</v>
      </c>
      <c r="M192" s="12" t="s">
        <v>362</v>
      </c>
      <c r="N192" s="11">
        <v>36143</v>
      </c>
      <c r="O192" s="10">
        <v>36143</v>
      </c>
      <c r="P192" s="32" t="s">
        <v>938</v>
      </c>
      <c r="Q192" s="33" t="s">
        <v>107</v>
      </c>
    </row>
    <row r="193" spans="1:17" x14ac:dyDescent="0.3">
      <c r="A193" s="45" t="s">
        <v>2205</v>
      </c>
      <c r="B193" s="9" t="str">
        <f t="shared" si="4"/>
        <v/>
      </c>
      <c r="C193" s="8" t="str">
        <f t="shared" si="5"/>
        <v>◄</v>
      </c>
      <c r="D193" s="7"/>
      <c r="E193" s="6"/>
      <c r="F193" s="17" t="s">
        <v>495</v>
      </c>
      <c r="G193" s="16" t="s">
        <v>481</v>
      </c>
      <c r="H193" s="15" t="s">
        <v>485</v>
      </c>
      <c r="I193" s="14" t="s">
        <v>1</v>
      </c>
      <c r="J193" s="14" t="s">
        <v>483</v>
      </c>
      <c r="K193" s="13" t="s">
        <v>25</v>
      </c>
      <c r="L193" s="38" t="s">
        <v>14</v>
      </c>
      <c r="M193" s="12" t="s">
        <v>362</v>
      </c>
      <c r="N193" s="11">
        <v>36143</v>
      </c>
      <c r="O193" s="10">
        <v>36143</v>
      </c>
      <c r="P193" s="34"/>
      <c r="Q193" s="35"/>
    </row>
    <row r="194" spans="1:17" ht="15" thickBot="1" x14ac:dyDescent="0.35">
      <c r="A194" s="45" t="s">
        <v>2205</v>
      </c>
      <c r="B194" s="9" t="str">
        <f t="shared" si="4"/>
        <v/>
      </c>
      <c r="C194" s="8" t="str">
        <f t="shared" si="5"/>
        <v>◄</v>
      </c>
      <c r="D194" s="7"/>
      <c r="E194" s="6"/>
      <c r="F194" s="17" t="s">
        <v>498</v>
      </c>
      <c r="G194" s="16" t="s">
        <v>481</v>
      </c>
      <c r="H194" s="15" t="s">
        <v>487</v>
      </c>
      <c r="I194" s="14" t="s">
        <v>1</v>
      </c>
      <c r="J194" s="14" t="s">
        <v>483</v>
      </c>
      <c r="K194" s="13" t="s">
        <v>36</v>
      </c>
      <c r="L194" s="38" t="s">
        <v>14</v>
      </c>
      <c r="M194" s="12" t="s">
        <v>362</v>
      </c>
      <c r="N194" s="11">
        <v>36143</v>
      </c>
      <c r="O194" s="10">
        <v>36143</v>
      </c>
      <c r="P194" s="34"/>
      <c r="Q194" s="35"/>
    </row>
    <row r="195" spans="1:17" x14ac:dyDescent="0.3">
      <c r="A195" s="45" t="s">
        <v>2205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499</v>
      </c>
      <c r="G195" s="16" t="s">
        <v>489</v>
      </c>
      <c r="H195" s="15" t="s">
        <v>490</v>
      </c>
      <c r="I195" s="14">
        <v>0</v>
      </c>
      <c r="J195" s="14" t="s">
        <v>491</v>
      </c>
      <c r="K195" s="13" t="s">
        <v>492</v>
      </c>
      <c r="L195" s="38" t="s">
        <v>14</v>
      </c>
      <c r="M195" s="12" t="s">
        <v>493</v>
      </c>
      <c r="N195" s="11" t="s">
        <v>494</v>
      </c>
      <c r="O195" s="10">
        <v>36185</v>
      </c>
      <c r="P195" s="32" t="s">
        <v>939</v>
      </c>
      <c r="Q195" s="33">
        <v>0</v>
      </c>
    </row>
    <row r="196" spans="1:17" x14ac:dyDescent="0.3">
      <c r="A196" s="45" t="s">
        <v>2205</v>
      </c>
      <c r="B196" s="9" t="str">
        <f t="shared" si="4"/>
        <v/>
      </c>
      <c r="C196" s="8" t="str">
        <f t="shared" si="5"/>
        <v>◄</v>
      </c>
      <c r="D196" s="7"/>
      <c r="E196" s="6"/>
      <c r="F196" s="17" t="s">
        <v>501</v>
      </c>
      <c r="G196" s="16" t="s">
        <v>489</v>
      </c>
      <c r="H196" s="15" t="s">
        <v>496</v>
      </c>
      <c r="I196" s="14">
        <v>0</v>
      </c>
      <c r="J196" s="14" t="s">
        <v>491</v>
      </c>
      <c r="K196" s="13" t="s">
        <v>497</v>
      </c>
      <c r="L196" s="38" t="s">
        <v>14</v>
      </c>
      <c r="M196" s="12" t="s">
        <v>493</v>
      </c>
      <c r="N196" s="11" t="s">
        <v>494</v>
      </c>
      <c r="O196" s="10">
        <v>36185</v>
      </c>
      <c r="P196" s="34"/>
      <c r="Q196" s="35"/>
    </row>
    <row r="197" spans="1:17" ht="15" thickBot="1" x14ac:dyDescent="0.35">
      <c r="A197" s="45" t="s">
        <v>2205</v>
      </c>
      <c r="B197" s="9" t="str">
        <f t="shared" si="4"/>
        <v/>
      </c>
      <c r="C197" s="8" t="str">
        <f t="shared" si="5"/>
        <v>◄</v>
      </c>
      <c r="D197" s="7"/>
      <c r="E197" s="6"/>
      <c r="F197" s="17" t="s">
        <v>503</v>
      </c>
      <c r="G197" s="16" t="s">
        <v>489</v>
      </c>
      <c r="H197" s="15" t="s">
        <v>4510</v>
      </c>
      <c r="I197" s="14" t="s">
        <v>4452</v>
      </c>
      <c r="J197" s="14" t="s">
        <v>491</v>
      </c>
      <c r="K197" s="13" t="s">
        <v>27</v>
      </c>
      <c r="L197" s="38" t="s">
        <v>4453</v>
      </c>
      <c r="M197" s="12" t="s">
        <v>493</v>
      </c>
      <c r="N197" s="11" t="s">
        <v>27</v>
      </c>
      <c r="O197" s="10">
        <v>36185</v>
      </c>
      <c r="P197" s="34"/>
      <c r="Q197" s="35"/>
    </row>
    <row r="198" spans="1:17" x14ac:dyDescent="0.3">
      <c r="A198" s="45" t="s">
        <v>2205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504</v>
      </c>
      <c r="G198" s="16" t="s">
        <v>489</v>
      </c>
      <c r="H198" s="15" t="s">
        <v>500</v>
      </c>
      <c r="I198" s="14">
        <v>0</v>
      </c>
      <c r="J198" s="14">
        <v>2794</v>
      </c>
      <c r="K198" s="13" t="s">
        <v>492</v>
      </c>
      <c r="L198" s="38" t="s">
        <v>14</v>
      </c>
      <c r="M198" s="12" t="s">
        <v>493</v>
      </c>
      <c r="N198" s="11" t="s">
        <v>494</v>
      </c>
      <c r="O198" s="10">
        <v>36185</v>
      </c>
      <c r="P198" s="32" t="s">
        <v>939</v>
      </c>
      <c r="Q198" s="33">
        <v>0</v>
      </c>
    </row>
    <row r="199" spans="1:17" x14ac:dyDescent="0.3">
      <c r="A199" s="45" t="s">
        <v>2205</v>
      </c>
      <c r="B199" s="9" t="str">
        <f t="shared" ref="B199:B229" si="6">IF(C199="?","?","")</f>
        <v/>
      </c>
      <c r="C199" s="8" t="str">
        <f t="shared" ref="C199:C229" si="7">IF(AND(D199="",E199&gt;0),"?",IF(D199="","◄",IF(E199&gt;=1,"►","")))</f>
        <v>◄</v>
      </c>
      <c r="D199" s="7"/>
      <c r="E199" s="6"/>
      <c r="F199" s="17" t="s">
        <v>506</v>
      </c>
      <c r="G199" s="16" t="s">
        <v>489</v>
      </c>
      <c r="H199" s="15" t="s">
        <v>502</v>
      </c>
      <c r="I199" s="14">
        <v>0</v>
      </c>
      <c r="J199" s="14">
        <v>2794</v>
      </c>
      <c r="K199" s="13" t="s">
        <v>497</v>
      </c>
      <c r="L199" s="38" t="s">
        <v>14</v>
      </c>
      <c r="M199" s="12" t="s">
        <v>493</v>
      </c>
      <c r="N199" s="11" t="s">
        <v>494</v>
      </c>
      <c r="O199" s="10">
        <v>36185</v>
      </c>
      <c r="P199" s="34"/>
      <c r="Q199" s="35"/>
    </row>
    <row r="200" spans="1:17" ht="15" thickBot="1" x14ac:dyDescent="0.35">
      <c r="A200" s="45" t="s">
        <v>2205</v>
      </c>
      <c r="B200" s="9" t="str">
        <f t="shared" si="6"/>
        <v/>
      </c>
      <c r="C200" s="8" t="str">
        <f t="shared" si="7"/>
        <v>◄</v>
      </c>
      <c r="D200" s="7"/>
      <c r="E200" s="6"/>
      <c r="F200" s="17" t="s">
        <v>508</v>
      </c>
      <c r="G200" s="16" t="s">
        <v>489</v>
      </c>
      <c r="H200" s="15" t="s">
        <v>4511</v>
      </c>
      <c r="I200" s="14" t="s">
        <v>4452</v>
      </c>
      <c r="J200" s="14">
        <v>2794</v>
      </c>
      <c r="K200" s="13" t="s">
        <v>27</v>
      </c>
      <c r="L200" s="38" t="s">
        <v>4453</v>
      </c>
      <c r="M200" s="12" t="s">
        <v>493</v>
      </c>
      <c r="N200" s="11" t="s">
        <v>27</v>
      </c>
      <c r="O200" s="10">
        <v>36185</v>
      </c>
      <c r="P200" s="34"/>
      <c r="Q200" s="35"/>
    </row>
    <row r="201" spans="1:17" x14ac:dyDescent="0.3">
      <c r="A201" s="45" t="s">
        <v>2205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509</v>
      </c>
      <c r="G201" s="16" t="s">
        <v>489</v>
      </c>
      <c r="H201" s="15" t="s">
        <v>505</v>
      </c>
      <c r="I201" s="14">
        <v>0</v>
      </c>
      <c r="J201" s="14">
        <v>2795</v>
      </c>
      <c r="K201" s="13" t="s">
        <v>492</v>
      </c>
      <c r="L201" s="38" t="s">
        <v>14</v>
      </c>
      <c r="M201" s="12" t="s">
        <v>493</v>
      </c>
      <c r="N201" s="11" t="s">
        <v>494</v>
      </c>
      <c r="O201" s="10">
        <v>36185</v>
      </c>
      <c r="P201" s="32" t="s">
        <v>939</v>
      </c>
      <c r="Q201" s="33">
        <v>0</v>
      </c>
    </row>
    <row r="202" spans="1:17" x14ac:dyDescent="0.3">
      <c r="A202" s="45" t="s">
        <v>2205</v>
      </c>
      <c r="B202" s="9" t="str">
        <f t="shared" si="6"/>
        <v/>
      </c>
      <c r="C202" s="8" t="str">
        <f t="shared" si="7"/>
        <v>◄</v>
      </c>
      <c r="D202" s="7"/>
      <c r="E202" s="6"/>
      <c r="F202" s="17" t="s">
        <v>514</v>
      </c>
      <c r="G202" s="16" t="s">
        <v>489</v>
      </c>
      <c r="H202" s="15" t="s">
        <v>507</v>
      </c>
      <c r="I202" s="14">
        <v>0</v>
      </c>
      <c r="J202" s="14">
        <v>2795</v>
      </c>
      <c r="K202" s="13" t="s">
        <v>25</v>
      </c>
      <c r="L202" s="38" t="s">
        <v>14</v>
      </c>
      <c r="M202" s="12" t="s">
        <v>493</v>
      </c>
      <c r="N202" s="11" t="s">
        <v>494</v>
      </c>
      <c r="O202" s="10">
        <v>36185</v>
      </c>
      <c r="P202" s="34"/>
      <c r="Q202" s="35"/>
    </row>
    <row r="203" spans="1:17" ht="15" thickBot="1" x14ac:dyDescent="0.35">
      <c r="A203" s="45" t="s">
        <v>2205</v>
      </c>
      <c r="B203" s="9" t="str">
        <f t="shared" si="6"/>
        <v/>
      </c>
      <c r="C203" s="8" t="str">
        <f t="shared" si="7"/>
        <v>◄</v>
      </c>
      <c r="D203" s="7"/>
      <c r="E203" s="6"/>
      <c r="F203" s="17" t="s">
        <v>517</v>
      </c>
      <c r="G203" s="16" t="s">
        <v>489</v>
      </c>
      <c r="H203" s="15" t="s">
        <v>4512</v>
      </c>
      <c r="I203" s="14" t="s">
        <v>4452</v>
      </c>
      <c r="J203" s="14">
        <v>2795</v>
      </c>
      <c r="K203" s="13" t="s">
        <v>27</v>
      </c>
      <c r="L203" s="38" t="s">
        <v>4453</v>
      </c>
      <c r="M203" s="12" t="s">
        <v>493</v>
      </c>
      <c r="N203" s="11" t="s">
        <v>27</v>
      </c>
      <c r="O203" s="10">
        <v>36185</v>
      </c>
      <c r="P203" s="34"/>
      <c r="Q203" s="35"/>
    </row>
    <row r="204" spans="1:17" x14ac:dyDescent="0.3">
      <c r="A204" s="45" t="s">
        <v>2205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520</v>
      </c>
      <c r="G204" s="16" t="s">
        <v>510</v>
      </c>
      <c r="H204" s="15" t="s">
        <v>511</v>
      </c>
      <c r="I204" s="14">
        <v>0</v>
      </c>
      <c r="J204" s="14" t="s">
        <v>512</v>
      </c>
      <c r="K204" s="13" t="s">
        <v>492</v>
      </c>
      <c r="L204" s="38" t="s">
        <v>14</v>
      </c>
      <c r="M204" s="12" t="s">
        <v>493</v>
      </c>
      <c r="N204" s="11" t="s">
        <v>513</v>
      </c>
      <c r="O204" s="10">
        <v>36185</v>
      </c>
      <c r="P204" s="32" t="s">
        <v>940</v>
      </c>
      <c r="Q204" s="33">
        <v>0</v>
      </c>
    </row>
    <row r="205" spans="1:17" x14ac:dyDescent="0.3">
      <c r="A205" s="45" t="s">
        <v>2205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523</v>
      </c>
      <c r="G205" s="16" t="s">
        <v>510</v>
      </c>
      <c r="H205" s="15" t="s">
        <v>515</v>
      </c>
      <c r="I205" s="14">
        <v>0</v>
      </c>
      <c r="J205" s="14" t="s">
        <v>516</v>
      </c>
      <c r="K205" s="13" t="s">
        <v>492</v>
      </c>
      <c r="L205" s="38" t="s">
        <v>14</v>
      </c>
      <c r="M205" s="12" t="s">
        <v>493</v>
      </c>
      <c r="N205" s="11" t="s">
        <v>513</v>
      </c>
      <c r="O205" s="10">
        <v>36185</v>
      </c>
      <c r="P205" s="34"/>
      <c r="Q205" s="35"/>
    </row>
    <row r="206" spans="1:17" ht="15" thickBot="1" x14ac:dyDescent="0.35">
      <c r="A206" s="45" t="s">
        <v>2205</v>
      </c>
      <c r="B206" s="9" t="str">
        <f t="shared" si="6"/>
        <v/>
      </c>
      <c r="C206" s="8" t="str">
        <f t="shared" si="7"/>
        <v>◄</v>
      </c>
      <c r="D206" s="7"/>
      <c r="E206" s="6"/>
      <c r="F206" s="17" t="s">
        <v>1214</v>
      </c>
      <c r="G206" s="16" t="s">
        <v>510</v>
      </c>
      <c r="H206" s="15" t="s">
        <v>518</v>
      </c>
      <c r="I206" s="14">
        <v>0</v>
      </c>
      <c r="J206" s="14" t="s">
        <v>519</v>
      </c>
      <c r="K206" s="13" t="s">
        <v>492</v>
      </c>
      <c r="L206" s="38" t="s">
        <v>14</v>
      </c>
      <c r="M206" s="12" t="s">
        <v>493</v>
      </c>
      <c r="N206" s="11" t="s">
        <v>513</v>
      </c>
      <c r="O206" s="10">
        <v>36185</v>
      </c>
      <c r="P206" s="34"/>
      <c r="Q206" s="35"/>
    </row>
    <row r="207" spans="1:17" x14ac:dyDescent="0.3">
      <c r="A207" s="45" t="s">
        <v>2205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526</v>
      </c>
      <c r="G207" s="16" t="s">
        <v>510</v>
      </c>
      <c r="H207" s="15" t="s">
        <v>521</v>
      </c>
      <c r="I207" s="14">
        <v>0</v>
      </c>
      <c r="J207" s="14" t="s">
        <v>522</v>
      </c>
      <c r="K207" s="13" t="s">
        <v>492</v>
      </c>
      <c r="L207" s="38" t="s">
        <v>14</v>
      </c>
      <c r="M207" s="12" t="s">
        <v>493</v>
      </c>
      <c r="N207" s="11" t="s">
        <v>513</v>
      </c>
      <c r="O207" s="10">
        <v>36185</v>
      </c>
      <c r="P207" s="32" t="s">
        <v>940</v>
      </c>
      <c r="Q207" s="33">
        <v>0</v>
      </c>
    </row>
    <row r="208" spans="1:17" x14ac:dyDescent="0.3">
      <c r="A208" s="45" t="s">
        <v>2205</v>
      </c>
      <c r="B208" s="9" t="str">
        <f t="shared" si="6"/>
        <v/>
      </c>
      <c r="C208" s="8" t="str">
        <f t="shared" si="7"/>
        <v>◄</v>
      </c>
      <c r="D208" s="7"/>
      <c r="E208" s="6"/>
      <c r="F208" s="17" t="s">
        <v>529</v>
      </c>
      <c r="G208" s="16" t="s">
        <v>510</v>
      </c>
      <c r="H208" s="15" t="s">
        <v>524</v>
      </c>
      <c r="I208" s="14">
        <v>0</v>
      </c>
      <c r="J208" s="14" t="s">
        <v>525</v>
      </c>
      <c r="K208" s="13" t="s">
        <v>27</v>
      </c>
      <c r="L208" s="38" t="s">
        <v>28</v>
      </c>
      <c r="M208" s="12" t="s">
        <v>493</v>
      </c>
      <c r="N208" s="11" t="s">
        <v>27</v>
      </c>
      <c r="O208" s="10">
        <v>36185</v>
      </c>
      <c r="P208" s="34"/>
      <c r="Q208" s="35"/>
    </row>
    <row r="209" spans="1:17" ht="15" thickBot="1" x14ac:dyDescent="0.35">
      <c r="A209" s="45" t="s">
        <v>2205</v>
      </c>
      <c r="B209" s="9" t="str">
        <f t="shared" si="6"/>
        <v/>
      </c>
      <c r="C209" s="8" t="str">
        <f t="shared" si="7"/>
        <v>◄</v>
      </c>
      <c r="D209" s="7"/>
      <c r="E209" s="6"/>
      <c r="F209" s="17" t="s">
        <v>531</v>
      </c>
      <c r="G209" s="16" t="s">
        <v>510</v>
      </c>
      <c r="H209" s="15" t="s">
        <v>4513</v>
      </c>
      <c r="I209" s="14" t="s">
        <v>4452</v>
      </c>
      <c r="J209" s="14" t="s">
        <v>1346</v>
      </c>
      <c r="K209" s="13" t="s">
        <v>27</v>
      </c>
      <c r="L209" s="38" t="s">
        <v>4453</v>
      </c>
      <c r="M209" s="12" t="s">
        <v>493</v>
      </c>
      <c r="N209" s="11" t="s">
        <v>27</v>
      </c>
      <c r="O209" s="10">
        <v>36185</v>
      </c>
      <c r="P209" s="34"/>
      <c r="Q209" s="35"/>
    </row>
    <row r="210" spans="1:17" x14ac:dyDescent="0.3">
      <c r="A210" s="45" t="s">
        <v>2205</v>
      </c>
      <c r="B210" s="9" t="str">
        <f t="shared" si="6"/>
        <v/>
      </c>
      <c r="C210" s="8" t="str">
        <f t="shared" si="7"/>
        <v>◄</v>
      </c>
      <c r="D210" s="7"/>
      <c r="E210" s="6"/>
      <c r="F210" s="18" t="s">
        <v>533</v>
      </c>
      <c r="G210" s="16" t="s">
        <v>510</v>
      </c>
      <c r="H210" s="15" t="s">
        <v>527</v>
      </c>
      <c r="I210" s="14">
        <v>0</v>
      </c>
      <c r="J210" s="14" t="s">
        <v>528</v>
      </c>
      <c r="K210" s="13" t="s">
        <v>25</v>
      </c>
      <c r="L210" s="38" t="s">
        <v>14</v>
      </c>
      <c r="M210" s="12" t="s">
        <v>493</v>
      </c>
      <c r="N210" s="11">
        <v>36185</v>
      </c>
      <c r="O210" s="10">
        <v>36185</v>
      </c>
      <c r="P210" s="32" t="s">
        <v>940</v>
      </c>
      <c r="Q210" s="33" t="s">
        <v>107</v>
      </c>
    </row>
    <row r="211" spans="1:17" x14ac:dyDescent="0.3">
      <c r="A211" s="45" t="s">
        <v>2205</v>
      </c>
      <c r="B211" s="9" t="str">
        <f t="shared" si="6"/>
        <v/>
      </c>
      <c r="C211" s="8" t="str">
        <f t="shared" si="7"/>
        <v>◄</v>
      </c>
      <c r="D211" s="7"/>
      <c r="E211" s="6"/>
      <c r="F211" s="17" t="s">
        <v>535</v>
      </c>
      <c r="G211" s="16" t="s">
        <v>510</v>
      </c>
      <c r="H211" s="15" t="s">
        <v>530</v>
      </c>
      <c r="I211" s="14">
        <v>0</v>
      </c>
      <c r="J211" s="14">
        <v>2797</v>
      </c>
      <c r="K211" s="13" t="s">
        <v>497</v>
      </c>
      <c r="L211" s="38" t="s">
        <v>14</v>
      </c>
      <c r="M211" s="12" t="s">
        <v>493</v>
      </c>
      <c r="N211" s="11">
        <v>36185</v>
      </c>
      <c r="O211" s="10">
        <v>36185</v>
      </c>
      <c r="P211" s="34"/>
      <c r="Q211" s="35"/>
    </row>
    <row r="212" spans="1:17" ht="15" thickBot="1" x14ac:dyDescent="0.35">
      <c r="A212" s="45" t="s">
        <v>2205</v>
      </c>
      <c r="B212" s="9" t="str">
        <f t="shared" si="6"/>
        <v/>
      </c>
      <c r="C212" s="8" t="str">
        <f t="shared" si="7"/>
        <v>◄</v>
      </c>
      <c r="D212" s="7"/>
      <c r="E212" s="6"/>
      <c r="F212" s="17" t="s">
        <v>537</v>
      </c>
      <c r="G212" s="16" t="s">
        <v>510</v>
      </c>
      <c r="H212" s="15" t="s">
        <v>532</v>
      </c>
      <c r="I212" s="14">
        <v>0</v>
      </c>
      <c r="J212" s="14">
        <v>2798</v>
      </c>
      <c r="K212" s="13" t="s">
        <v>25</v>
      </c>
      <c r="L212" s="38" t="s">
        <v>14</v>
      </c>
      <c r="M212" s="12" t="s">
        <v>493</v>
      </c>
      <c r="N212" s="11">
        <v>36185</v>
      </c>
      <c r="O212" s="10">
        <v>36185</v>
      </c>
      <c r="P212" s="34"/>
      <c r="Q212" s="35"/>
    </row>
    <row r="213" spans="1:17" x14ac:dyDescent="0.3">
      <c r="A213" s="45" t="s">
        <v>2205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539</v>
      </c>
      <c r="G213" s="16" t="s">
        <v>510</v>
      </c>
      <c r="H213" s="15" t="s">
        <v>534</v>
      </c>
      <c r="I213" s="14">
        <v>0</v>
      </c>
      <c r="J213" s="14">
        <v>2799</v>
      </c>
      <c r="K213" s="13" t="s">
        <v>25</v>
      </c>
      <c r="L213" s="38" t="s">
        <v>14</v>
      </c>
      <c r="M213" s="12" t="s">
        <v>493</v>
      </c>
      <c r="N213" s="11" t="s">
        <v>494</v>
      </c>
      <c r="O213" s="10">
        <v>36185</v>
      </c>
      <c r="P213" s="32" t="s">
        <v>940</v>
      </c>
      <c r="Q213" s="33" t="s">
        <v>107</v>
      </c>
    </row>
    <row r="214" spans="1:17" x14ac:dyDescent="0.3">
      <c r="A214" s="45" t="s">
        <v>2205</v>
      </c>
      <c r="B214" s="9" t="str">
        <f t="shared" si="6"/>
        <v/>
      </c>
      <c r="C214" s="8" t="str">
        <f t="shared" si="7"/>
        <v>◄</v>
      </c>
      <c r="D214" s="7"/>
      <c r="E214" s="6"/>
      <c r="F214" s="17" t="s">
        <v>541</v>
      </c>
      <c r="G214" s="16" t="s">
        <v>510</v>
      </c>
      <c r="H214" s="15" t="s">
        <v>536</v>
      </c>
      <c r="I214" s="14">
        <v>0</v>
      </c>
      <c r="J214" s="14">
        <v>2800</v>
      </c>
      <c r="K214" s="13" t="s">
        <v>25</v>
      </c>
      <c r="L214" s="38" t="s">
        <v>14</v>
      </c>
      <c r="M214" s="12" t="s">
        <v>493</v>
      </c>
      <c r="N214" s="11" t="s">
        <v>494</v>
      </c>
      <c r="O214" s="10">
        <v>36185</v>
      </c>
      <c r="P214" s="34"/>
      <c r="Q214" s="35"/>
    </row>
    <row r="215" spans="1:17" ht="15" thickBot="1" x14ac:dyDescent="0.35">
      <c r="A215" s="45" t="s">
        <v>2205</v>
      </c>
      <c r="B215" s="9" t="str">
        <f t="shared" si="6"/>
        <v/>
      </c>
      <c r="C215" s="8" t="str">
        <f t="shared" si="7"/>
        <v>◄</v>
      </c>
      <c r="D215" s="7"/>
      <c r="E215" s="6"/>
      <c r="F215" s="17" t="s">
        <v>543</v>
      </c>
      <c r="G215" s="16" t="s">
        <v>510</v>
      </c>
      <c r="H215" s="15" t="s">
        <v>538</v>
      </c>
      <c r="I215" s="14">
        <v>0</v>
      </c>
      <c r="J215" s="14">
        <v>2801</v>
      </c>
      <c r="K215" s="13" t="s">
        <v>36</v>
      </c>
      <c r="L215" s="38" t="s">
        <v>14</v>
      </c>
      <c r="M215" s="12" t="s">
        <v>493</v>
      </c>
      <c r="N215" s="11" t="s">
        <v>494</v>
      </c>
      <c r="O215" s="10">
        <v>36185</v>
      </c>
      <c r="P215" s="34"/>
      <c r="Q215" s="35"/>
    </row>
    <row r="216" spans="1:17" x14ac:dyDescent="0.3">
      <c r="A216" s="45" t="s">
        <v>2205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544</v>
      </c>
      <c r="G216" s="16" t="s">
        <v>510</v>
      </c>
      <c r="H216" s="15" t="s">
        <v>540</v>
      </c>
      <c r="I216" s="14">
        <v>0</v>
      </c>
      <c r="J216" s="14">
        <v>2802</v>
      </c>
      <c r="K216" s="13" t="s">
        <v>25</v>
      </c>
      <c r="L216" s="38" t="s">
        <v>14</v>
      </c>
      <c r="M216" s="12" t="s">
        <v>493</v>
      </c>
      <c r="N216" s="11" t="s">
        <v>494</v>
      </c>
      <c r="O216" s="10">
        <v>36185</v>
      </c>
      <c r="P216" s="32" t="s">
        <v>940</v>
      </c>
      <c r="Q216" s="33" t="s">
        <v>107</v>
      </c>
    </row>
    <row r="217" spans="1:17" x14ac:dyDescent="0.3">
      <c r="A217" s="45" t="s">
        <v>2205</v>
      </c>
      <c r="B217" s="9" t="str">
        <f t="shared" si="6"/>
        <v/>
      </c>
      <c r="C217" s="8" t="str">
        <f t="shared" si="7"/>
        <v>◄</v>
      </c>
      <c r="D217" s="7"/>
      <c r="E217" s="6"/>
      <c r="F217" s="17" t="s">
        <v>549</v>
      </c>
      <c r="G217" s="16" t="s">
        <v>510</v>
      </c>
      <c r="H217" s="15" t="s">
        <v>542</v>
      </c>
      <c r="I217" s="14">
        <v>0</v>
      </c>
      <c r="J217" s="14">
        <v>2803</v>
      </c>
      <c r="K217" s="13" t="s">
        <v>25</v>
      </c>
      <c r="L217" s="38" t="s">
        <v>14</v>
      </c>
      <c r="M217" s="12" t="s">
        <v>493</v>
      </c>
      <c r="N217" s="11" t="s">
        <v>494</v>
      </c>
      <c r="O217" s="10">
        <v>36185</v>
      </c>
      <c r="P217" s="34"/>
      <c r="Q217" s="35"/>
    </row>
    <row r="218" spans="1:17" ht="15" thickBot="1" x14ac:dyDescent="0.35">
      <c r="A218" s="45" t="s">
        <v>2205</v>
      </c>
      <c r="B218" s="9" t="str">
        <f t="shared" si="6"/>
        <v/>
      </c>
      <c r="C218" s="8" t="str">
        <f t="shared" si="7"/>
        <v>◄</v>
      </c>
      <c r="D218" s="7"/>
      <c r="E218" s="6"/>
      <c r="F218" s="17" t="s">
        <v>552</v>
      </c>
      <c r="G218" s="16" t="s">
        <v>510</v>
      </c>
      <c r="H218" s="15" t="s">
        <v>524</v>
      </c>
      <c r="I218" s="14">
        <v>0</v>
      </c>
      <c r="J218" s="14" t="s">
        <v>525</v>
      </c>
      <c r="K218" s="13" t="s">
        <v>27</v>
      </c>
      <c r="L218" s="38" t="s">
        <v>28</v>
      </c>
      <c r="M218" s="12" t="s">
        <v>493</v>
      </c>
      <c r="N218" s="11" t="s">
        <v>27</v>
      </c>
      <c r="O218" s="10">
        <v>36185</v>
      </c>
      <c r="P218" s="34"/>
      <c r="Q218" s="35"/>
    </row>
    <row r="219" spans="1:17" x14ac:dyDescent="0.3">
      <c r="A219" s="45" t="s">
        <v>2205</v>
      </c>
      <c r="B219" s="9" t="str">
        <f t="shared" si="6"/>
        <v/>
      </c>
      <c r="C219" s="8" t="str">
        <f t="shared" si="7"/>
        <v>◄</v>
      </c>
      <c r="D219" s="7"/>
      <c r="E219" s="6"/>
      <c r="F219" s="18" t="s">
        <v>554</v>
      </c>
      <c r="G219" s="16" t="s">
        <v>510</v>
      </c>
      <c r="H219" s="15" t="s">
        <v>4514</v>
      </c>
      <c r="I219" s="14" t="s">
        <v>4452</v>
      </c>
      <c r="J219" s="14" t="s">
        <v>528</v>
      </c>
      <c r="K219" s="13" t="s">
        <v>27</v>
      </c>
      <c r="L219" s="38" t="s">
        <v>4453</v>
      </c>
      <c r="M219" s="12" t="s">
        <v>493</v>
      </c>
      <c r="N219" s="11" t="s">
        <v>27</v>
      </c>
      <c r="O219" s="10">
        <v>36185</v>
      </c>
      <c r="P219" s="32" t="s">
        <v>940</v>
      </c>
      <c r="Q219" s="33">
        <v>0</v>
      </c>
    </row>
    <row r="220" spans="1:17" x14ac:dyDescent="0.3">
      <c r="A220" s="45" t="s">
        <v>2205</v>
      </c>
      <c r="B220" s="9" t="str">
        <f t="shared" si="6"/>
        <v/>
      </c>
      <c r="C220" s="8" t="str">
        <f t="shared" si="7"/>
        <v>◄</v>
      </c>
      <c r="D220" s="7"/>
      <c r="E220" s="6"/>
      <c r="F220" s="17" t="s">
        <v>561</v>
      </c>
      <c r="G220" s="16" t="s">
        <v>510</v>
      </c>
      <c r="H220" s="15" t="s">
        <v>4515</v>
      </c>
      <c r="I220" s="14" t="s">
        <v>4452</v>
      </c>
      <c r="J220" s="14">
        <v>2797</v>
      </c>
      <c r="K220" s="13" t="s">
        <v>27</v>
      </c>
      <c r="L220" s="38" t="s">
        <v>4453</v>
      </c>
      <c r="M220" s="12" t="s">
        <v>493</v>
      </c>
      <c r="N220" s="11" t="s">
        <v>27</v>
      </c>
      <c r="O220" s="10">
        <v>36185</v>
      </c>
      <c r="P220" s="34"/>
      <c r="Q220" s="35"/>
    </row>
    <row r="221" spans="1:17" ht="15" thickBot="1" x14ac:dyDescent="0.35">
      <c r="A221" s="45" t="s">
        <v>2205</v>
      </c>
      <c r="B221" s="9" t="str">
        <f t="shared" si="6"/>
        <v/>
      </c>
      <c r="C221" s="8" t="str">
        <f t="shared" si="7"/>
        <v>◄</v>
      </c>
      <c r="D221" s="7"/>
      <c r="E221" s="6"/>
      <c r="F221" s="17" t="s">
        <v>563</v>
      </c>
      <c r="G221" s="16" t="s">
        <v>510</v>
      </c>
      <c r="H221" s="15" t="s">
        <v>4516</v>
      </c>
      <c r="I221" s="14" t="s">
        <v>4452</v>
      </c>
      <c r="J221" s="14">
        <v>2798</v>
      </c>
      <c r="K221" s="13" t="s">
        <v>27</v>
      </c>
      <c r="L221" s="38" t="s">
        <v>4453</v>
      </c>
      <c r="M221" s="12" t="s">
        <v>493</v>
      </c>
      <c r="N221" s="11" t="s">
        <v>27</v>
      </c>
      <c r="O221" s="10">
        <v>36185</v>
      </c>
      <c r="P221" s="34"/>
      <c r="Q221" s="35"/>
    </row>
    <row r="222" spans="1:17" x14ac:dyDescent="0.3">
      <c r="A222" s="45" t="s">
        <v>2205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565</v>
      </c>
      <c r="G222" s="16" t="s">
        <v>510</v>
      </c>
      <c r="H222" s="15" t="s">
        <v>4517</v>
      </c>
      <c r="I222" s="14" t="s">
        <v>4452</v>
      </c>
      <c r="J222" s="14">
        <v>2799</v>
      </c>
      <c r="K222" s="13" t="s">
        <v>27</v>
      </c>
      <c r="L222" s="38" t="s">
        <v>4453</v>
      </c>
      <c r="M222" s="12" t="s">
        <v>493</v>
      </c>
      <c r="N222" s="11" t="s">
        <v>27</v>
      </c>
      <c r="O222" s="10">
        <v>36185</v>
      </c>
      <c r="P222" s="32" t="s">
        <v>940</v>
      </c>
      <c r="Q222" s="33">
        <v>0</v>
      </c>
    </row>
    <row r="223" spans="1:17" x14ac:dyDescent="0.3">
      <c r="A223" s="45" t="s">
        <v>2205</v>
      </c>
      <c r="B223" s="9" t="str">
        <f t="shared" si="6"/>
        <v/>
      </c>
      <c r="C223" s="8" t="str">
        <f t="shared" si="7"/>
        <v>◄</v>
      </c>
      <c r="D223" s="7"/>
      <c r="E223" s="6"/>
      <c r="F223" s="17" t="s">
        <v>567</v>
      </c>
      <c r="G223" s="16" t="s">
        <v>510</v>
      </c>
      <c r="H223" s="15" t="s">
        <v>4518</v>
      </c>
      <c r="I223" s="14" t="s">
        <v>4452</v>
      </c>
      <c r="J223" s="14">
        <v>2800</v>
      </c>
      <c r="K223" s="13" t="s">
        <v>27</v>
      </c>
      <c r="L223" s="38" t="s">
        <v>4453</v>
      </c>
      <c r="M223" s="12" t="s">
        <v>493</v>
      </c>
      <c r="N223" s="11" t="s">
        <v>27</v>
      </c>
      <c r="O223" s="10">
        <v>36185</v>
      </c>
      <c r="P223" s="34"/>
      <c r="Q223" s="35"/>
    </row>
    <row r="224" spans="1:17" ht="15" thickBot="1" x14ac:dyDescent="0.35">
      <c r="A224" s="45" t="s">
        <v>2205</v>
      </c>
      <c r="B224" s="9" t="str">
        <f t="shared" si="6"/>
        <v/>
      </c>
      <c r="C224" s="8" t="str">
        <f t="shared" si="7"/>
        <v>◄</v>
      </c>
      <c r="D224" s="7"/>
      <c r="E224" s="6"/>
      <c r="F224" s="17" t="s">
        <v>570</v>
      </c>
      <c r="G224" s="16" t="s">
        <v>510</v>
      </c>
      <c r="H224" s="15" t="s">
        <v>4519</v>
      </c>
      <c r="I224" s="14" t="s">
        <v>4452</v>
      </c>
      <c r="J224" s="14">
        <v>2801</v>
      </c>
      <c r="K224" s="13" t="s">
        <v>27</v>
      </c>
      <c r="L224" s="38" t="s">
        <v>4453</v>
      </c>
      <c r="M224" s="12" t="s">
        <v>493</v>
      </c>
      <c r="N224" s="11" t="s">
        <v>27</v>
      </c>
      <c r="O224" s="10">
        <v>36185</v>
      </c>
      <c r="P224" s="34"/>
      <c r="Q224" s="35"/>
    </row>
    <row r="225" spans="1:17" x14ac:dyDescent="0.3">
      <c r="A225" s="45" t="s">
        <v>2205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574</v>
      </c>
      <c r="G225" s="16" t="s">
        <v>510</v>
      </c>
      <c r="H225" s="15" t="s">
        <v>4520</v>
      </c>
      <c r="I225" s="14" t="s">
        <v>4452</v>
      </c>
      <c r="J225" s="14">
        <v>2802</v>
      </c>
      <c r="K225" s="13" t="s">
        <v>27</v>
      </c>
      <c r="L225" s="38" t="s">
        <v>4453</v>
      </c>
      <c r="M225" s="12" t="s">
        <v>493</v>
      </c>
      <c r="N225" s="11" t="s">
        <v>27</v>
      </c>
      <c r="O225" s="10">
        <v>36185</v>
      </c>
      <c r="P225" s="32" t="s">
        <v>940</v>
      </c>
      <c r="Q225" s="33">
        <v>0</v>
      </c>
    </row>
    <row r="226" spans="1:17" ht="15" thickBot="1" x14ac:dyDescent="0.35">
      <c r="A226" s="45" t="s">
        <v>2205</v>
      </c>
      <c r="B226" s="9" t="str">
        <f t="shared" si="6"/>
        <v/>
      </c>
      <c r="C226" s="8" t="str">
        <f t="shared" si="7"/>
        <v>◄</v>
      </c>
      <c r="D226" s="7"/>
      <c r="E226" s="6"/>
      <c r="F226" s="17" t="s">
        <v>576</v>
      </c>
      <c r="G226" s="16" t="s">
        <v>510</v>
      </c>
      <c r="H226" s="15" t="s">
        <v>4521</v>
      </c>
      <c r="I226" s="14" t="s">
        <v>4452</v>
      </c>
      <c r="J226" s="14">
        <v>2803</v>
      </c>
      <c r="K226" s="13" t="s">
        <v>27</v>
      </c>
      <c r="L226" s="38" t="s">
        <v>4453</v>
      </c>
      <c r="M226" s="12" t="s">
        <v>493</v>
      </c>
      <c r="N226" s="11" t="s">
        <v>27</v>
      </c>
      <c r="O226" s="10">
        <v>36185</v>
      </c>
      <c r="P226" s="34"/>
      <c r="Q226" s="35"/>
    </row>
    <row r="227" spans="1:17" x14ac:dyDescent="0.3">
      <c r="A227" s="45" t="s">
        <v>2205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578</v>
      </c>
      <c r="G227" s="16" t="s">
        <v>545</v>
      </c>
      <c r="H227" s="15" t="s">
        <v>546</v>
      </c>
      <c r="I227" s="14">
        <v>0</v>
      </c>
      <c r="J227" s="14" t="s">
        <v>547</v>
      </c>
      <c r="K227" s="13" t="s">
        <v>492</v>
      </c>
      <c r="L227" s="38" t="s">
        <v>14</v>
      </c>
      <c r="M227" s="12" t="s">
        <v>548</v>
      </c>
      <c r="N227" s="11">
        <v>36183</v>
      </c>
      <c r="O227" s="10">
        <v>36183</v>
      </c>
      <c r="P227" s="32" t="s">
        <v>941</v>
      </c>
      <c r="Q227" s="33" t="s">
        <v>107</v>
      </c>
    </row>
    <row r="228" spans="1:17" x14ac:dyDescent="0.3">
      <c r="A228" s="45" t="s">
        <v>2205</v>
      </c>
      <c r="B228" s="9" t="str">
        <f t="shared" si="6"/>
        <v/>
      </c>
      <c r="C228" s="8" t="str">
        <f t="shared" si="7"/>
        <v>◄</v>
      </c>
      <c r="D228" s="7"/>
      <c r="E228" s="6"/>
      <c r="F228" s="17" t="s">
        <v>580</v>
      </c>
      <c r="G228" s="16" t="s">
        <v>545</v>
      </c>
      <c r="H228" s="15" t="s">
        <v>553</v>
      </c>
      <c r="I228" s="14" t="s">
        <v>551</v>
      </c>
      <c r="J228" s="14" t="s">
        <v>547</v>
      </c>
      <c r="K228" s="13" t="s">
        <v>492</v>
      </c>
      <c r="L228" s="38" t="s">
        <v>14</v>
      </c>
      <c r="M228" s="12" t="s">
        <v>548</v>
      </c>
      <c r="N228" s="11">
        <v>36183</v>
      </c>
      <c r="O228" s="10">
        <v>36183</v>
      </c>
      <c r="P228" s="34"/>
      <c r="Q228" s="35"/>
    </row>
    <row r="229" spans="1:17" x14ac:dyDescent="0.3">
      <c r="A229" s="45" t="s">
        <v>2205</v>
      </c>
      <c r="B229" s="9" t="str">
        <f t="shared" si="6"/>
        <v/>
      </c>
      <c r="C229" s="8" t="str">
        <f t="shared" si="7"/>
        <v>◄</v>
      </c>
      <c r="D229" s="7"/>
      <c r="E229" s="6"/>
      <c r="F229" s="17" t="s">
        <v>581</v>
      </c>
      <c r="G229" s="16" t="s">
        <v>545</v>
      </c>
      <c r="H229" s="15" t="s">
        <v>4522</v>
      </c>
      <c r="I229" s="14" t="s">
        <v>4452</v>
      </c>
      <c r="J229" s="14" t="s">
        <v>547</v>
      </c>
      <c r="K229" s="13" t="s">
        <v>27</v>
      </c>
      <c r="L229" s="38" t="s">
        <v>4453</v>
      </c>
      <c r="M229" s="12" t="s">
        <v>548</v>
      </c>
      <c r="N229" s="11" t="s">
        <v>27</v>
      </c>
      <c r="O229" s="10">
        <v>36183</v>
      </c>
      <c r="P229" s="34"/>
      <c r="Q229" s="35"/>
    </row>
    <row r="230" spans="1:17" ht="15" thickBot="1" x14ac:dyDescent="0.35">
      <c r="A230" s="45" t="s">
        <v>2205</v>
      </c>
      <c r="B230" s="9" t="str">
        <f t="shared" ref="B230:B293" si="8">IF(C230="?","?","")</f>
        <v/>
      </c>
      <c r="C230" s="8" t="str">
        <f t="shared" ref="C230:C293" si="9">IF(AND(D230="",E230&gt;0),"?",IF(D230="","◄",IF(E230&gt;=1,"►","")))</f>
        <v>◄</v>
      </c>
      <c r="D230" s="7"/>
      <c r="E230" s="6"/>
      <c r="F230" s="18" t="s">
        <v>578</v>
      </c>
      <c r="G230" s="16" t="s">
        <v>545</v>
      </c>
      <c r="H230" s="15" t="s">
        <v>550</v>
      </c>
      <c r="I230" s="14" t="s">
        <v>551</v>
      </c>
      <c r="J230" s="14" t="s">
        <v>547</v>
      </c>
      <c r="K230" s="13" t="s">
        <v>497</v>
      </c>
      <c r="L230" s="38" t="s">
        <v>14</v>
      </c>
      <c r="M230" s="12" t="s">
        <v>548</v>
      </c>
      <c r="N230" s="11">
        <v>36183</v>
      </c>
      <c r="O230" s="10">
        <v>36183</v>
      </c>
      <c r="P230" s="36"/>
      <c r="Q230" s="37"/>
    </row>
    <row r="231" spans="1:17" x14ac:dyDescent="0.3">
      <c r="A231" s="45" t="s">
        <v>2205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582</v>
      </c>
      <c r="G231" s="16" t="s">
        <v>555</v>
      </c>
      <c r="H231" s="15" t="s">
        <v>556</v>
      </c>
      <c r="I231" s="14" t="s">
        <v>3310</v>
      </c>
      <c r="J231" s="14" t="s">
        <v>557</v>
      </c>
      <c r="K231" s="13" t="s">
        <v>558</v>
      </c>
      <c r="L231" s="38" t="s">
        <v>14</v>
      </c>
      <c r="M231" s="12" t="s">
        <v>559</v>
      </c>
      <c r="N231" s="11" t="s">
        <v>560</v>
      </c>
      <c r="O231" s="10">
        <v>36213</v>
      </c>
      <c r="P231" s="32" t="s">
        <v>942</v>
      </c>
      <c r="Q231" s="33">
        <v>0</v>
      </c>
    </row>
    <row r="232" spans="1:17" x14ac:dyDescent="0.3">
      <c r="A232" s="45" t="s">
        <v>2205</v>
      </c>
      <c r="B232" s="9" t="str">
        <f t="shared" si="8"/>
        <v/>
      </c>
      <c r="C232" s="8" t="str">
        <f t="shared" si="9"/>
        <v>◄</v>
      </c>
      <c r="D232" s="7"/>
      <c r="E232" s="6"/>
      <c r="F232" s="17" t="s">
        <v>589</v>
      </c>
      <c r="G232" s="16" t="s">
        <v>555</v>
      </c>
      <c r="H232" s="15" t="s">
        <v>562</v>
      </c>
      <c r="I232" s="14" t="s">
        <v>3314</v>
      </c>
      <c r="J232" s="14" t="s">
        <v>557</v>
      </c>
      <c r="K232" s="13" t="s">
        <v>25</v>
      </c>
      <c r="L232" s="38" t="s">
        <v>14</v>
      </c>
      <c r="M232" s="12" t="s">
        <v>559</v>
      </c>
      <c r="N232" s="11">
        <v>36213</v>
      </c>
      <c r="O232" s="10">
        <v>36213</v>
      </c>
      <c r="P232" s="34"/>
      <c r="Q232" s="35"/>
    </row>
    <row r="233" spans="1:17" x14ac:dyDescent="0.3">
      <c r="A233" s="45" t="s">
        <v>2205</v>
      </c>
      <c r="B233" s="9" t="str">
        <f t="shared" si="8"/>
        <v/>
      </c>
      <c r="C233" s="8" t="str">
        <f t="shared" si="9"/>
        <v>◄</v>
      </c>
      <c r="D233" s="7"/>
      <c r="E233" s="6"/>
      <c r="F233" s="17" t="s">
        <v>591</v>
      </c>
      <c r="G233" s="16" t="s">
        <v>555</v>
      </c>
      <c r="H233" s="15" t="s">
        <v>4523</v>
      </c>
      <c r="I233" s="14" t="s">
        <v>4452</v>
      </c>
      <c r="J233" s="14" t="s">
        <v>557</v>
      </c>
      <c r="K233" s="13" t="s">
        <v>27</v>
      </c>
      <c r="L233" s="38" t="s">
        <v>4453</v>
      </c>
      <c r="M233" s="12" t="s">
        <v>559</v>
      </c>
      <c r="N233" s="11" t="s">
        <v>27</v>
      </c>
      <c r="O233" s="10">
        <v>36213</v>
      </c>
      <c r="P233" s="34"/>
      <c r="Q233" s="35"/>
    </row>
    <row r="234" spans="1:17" ht="15" thickBot="1" x14ac:dyDescent="0.35">
      <c r="A234" s="45" t="s">
        <v>2205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582</v>
      </c>
      <c r="G234" s="16" t="s">
        <v>555</v>
      </c>
      <c r="H234" s="15" t="s">
        <v>564</v>
      </c>
      <c r="I234" s="14" t="s">
        <v>3310</v>
      </c>
      <c r="J234" s="14" t="s">
        <v>557</v>
      </c>
      <c r="K234" s="13" t="s">
        <v>25</v>
      </c>
      <c r="L234" s="38" t="s">
        <v>14</v>
      </c>
      <c r="M234" s="12" t="s">
        <v>559</v>
      </c>
      <c r="N234" s="11">
        <v>40182</v>
      </c>
      <c r="O234" s="10">
        <v>36213</v>
      </c>
      <c r="P234" s="36"/>
      <c r="Q234" s="37"/>
    </row>
    <row r="235" spans="1:17" x14ac:dyDescent="0.3">
      <c r="A235" s="45" t="s">
        <v>2205</v>
      </c>
      <c r="B235" s="9" t="str">
        <f t="shared" si="8"/>
        <v/>
      </c>
      <c r="C235" s="8" t="str">
        <f t="shared" si="9"/>
        <v>◄</v>
      </c>
      <c r="D235" s="7"/>
      <c r="E235" s="6"/>
      <c r="F235" s="18" t="s">
        <v>592</v>
      </c>
      <c r="G235" s="16" t="s">
        <v>555</v>
      </c>
      <c r="H235" s="15" t="s">
        <v>566</v>
      </c>
      <c r="I235" s="14" t="s">
        <v>3310</v>
      </c>
      <c r="J235" s="14">
        <v>2806</v>
      </c>
      <c r="K235" s="13" t="s">
        <v>558</v>
      </c>
      <c r="L235" s="38" t="s">
        <v>14</v>
      </c>
      <c r="M235" s="12" t="s">
        <v>559</v>
      </c>
      <c r="N235" s="11" t="s">
        <v>560</v>
      </c>
      <c r="O235" s="10">
        <v>36213</v>
      </c>
      <c r="P235" s="32" t="s">
        <v>942</v>
      </c>
      <c r="Q235" s="33">
        <v>0</v>
      </c>
    </row>
    <row r="236" spans="1:17" x14ac:dyDescent="0.3">
      <c r="A236" s="45" t="s">
        <v>2205</v>
      </c>
      <c r="B236" s="9" t="str">
        <f t="shared" si="8"/>
        <v/>
      </c>
      <c r="C236" s="8" t="str">
        <f t="shared" si="9"/>
        <v>◄</v>
      </c>
      <c r="D236" s="7"/>
      <c r="E236" s="6"/>
      <c r="F236" s="17" t="s">
        <v>594</v>
      </c>
      <c r="G236" s="16" t="s">
        <v>555</v>
      </c>
      <c r="H236" s="15" t="s">
        <v>568</v>
      </c>
      <c r="I236" s="14" t="s">
        <v>3314</v>
      </c>
      <c r="J236" s="14">
        <v>2806</v>
      </c>
      <c r="K236" s="13" t="s">
        <v>569</v>
      </c>
      <c r="L236" s="38" t="s">
        <v>14</v>
      </c>
      <c r="M236" s="12" t="s">
        <v>559</v>
      </c>
      <c r="N236" s="11" t="s">
        <v>560</v>
      </c>
      <c r="O236" s="10">
        <v>36213</v>
      </c>
      <c r="P236" s="34"/>
      <c r="Q236" s="35"/>
    </row>
    <row r="237" spans="1:17" x14ac:dyDescent="0.3">
      <c r="A237" s="45" t="s">
        <v>2205</v>
      </c>
      <c r="B237" s="9" t="str">
        <f t="shared" si="8"/>
        <v/>
      </c>
      <c r="C237" s="8" t="str">
        <f t="shared" si="9"/>
        <v>◄</v>
      </c>
      <c r="D237" s="7"/>
      <c r="E237" s="6"/>
      <c r="F237" s="17" t="s">
        <v>596</v>
      </c>
      <c r="G237" s="16" t="s">
        <v>555</v>
      </c>
      <c r="H237" s="15" t="s">
        <v>4524</v>
      </c>
      <c r="I237" s="14" t="s">
        <v>4452</v>
      </c>
      <c r="J237" s="14">
        <v>2806</v>
      </c>
      <c r="K237" s="13" t="s">
        <v>27</v>
      </c>
      <c r="L237" s="38" t="s">
        <v>4453</v>
      </c>
      <c r="M237" s="12" t="s">
        <v>559</v>
      </c>
      <c r="N237" s="11" t="s">
        <v>27</v>
      </c>
      <c r="O237" s="10">
        <v>36213</v>
      </c>
      <c r="P237" s="34"/>
      <c r="Q237" s="35"/>
    </row>
    <row r="238" spans="1:17" ht="15" thickBot="1" x14ac:dyDescent="0.35">
      <c r="A238" s="45" t="s">
        <v>2205</v>
      </c>
      <c r="B238" s="9" t="str">
        <f t="shared" si="8"/>
        <v/>
      </c>
      <c r="C238" s="8" t="str">
        <f t="shared" si="9"/>
        <v>◄</v>
      </c>
      <c r="D238" s="7"/>
      <c r="E238" s="6"/>
      <c r="F238" s="18" t="s">
        <v>592</v>
      </c>
      <c r="G238" s="16" t="s">
        <v>555</v>
      </c>
      <c r="H238" s="15" t="s">
        <v>1589</v>
      </c>
      <c r="I238" s="14" t="s">
        <v>3310</v>
      </c>
      <c r="J238" s="14">
        <v>2806</v>
      </c>
      <c r="K238" s="13" t="s">
        <v>36</v>
      </c>
      <c r="L238" s="38" t="s">
        <v>572</v>
      </c>
      <c r="M238" s="12" t="s">
        <v>559</v>
      </c>
      <c r="N238" s="11" t="s">
        <v>573</v>
      </c>
      <c r="O238" s="10">
        <v>36213</v>
      </c>
      <c r="P238" s="36"/>
      <c r="Q238" s="37"/>
    </row>
    <row r="239" spans="1:17" x14ac:dyDescent="0.3">
      <c r="A239" s="45" t="s">
        <v>2205</v>
      </c>
      <c r="B239" s="9" t="str">
        <f t="shared" si="8"/>
        <v/>
      </c>
      <c r="C239" s="8" t="str">
        <f t="shared" si="9"/>
        <v>◄</v>
      </c>
      <c r="D239" s="7"/>
      <c r="E239" s="6"/>
      <c r="F239" s="18" t="s">
        <v>597</v>
      </c>
      <c r="G239" s="16" t="s">
        <v>555</v>
      </c>
      <c r="H239" s="15" t="s">
        <v>575</v>
      </c>
      <c r="I239" s="14" t="s">
        <v>3310</v>
      </c>
      <c r="J239" s="14">
        <v>2807</v>
      </c>
      <c r="K239" s="13" t="s">
        <v>558</v>
      </c>
      <c r="L239" s="38" t="s">
        <v>14</v>
      </c>
      <c r="M239" s="12" t="s">
        <v>559</v>
      </c>
      <c r="N239" s="11" t="s">
        <v>560</v>
      </c>
      <c r="O239" s="10">
        <v>36213</v>
      </c>
      <c r="P239" s="32" t="s">
        <v>942</v>
      </c>
      <c r="Q239" s="33">
        <v>0</v>
      </c>
    </row>
    <row r="240" spans="1:17" x14ac:dyDescent="0.3">
      <c r="A240" s="45" t="s">
        <v>2205</v>
      </c>
      <c r="B240" s="9" t="str">
        <f t="shared" si="8"/>
        <v/>
      </c>
      <c r="C240" s="8" t="str">
        <f t="shared" si="9"/>
        <v>◄</v>
      </c>
      <c r="D240" s="7"/>
      <c r="E240" s="6"/>
      <c r="F240" s="17" t="s">
        <v>599</v>
      </c>
      <c r="G240" s="16" t="s">
        <v>555</v>
      </c>
      <c r="H240" s="15" t="s">
        <v>4525</v>
      </c>
      <c r="I240" s="14" t="s">
        <v>3314</v>
      </c>
      <c r="J240" s="14">
        <v>2807</v>
      </c>
      <c r="K240" s="13" t="s">
        <v>27</v>
      </c>
      <c r="L240" s="38" t="s">
        <v>28</v>
      </c>
      <c r="M240" s="12" t="s">
        <v>559</v>
      </c>
      <c r="N240" s="11" t="s">
        <v>27</v>
      </c>
      <c r="O240" s="10">
        <v>36213</v>
      </c>
      <c r="P240" s="34"/>
      <c r="Q240" s="35"/>
    </row>
    <row r="241" spans="1:17" x14ac:dyDescent="0.3">
      <c r="A241" s="45" t="s">
        <v>2205</v>
      </c>
      <c r="B241" s="9" t="str">
        <f t="shared" si="8"/>
        <v/>
      </c>
      <c r="C241" s="8" t="str">
        <f t="shared" si="9"/>
        <v>◄</v>
      </c>
      <c r="D241" s="7"/>
      <c r="E241" s="6"/>
      <c r="F241" s="17" t="s">
        <v>601</v>
      </c>
      <c r="G241" s="16" t="s">
        <v>555</v>
      </c>
      <c r="H241" s="15" t="s">
        <v>4526</v>
      </c>
      <c r="I241" s="14" t="s">
        <v>4452</v>
      </c>
      <c r="J241" s="14">
        <v>2807</v>
      </c>
      <c r="K241" s="13" t="s">
        <v>27</v>
      </c>
      <c r="L241" s="38" t="s">
        <v>4453</v>
      </c>
      <c r="M241" s="12" t="s">
        <v>559</v>
      </c>
      <c r="N241" s="11" t="s">
        <v>27</v>
      </c>
      <c r="O241" s="10">
        <v>36213</v>
      </c>
      <c r="P241" s="34"/>
      <c r="Q241" s="35"/>
    </row>
    <row r="242" spans="1:17" ht="15" thickBot="1" x14ac:dyDescent="0.35">
      <c r="A242" s="45" t="s">
        <v>2205</v>
      </c>
      <c r="B242" s="9" t="str">
        <f t="shared" si="8"/>
        <v/>
      </c>
      <c r="C242" s="8" t="str">
        <f t="shared" si="9"/>
        <v>◄</v>
      </c>
      <c r="D242" s="7"/>
      <c r="E242" s="6"/>
      <c r="F242" s="18" t="s">
        <v>597</v>
      </c>
      <c r="G242" s="16" t="s">
        <v>555</v>
      </c>
      <c r="H242" s="15" t="s">
        <v>571</v>
      </c>
      <c r="I242" s="14" t="s">
        <v>3310</v>
      </c>
      <c r="J242" s="14">
        <v>2807</v>
      </c>
      <c r="K242" s="13" t="s">
        <v>36</v>
      </c>
      <c r="L242" s="38" t="s">
        <v>14</v>
      </c>
      <c r="M242" s="12" t="s">
        <v>559</v>
      </c>
      <c r="N242" s="11" t="s">
        <v>573</v>
      </c>
      <c r="O242" s="10">
        <v>36213</v>
      </c>
      <c r="P242" s="36"/>
      <c r="Q242" s="37"/>
    </row>
    <row r="243" spans="1:17" x14ac:dyDescent="0.3">
      <c r="A243" s="45" t="s">
        <v>2205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602</v>
      </c>
      <c r="G243" s="16" t="s">
        <v>555</v>
      </c>
      <c r="H243" s="15" t="s">
        <v>579</v>
      </c>
      <c r="I243" s="14" t="s">
        <v>3310</v>
      </c>
      <c r="J243" s="14">
        <v>2808</v>
      </c>
      <c r="K243" s="13" t="s">
        <v>36</v>
      </c>
      <c r="L243" s="38" t="s">
        <v>14</v>
      </c>
      <c r="M243" s="12" t="s">
        <v>559</v>
      </c>
      <c r="N243" s="11" t="s">
        <v>560</v>
      </c>
      <c r="O243" s="10">
        <v>36213</v>
      </c>
      <c r="P243" s="32" t="s">
        <v>942</v>
      </c>
      <c r="Q243" s="33">
        <v>0</v>
      </c>
    </row>
    <row r="244" spans="1:17" x14ac:dyDescent="0.3">
      <c r="A244" s="45" t="s">
        <v>2205</v>
      </c>
      <c r="B244" s="9" t="str">
        <f t="shared" si="8"/>
        <v/>
      </c>
      <c r="C244" s="8" t="str">
        <f t="shared" si="9"/>
        <v>◄</v>
      </c>
      <c r="D244" s="7"/>
      <c r="E244" s="6"/>
      <c r="F244" s="17" t="s">
        <v>604</v>
      </c>
      <c r="G244" s="16" t="s">
        <v>555</v>
      </c>
      <c r="H244" s="15" t="s">
        <v>4527</v>
      </c>
      <c r="I244" s="14" t="s">
        <v>3314</v>
      </c>
      <c r="J244" s="14">
        <v>2808</v>
      </c>
      <c r="K244" s="13" t="s">
        <v>27</v>
      </c>
      <c r="L244" s="38" t="s">
        <v>28</v>
      </c>
      <c r="M244" s="12" t="s">
        <v>559</v>
      </c>
      <c r="N244" s="11" t="s">
        <v>27</v>
      </c>
      <c r="O244" s="10">
        <v>36213</v>
      </c>
      <c r="P244" s="34"/>
      <c r="Q244" s="35"/>
    </row>
    <row r="245" spans="1:17" x14ac:dyDescent="0.3">
      <c r="A245" s="45" t="s">
        <v>2205</v>
      </c>
      <c r="B245" s="9" t="str">
        <f t="shared" si="8"/>
        <v/>
      </c>
      <c r="C245" s="8" t="str">
        <f t="shared" si="9"/>
        <v>◄</v>
      </c>
      <c r="D245" s="7"/>
      <c r="E245" s="6"/>
      <c r="F245" s="17" t="s">
        <v>606</v>
      </c>
      <c r="G245" s="16" t="s">
        <v>555</v>
      </c>
      <c r="H245" s="15" t="s">
        <v>4528</v>
      </c>
      <c r="I245" s="14" t="s">
        <v>4452</v>
      </c>
      <c r="J245" s="14">
        <v>2808</v>
      </c>
      <c r="K245" s="13" t="s">
        <v>27</v>
      </c>
      <c r="L245" s="38" t="s">
        <v>4453</v>
      </c>
      <c r="M245" s="12" t="s">
        <v>559</v>
      </c>
      <c r="N245" s="11" t="s">
        <v>27</v>
      </c>
      <c r="O245" s="10">
        <v>36213</v>
      </c>
      <c r="P245" s="34"/>
      <c r="Q245" s="35"/>
    </row>
    <row r="246" spans="1:17" ht="15" thickBot="1" x14ac:dyDescent="0.35">
      <c r="A246" s="45" t="s">
        <v>2205</v>
      </c>
      <c r="B246" s="9" t="str">
        <f t="shared" si="8"/>
        <v/>
      </c>
      <c r="C246" s="8" t="str">
        <f t="shared" si="9"/>
        <v>◄</v>
      </c>
      <c r="D246" s="7"/>
      <c r="E246" s="6"/>
      <c r="F246" s="18" t="s">
        <v>602</v>
      </c>
      <c r="G246" s="16" t="s">
        <v>555</v>
      </c>
      <c r="H246" s="15" t="s">
        <v>1590</v>
      </c>
      <c r="I246" s="14" t="s">
        <v>3310</v>
      </c>
      <c r="J246" s="14">
        <v>2808</v>
      </c>
      <c r="K246" s="13" t="s">
        <v>558</v>
      </c>
      <c r="L246" s="38" t="s">
        <v>14</v>
      </c>
      <c r="M246" s="12" t="s">
        <v>559</v>
      </c>
      <c r="N246" s="11" t="s">
        <v>560</v>
      </c>
      <c r="O246" s="10">
        <v>36213</v>
      </c>
      <c r="P246" s="36"/>
      <c r="Q246" s="37"/>
    </row>
    <row r="247" spans="1:17" x14ac:dyDescent="0.3">
      <c r="A247" s="45" t="s">
        <v>2205</v>
      </c>
      <c r="B247" s="9" t="str">
        <f t="shared" si="8"/>
        <v/>
      </c>
      <c r="C247" s="8" t="str">
        <f t="shared" si="9"/>
        <v>◄</v>
      </c>
      <c r="D247" s="7"/>
      <c r="E247" s="6"/>
      <c r="F247" s="18" t="s">
        <v>607</v>
      </c>
      <c r="G247" s="16" t="s">
        <v>583</v>
      </c>
      <c r="H247" s="15" t="s">
        <v>584</v>
      </c>
      <c r="I247" s="14">
        <v>0</v>
      </c>
      <c r="J247" s="14" t="s">
        <v>585</v>
      </c>
      <c r="K247" s="13" t="s">
        <v>586</v>
      </c>
      <c r="L247" s="38" t="s">
        <v>14</v>
      </c>
      <c r="M247" s="12" t="s">
        <v>587</v>
      </c>
      <c r="N247" s="11" t="s">
        <v>588</v>
      </c>
      <c r="O247" s="10">
        <v>36234</v>
      </c>
      <c r="P247" s="32" t="s">
        <v>943</v>
      </c>
      <c r="Q247" s="33">
        <v>0</v>
      </c>
    </row>
    <row r="248" spans="1:17" x14ac:dyDescent="0.3">
      <c r="A248" s="45" t="s">
        <v>2205</v>
      </c>
      <c r="B248" s="9" t="str">
        <f t="shared" si="8"/>
        <v/>
      </c>
      <c r="C248" s="8" t="str">
        <f t="shared" si="9"/>
        <v>◄</v>
      </c>
      <c r="D248" s="7"/>
      <c r="E248" s="6"/>
      <c r="F248" s="17" t="s">
        <v>609</v>
      </c>
      <c r="G248" s="16" t="s">
        <v>583</v>
      </c>
      <c r="H248" s="15" t="s">
        <v>590</v>
      </c>
      <c r="I248" s="14">
        <v>0</v>
      </c>
      <c r="J248" s="14" t="s">
        <v>585</v>
      </c>
      <c r="K248" s="13" t="s">
        <v>36</v>
      </c>
      <c r="L248" s="38" t="s">
        <v>14</v>
      </c>
      <c r="M248" s="12" t="s">
        <v>587</v>
      </c>
      <c r="N248" s="11" t="s">
        <v>588</v>
      </c>
      <c r="O248" s="10">
        <v>36234</v>
      </c>
      <c r="P248" s="34"/>
      <c r="Q248" s="35"/>
    </row>
    <row r="249" spans="1:17" ht="15" thickBot="1" x14ac:dyDescent="0.35">
      <c r="A249" s="45" t="s">
        <v>2205</v>
      </c>
      <c r="B249" s="9" t="str">
        <f t="shared" si="8"/>
        <v/>
      </c>
      <c r="C249" s="8" t="str">
        <f t="shared" si="9"/>
        <v>◄</v>
      </c>
      <c r="D249" s="7"/>
      <c r="E249" s="6"/>
      <c r="F249" s="17" t="s">
        <v>611</v>
      </c>
      <c r="G249" s="16" t="s">
        <v>583</v>
      </c>
      <c r="H249" s="15" t="s">
        <v>4529</v>
      </c>
      <c r="I249" s="14" t="s">
        <v>4452</v>
      </c>
      <c r="J249" s="14" t="s">
        <v>585</v>
      </c>
      <c r="K249" s="13" t="s">
        <v>27</v>
      </c>
      <c r="L249" s="38" t="s">
        <v>4453</v>
      </c>
      <c r="M249" s="12" t="s">
        <v>587</v>
      </c>
      <c r="N249" s="11" t="s">
        <v>27</v>
      </c>
      <c r="O249" s="10">
        <v>36234</v>
      </c>
      <c r="P249" s="34"/>
      <c r="Q249" s="35"/>
    </row>
    <row r="250" spans="1:17" x14ac:dyDescent="0.3">
      <c r="A250" s="45" t="s">
        <v>2205</v>
      </c>
      <c r="B250" s="9" t="str">
        <f t="shared" si="8"/>
        <v/>
      </c>
      <c r="C250" s="8" t="str">
        <f t="shared" si="9"/>
        <v>◄</v>
      </c>
      <c r="D250" s="7"/>
      <c r="E250" s="6"/>
      <c r="F250" s="18" t="s">
        <v>612</v>
      </c>
      <c r="G250" s="16" t="s">
        <v>583</v>
      </c>
      <c r="H250" s="15" t="s">
        <v>593</v>
      </c>
      <c r="I250" s="14">
        <v>0</v>
      </c>
      <c r="J250" s="14">
        <v>2810</v>
      </c>
      <c r="K250" s="13" t="s">
        <v>586</v>
      </c>
      <c r="L250" s="38" t="s">
        <v>14</v>
      </c>
      <c r="M250" s="12" t="s">
        <v>587</v>
      </c>
      <c r="N250" s="11" t="s">
        <v>588</v>
      </c>
      <c r="O250" s="10">
        <v>36234</v>
      </c>
      <c r="P250" s="32" t="s">
        <v>943</v>
      </c>
      <c r="Q250" s="33">
        <v>0</v>
      </c>
    </row>
    <row r="251" spans="1:17" x14ac:dyDescent="0.3">
      <c r="A251" s="45" t="s">
        <v>2205</v>
      </c>
      <c r="B251" s="9" t="str">
        <f t="shared" si="8"/>
        <v/>
      </c>
      <c r="C251" s="8" t="str">
        <f t="shared" si="9"/>
        <v>◄</v>
      </c>
      <c r="D251" s="7"/>
      <c r="E251" s="6"/>
      <c r="F251" s="17" t="s">
        <v>616</v>
      </c>
      <c r="G251" s="16" t="s">
        <v>583</v>
      </c>
      <c r="H251" s="15" t="s">
        <v>595</v>
      </c>
      <c r="I251" s="14">
        <v>0</v>
      </c>
      <c r="J251" s="14">
        <v>2810</v>
      </c>
      <c r="K251" s="13" t="s">
        <v>259</v>
      </c>
      <c r="L251" s="38" t="s">
        <v>14</v>
      </c>
      <c r="M251" s="12" t="s">
        <v>587</v>
      </c>
      <c r="N251" s="11" t="s">
        <v>588</v>
      </c>
      <c r="O251" s="10">
        <v>36234</v>
      </c>
      <c r="P251" s="34"/>
      <c r="Q251" s="35"/>
    </row>
    <row r="252" spans="1:17" ht="15" thickBot="1" x14ac:dyDescent="0.35">
      <c r="A252" s="45" t="s">
        <v>2205</v>
      </c>
      <c r="B252" s="9" t="str">
        <f t="shared" si="8"/>
        <v/>
      </c>
      <c r="C252" s="8" t="str">
        <f t="shared" si="9"/>
        <v>◄</v>
      </c>
      <c r="D252" s="7"/>
      <c r="E252" s="6"/>
      <c r="F252" s="17" t="s">
        <v>618</v>
      </c>
      <c r="G252" s="16" t="s">
        <v>583</v>
      </c>
      <c r="H252" s="15" t="s">
        <v>4530</v>
      </c>
      <c r="I252" s="14" t="s">
        <v>4452</v>
      </c>
      <c r="J252" s="14">
        <v>2810</v>
      </c>
      <c r="K252" s="13" t="s">
        <v>27</v>
      </c>
      <c r="L252" s="38" t="s">
        <v>4453</v>
      </c>
      <c r="M252" s="12" t="s">
        <v>587</v>
      </c>
      <c r="N252" s="11" t="s">
        <v>27</v>
      </c>
      <c r="O252" s="10">
        <v>36234</v>
      </c>
      <c r="P252" s="34"/>
      <c r="Q252" s="35"/>
    </row>
    <row r="253" spans="1:17" x14ac:dyDescent="0.3">
      <c r="A253" s="45" t="s">
        <v>2205</v>
      </c>
      <c r="B253" s="9" t="str">
        <f t="shared" si="8"/>
        <v/>
      </c>
      <c r="C253" s="8" t="str">
        <f t="shared" si="9"/>
        <v>◄</v>
      </c>
      <c r="D253" s="7"/>
      <c r="E253" s="6"/>
      <c r="F253" s="18" t="s">
        <v>620</v>
      </c>
      <c r="G253" s="16" t="s">
        <v>583</v>
      </c>
      <c r="H253" s="15" t="s">
        <v>598</v>
      </c>
      <c r="I253" s="14">
        <v>0</v>
      </c>
      <c r="J253" s="14">
        <v>2811</v>
      </c>
      <c r="K253" s="13" t="s">
        <v>586</v>
      </c>
      <c r="L253" s="38" t="s">
        <v>14</v>
      </c>
      <c r="M253" s="12" t="s">
        <v>587</v>
      </c>
      <c r="N253" s="11" t="s">
        <v>588</v>
      </c>
      <c r="O253" s="10">
        <v>36234</v>
      </c>
      <c r="P253" s="32" t="s">
        <v>943</v>
      </c>
      <c r="Q253" s="33">
        <v>0</v>
      </c>
    </row>
    <row r="254" spans="1:17" x14ac:dyDescent="0.3">
      <c r="A254" s="45" t="s">
        <v>2205</v>
      </c>
      <c r="B254" s="9" t="str">
        <f t="shared" si="8"/>
        <v/>
      </c>
      <c r="C254" s="8" t="str">
        <f t="shared" si="9"/>
        <v>◄</v>
      </c>
      <c r="D254" s="7"/>
      <c r="E254" s="6"/>
      <c r="F254" s="17" t="s">
        <v>625</v>
      </c>
      <c r="G254" s="16" t="s">
        <v>583</v>
      </c>
      <c r="H254" s="15" t="s">
        <v>600</v>
      </c>
      <c r="I254" s="14">
        <v>0</v>
      </c>
      <c r="J254" s="14">
        <v>2811</v>
      </c>
      <c r="K254" s="13" t="s">
        <v>36</v>
      </c>
      <c r="L254" s="38" t="s">
        <v>14</v>
      </c>
      <c r="M254" s="12" t="s">
        <v>587</v>
      </c>
      <c r="N254" s="11" t="s">
        <v>588</v>
      </c>
      <c r="O254" s="10">
        <v>36234</v>
      </c>
      <c r="P254" s="34"/>
      <c r="Q254" s="35"/>
    </row>
    <row r="255" spans="1:17" ht="15" thickBot="1" x14ac:dyDescent="0.35">
      <c r="A255" s="45" t="s">
        <v>2205</v>
      </c>
      <c r="B255" s="9" t="str">
        <f t="shared" si="8"/>
        <v/>
      </c>
      <c r="C255" s="8" t="str">
        <f t="shared" si="9"/>
        <v>◄</v>
      </c>
      <c r="D255" s="7"/>
      <c r="E255" s="6"/>
      <c r="F255" s="17" t="s">
        <v>629</v>
      </c>
      <c r="G255" s="16" t="s">
        <v>583</v>
      </c>
      <c r="H255" s="15" t="s">
        <v>4531</v>
      </c>
      <c r="I255" s="14" t="s">
        <v>4452</v>
      </c>
      <c r="J255" s="14">
        <v>2811</v>
      </c>
      <c r="K255" s="13" t="s">
        <v>27</v>
      </c>
      <c r="L255" s="38" t="s">
        <v>4453</v>
      </c>
      <c r="M255" s="12" t="s">
        <v>587</v>
      </c>
      <c r="N255" s="11" t="s">
        <v>27</v>
      </c>
      <c r="O255" s="10">
        <v>36234</v>
      </c>
      <c r="P255" s="34"/>
      <c r="Q255" s="35"/>
    </row>
    <row r="256" spans="1:17" x14ac:dyDescent="0.3">
      <c r="A256" s="45" t="s">
        <v>2205</v>
      </c>
      <c r="B256" s="9" t="str">
        <f t="shared" si="8"/>
        <v/>
      </c>
      <c r="C256" s="8" t="str">
        <f t="shared" si="9"/>
        <v>◄</v>
      </c>
      <c r="D256" s="7"/>
      <c r="E256" s="6"/>
      <c r="F256" s="18" t="s">
        <v>630</v>
      </c>
      <c r="G256" s="16" t="s">
        <v>583</v>
      </c>
      <c r="H256" s="15" t="s">
        <v>603</v>
      </c>
      <c r="I256" s="14">
        <v>0</v>
      </c>
      <c r="J256" s="14">
        <v>2812</v>
      </c>
      <c r="K256" s="13" t="s">
        <v>586</v>
      </c>
      <c r="L256" s="38" t="s">
        <v>14</v>
      </c>
      <c r="M256" s="12" t="s">
        <v>587</v>
      </c>
      <c r="N256" s="11" t="s">
        <v>588</v>
      </c>
      <c r="O256" s="10">
        <v>36234</v>
      </c>
      <c r="P256" s="32" t="s">
        <v>943</v>
      </c>
      <c r="Q256" s="33">
        <v>0</v>
      </c>
    </row>
    <row r="257" spans="1:17" x14ac:dyDescent="0.3">
      <c r="A257" s="45" t="s">
        <v>2205</v>
      </c>
      <c r="B257" s="9" t="str">
        <f t="shared" si="8"/>
        <v/>
      </c>
      <c r="C257" s="8" t="str">
        <f t="shared" si="9"/>
        <v>◄</v>
      </c>
      <c r="D257" s="7"/>
      <c r="E257" s="6"/>
      <c r="F257" s="17" t="s">
        <v>633</v>
      </c>
      <c r="G257" s="16" t="s">
        <v>583</v>
      </c>
      <c r="H257" s="15" t="s">
        <v>605</v>
      </c>
      <c r="I257" s="14">
        <v>0</v>
      </c>
      <c r="J257" s="14">
        <v>2812</v>
      </c>
      <c r="K257" s="13" t="s">
        <v>36</v>
      </c>
      <c r="L257" s="38" t="s">
        <v>14</v>
      </c>
      <c r="M257" s="12" t="s">
        <v>587</v>
      </c>
      <c r="N257" s="11" t="s">
        <v>588</v>
      </c>
      <c r="O257" s="10">
        <v>36234</v>
      </c>
      <c r="P257" s="34"/>
      <c r="Q257" s="35"/>
    </row>
    <row r="258" spans="1:17" ht="15" thickBot="1" x14ac:dyDescent="0.35">
      <c r="A258" s="45" t="s">
        <v>2205</v>
      </c>
      <c r="B258" s="9" t="str">
        <f t="shared" si="8"/>
        <v/>
      </c>
      <c r="C258" s="8" t="str">
        <f t="shared" si="9"/>
        <v>◄</v>
      </c>
      <c r="D258" s="7"/>
      <c r="E258" s="6"/>
      <c r="F258" s="17" t="s">
        <v>635</v>
      </c>
      <c r="G258" s="16" t="s">
        <v>583</v>
      </c>
      <c r="H258" s="15" t="s">
        <v>4532</v>
      </c>
      <c r="I258" s="14" t="s">
        <v>4452</v>
      </c>
      <c r="J258" s="14">
        <v>2812</v>
      </c>
      <c r="K258" s="13" t="s">
        <v>27</v>
      </c>
      <c r="L258" s="38" t="s">
        <v>4453</v>
      </c>
      <c r="M258" s="12" t="s">
        <v>587</v>
      </c>
      <c r="N258" s="11" t="s">
        <v>27</v>
      </c>
      <c r="O258" s="10">
        <v>36234</v>
      </c>
      <c r="P258" s="34"/>
      <c r="Q258" s="35"/>
    </row>
    <row r="259" spans="1:17" x14ac:dyDescent="0.3">
      <c r="A259" s="45" t="s">
        <v>2205</v>
      </c>
      <c r="B259" s="9" t="str">
        <f t="shared" si="8"/>
        <v/>
      </c>
      <c r="C259" s="8" t="str">
        <f t="shared" si="9"/>
        <v>◄</v>
      </c>
      <c r="D259" s="7"/>
      <c r="E259" s="6"/>
      <c r="F259" s="18" t="s">
        <v>636</v>
      </c>
      <c r="G259" s="16" t="s">
        <v>583</v>
      </c>
      <c r="H259" s="15" t="s">
        <v>608</v>
      </c>
      <c r="I259" s="14">
        <v>0</v>
      </c>
      <c r="J259" s="14">
        <v>2813</v>
      </c>
      <c r="K259" s="13" t="s">
        <v>586</v>
      </c>
      <c r="L259" s="38" t="s">
        <v>14</v>
      </c>
      <c r="M259" s="12" t="s">
        <v>587</v>
      </c>
      <c r="N259" s="11" t="s">
        <v>588</v>
      </c>
      <c r="O259" s="10">
        <v>36234</v>
      </c>
      <c r="P259" s="32" t="s">
        <v>943</v>
      </c>
      <c r="Q259" s="33">
        <v>0</v>
      </c>
    </row>
    <row r="260" spans="1:17" x14ac:dyDescent="0.3">
      <c r="A260" s="45" t="s">
        <v>2205</v>
      </c>
      <c r="B260" s="9" t="str">
        <f t="shared" si="8"/>
        <v/>
      </c>
      <c r="C260" s="8" t="str">
        <f t="shared" si="9"/>
        <v>◄</v>
      </c>
      <c r="D260" s="7"/>
      <c r="E260" s="6"/>
      <c r="F260" s="17" t="s">
        <v>642</v>
      </c>
      <c r="G260" s="16" t="s">
        <v>583</v>
      </c>
      <c r="H260" s="15" t="s">
        <v>610</v>
      </c>
      <c r="I260" s="14">
        <v>0</v>
      </c>
      <c r="J260" s="14">
        <v>2813</v>
      </c>
      <c r="K260" s="13" t="s">
        <v>36</v>
      </c>
      <c r="L260" s="38" t="s">
        <v>14</v>
      </c>
      <c r="M260" s="12" t="s">
        <v>587</v>
      </c>
      <c r="N260" s="11" t="s">
        <v>588</v>
      </c>
      <c r="O260" s="10">
        <v>36234</v>
      </c>
      <c r="P260" s="34"/>
      <c r="Q260" s="35"/>
    </row>
    <row r="261" spans="1:17" x14ac:dyDescent="0.3">
      <c r="A261" s="45" t="s">
        <v>2205</v>
      </c>
      <c r="B261" s="9" t="str">
        <f t="shared" si="8"/>
        <v/>
      </c>
      <c r="C261" s="8" t="str">
        <f t="shared" si="9"/>
        <v>◄</v>
      </c>
      <c r="D261" s="7"/>
      <c r="E261" s="6"/>
      <c r="F261" s="17" t="s">
        <v>645</v>
      </c>
      <c r="G261" s="16" t="s">
        <v>583</v>
      </c>
      <c r="H261" s="15" t="s">
        <v>4533</v>
      </c>
      <c r="I261" s="14" t="s">
        <v>4452</v>
      </c>
      <c r="J261" s="14">
        <v>2813</v>
      </c>
      <c r="K261" s="13" t="s">
        <v>27</v>
      </c>
      <c r="L261" s="38" t="s">
        <v>4453</v>
      </c>
      <c r="M261" s="12" t="s">
        <v>587</v>
      </c>
      <c r="N261" s="11" t="s">
        <v>27</v>
      </c>
      <c r="O261" s="10">
        <v>36234</v>
      </c>
      <c r="P261" s="34"/>
      <c r="Q261" s="35"/>
    </row>
    <row r="262" spans="1:17" ht="15" thickBot="1" x14ac:dyDescent="0.35">
      <c r="A262" s="45" t="s">
        <v>2205</v>
      </c>
      <c r="B262" s="9" t="str">
        <f t="shared" si="8"/>
        <v/>
      </c>
      <c r="C262" s="8" t="str">
        <f t="shared" si="9"/>
        <v>◄</v>
      </c>
      <c r="D262" s="7"/>
      <c r="E262" s="6"/>
      <c r="F262" s="17" t="s">
        <v>645</v>
      </c>
      <c r="G262" s="16" t="s">
        <v>583</v>
      </c>
      <c r="H262" s="15" t="s">
        <v>4534</v>
      </c>
      <c r="I262" s="14" t="s">
        <v>4452</v>
      </c>
      <c r="J262" s="14">
        <v>2814</v>
      </c>
      <c r="K262" s="13" t="s">
        <v>27</v>
      </c>
      <c r="L262" s="38" t="s">
        <v>4453</v>
      </c>
      <c r="M262" s="12" t="s">
        <v>587</v>
      </c>
      <c r="N262" s="11" t="s">
        <v>27</v>
      </c>
      <c r="O262" s="10">
        <v>36234</v>
      </c>
      <c r="P262" s="40"/>
      <c r="Q262" s="41"/>
    </row>
    <row r="263" spans="1:17" x14ac:dyDescent="0.3">
      <c r="A263" s="45" t="s">
        <v>2205</v>
      </c>
      <c r="B263" s="9" t="str">
        <f t="shared" si="8"/>
        <v/>
      </c>
      <c r="C263" s="8" t="str">
        <f t="shared" si="9"/>
        <v>◄</v>
      </c>
      <c r="D263" s="7"/>
      <c r="E263" s="6"/>
      <c r="F263" s="18" t="s">
        <v>646</v>
      </c>
      <c r="G263" s="16" t="s">
        <v>613</v>
      </c>
      <c r="H263" s="15" t="s">
        <v>614</v>
      </c>
      <c r="I263" s="14">
        <v>0</v>
      </c>
      <c r="J263" s="14" t="s">
        <v>615</v>
      </c>
      <c r="K263" s="13" t="s">
        <v>259</v>
      </c>
      <c r="L263" s="38" t="s">
        <v>14</v>
      </c>
      <c r="M263" s="12" t="s">
        <v>587</v>
      </c>
      <c r="N263" s="11" t="s">
        <v>588</v>
      </c>
      <c r="O263" s="10">
        <v>36234</v>
      </c>
      <c r="P263" s="32" t="s">
        <v>944</v>
      </c>
      <c r="Q263" s="33" t="s">
        <v>107</v>
      </c>
    </row>
    <row r="264" spans="1:17" x14ac:dyDescent="0.3">
      <c r="A264" s="45" t="s">
        <v>2205</v>
      </c>
      <c r="B264" s="9" t="str">
        <f t="shared" si="8"/>
        <v/>
      </c>
      <c r="C264" s="8" t="str">
        <f t="shared" si="9"/>
        <v>◄</v>
      </c>
      <c r="D264" s="7"/>
      <c r="E264" s="6"/>
      <c r="F264" s="17" t="s">
        <v>648</v>
      </c>
      <c r="G264" s="16" t="s">
        <v>613</v>
      </c>
      <c r="H264" s="15" t="s">
        <v>617</v>
      </c>
      <c r="I264" s="14">
        <v>0</v>
      </c>
      <c r="J264" s="14" t="s">
        <v>615</v>
      </c>
      <c r="K264" s="13" t="s">
        <v>36</v>
      </c>
      <c r="L264" s="38" t="s">
        <v>14</v>
      </c>
      <c r="M264" s="12" t="s">
        <v>587</v>
      </c>
      <c r="N264" s="11" t="s">
        <v>588</v>
      </c>
      <c r="O264" s="10">
        <v>36234</v>
      </c>
      <c r="P264" s="34"/>
      <c r="Q264" s="35"/>
    </row>
    <row r="265" spans="1:17" ht="15" thickBot="1" x14ac:dyDescent="0.35">
      <c r="A265" s="45" t="s">
        <v>2205</v>
      </c>
      <c r="B265" s="9" t="str">
        <f t="shared" si="8"/>
        <v/>
      </c>
      <c r="C265" s="8" t="str">
        <f t="shared" si="9"/>
        <v>◄</v>
      </c>
      <c r="D265" s="7"/>
      <c r="E265" s="6"/>
      <c r="F265" s="17" t="s">
        <v>650</v>
      </c>
      <c r="G265" s="16" t="s">
        <v>613</v>
      </c>
      <c r="H265" s="15" t="s">
        <v>619</v>
      </c>
      <c r="I265" s="14">
        <v>0</v>
      </c>
      <c r="J265" s="14" t="s">
        <v>615</v>
      </c>
      <c r="K265" s="13" t="s">
        <v>25</v>
      </c>
      <c r="L265" s="38" t="s">
        <v>14</v>
      </c>
      <c r="M265" s="12" t="s">
        <v>587</v>
      </c>
      <c r="N265" s="11" t="s">
        <v>588</v>
      </c>
      <c r="O265" s="10">
        <v>36234</v>
      </c>
      <c r="P265" s="34"/>
      <c r="Q265" s="35"/>
    </row>
    <row r="266" spans="1:17" x14ac:dyDescent="0.3">
      <c r="A266" s="45" t="s">
        <v>2205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651</v>
      </c>
      <c r="G266" s="16" t="s">
        <v>621</v>
      </c>
      <c r="H266" s="15" t="s">
        <v>622</v>
      </c>
      <c r="I266" s="14">
        <v>0</v>
      </c>
      <c r="J266" s="14" t="s">
        <v>623</v>
      </c>
      <c r="K266" s="13" t="s">
        <v>46</v>
      </c>
      <c r="L266" s="38" t="s">
        <v>14</v>
      </c>
      <c r="M266" s="12" t="s">
        <v>624</v>
      </c>
      <c r="N266" s="11">
        <v>36262</v>
      </c>
      <c r="O266" s="10">
        <v>36262</v>
      </c>
      <c r="P266" s="32" t="s">
        <v>945</v>
      </c>
      <c r="Q266" s="33">
        <v>0</v>
      </c>
    </row>
    <row r="267" spans="1:17" x14ac:dyDescent="0.3">
      <c r="A267" s="45" t="s">
        <v>2205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658</v>
      </c>
      <c r="G267" s="16" t="s">
        <v>621</v>
      </c>
      <c r="H267" s="15" t="s">
        <v>626</v>
      </c>
      <c r="I267" s="14">
        <v>0</v>
      </c>
      <c r="J267" s="14" t="s">
        <v>623</v>
      </c>
      <c r="K267" s="13" t="s">
        <v>627</v>
      </c>
      <c r="L267" s="38" t="s">
        <v>14</v>
      </c>
      <c r="M267" s="12" t="s">
        <v>624</v>
      </c>
      <c r="N267" s="11" t="s">
        <v>628</v>
      </c>
      <c r="O267" s="10">
        <v>36262</v>
      </c>
      <c r="P267" s="34"/>
      <c r="Q267" s="35"/>
    </row>
    <row r="268" spans="1:17" ht="15" thickBot="1" x14ac:dyDescent="0.35">
      <c r="A268" s="45" t="s">
        <v>2205</v>
      </c>
      <c r="B268" s="9" t="str">
        <f t="shared" si="8"/>
        <v/>
      </c>
      <c r="C268" s="8" t="str">
        <f t="shared" si="9"/>
        <v>◄</v>
      </c>
      <c r="D268" s="7"/>
      <c r="E268" s="6"/>
      <c r="F268" s="17" t="s">
        <v>1282</v>
      </c>
      <c r="G268" s="16" t="s">
        <v>621</v>
      </c>
      <c r="H268" s="15" t="s">
        <v>4535</v>
      </c>
      <c r="I268" s="14" t="s">
        <v>4452</v>
      </c>
      <c r="J268" s="14" t="s">
        <v>623</v>
      </c>
      <c r="K268" s="13" t="s">
        <v>27</v>
      </c>
      <c r="L268" s="38" t="s">
        <v>4453</v>
      </c>
      <c r="M268" s="12" t="s">
        <v>624</v>
      </c>
      <c r="N268" s="11" t="s">
        <v>27</v>
      </c>
      <c r="O268" s="10">
        <v>36262</v>
      </c>
      <c r="P268" s="34"/>
      <c r="Q268" s="35"/>
    </row>
    <row r="269" spans="1:17" x14ac:dyDescent="0.3">
      <c r="A269" s="45" t="s">
        <v>2205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660</v>
      </c>
      <c r="G269" s="16" t="s">
        <v>621</v>
      </c>
      <c r="H269" s="15" t="s">
        <v>631</v>
      </c>
      <c r="I269" s="14">
        <v>0</v>
      </c>
      <c r="J269" s="14">
        <v>2816</v>
      </c>
      <c r="K269" s="13" t="s">
        <v>632</v>
      </c>
      <c r="L269" s="38" t="s">
        <v>14</v>
      </c>
      <c r="M269" s="12" t="s">
        <v>624</v>
      </c>
      <c r="N269" s="11" t="s">
        <v>628</v>
      </c>
      <c r="O269" s="10">
        <v>36262</v>
      </c>
      <c r="P269" s="32" t="s">
        <v>945</v>
      </c>
      <c r="Q269" s="33">
        <v>0</v>
      </c>
    </row>
    <row r="270" spans="1:17" x14ac:dyDescent="0.3">
      <c r="A270" s="45" t="s">
        <v>2205</v>
      </c>
      <c r="B270" s="9" t="str">
        <f t="shared" si="8"/>
        <v/>
      </c>
      <c r="C270" s="8" t="str">
        <f t="shared" si="9"/>
        <v>◄</v>
      </c>
      <c r="D270" s="7"/>
      <c r="E270" s="6"/>
      <c r="F270" s="17" t="s">
        <v>662</v>
      </c>
      <c r="G270" s="16" t="s">
        <v>621</v>
      </c>
      <c r="H270" s="15" t="s">
        <v>634</v>
      </c>
      <c r="I270" s="14">
        <v>0</v>
      </c>
      <c r="J270" s="14">
        <v>2816</v>
      </c>
      <c r="K270" s="13" t="s">
        <v>632</v>
      </c>
      <c r="L270" s="38" t="s">
        <v>14</v>
      </c>
      <c r="M270" s="12" t="s">
        <v>624</v>
      </c>
      <c r="N270" s="11" t="s">
        <v>628</v>
      </c>
      <c r="O270" s="10">
        <v>36262</v>
      </c>
      <c r="P270" s="34"/>
      <c r="Q270" s="35"/>
    </row>
    <row r="271" spans="1:17" ht="15" thickBot="1" x14ac:dyDescent="0.35">
      <c r="A271" s="45" t="s">
        <v>2205</v>
      </c>
      <c r="B271" s="9" t="str">
        <f t="shared" si="8"/>
        <v/>
      </c>
      <c r="C271" s="8" t="str">
        <f t="shared" si="9"/>
        <v>◄</v>
      </c>
      <c r="D271" s="7"/>
      <c r="E271" s="6"/>
      <c r="F271" s="17" t="s">
        <v>664</v>
      </c>
      <c r="G271" s="16" t="s">
        <v>621</v>
      </c>
      <c r="H271" s="15" t="s">
        <v>4536</v>
      </c>
      <c r="I271" s="14" t="s">
        <v>4452</v>
      </c>
      <c r="J271" s="14">
        <v>2816</v>
      </c>
      <c r="K271" s="13" t="s">
        <v>27</v>
      </c>
      <c r="L271" s="38" t="s">
        <v>4453</v>
      </c>
      <c r="M271" s="12" t="s">
        <v>624</v>
      </c>
      <c r="N271" s="11" t="s">
        <v>27</v>
      </c>
      <c r="O271" s="10">
        <v>36262</v>
      </c>
      <c r="P271" s="34"/>
      <c r="Q271" s="35"/>
    </row>
    <row r="272" spans="1:17" x14ac:dyDescent="0.3">
      <c r="A272" s="45" t="s">
        <v>2205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665</v>
      </c>
      <c r="G272" s="16" t="s">
        <v>637</v>
      </c>
      <c r="H272" s="15" t="s">
        <v>638</v>
      </c>
      <c r="I272" s="14">
        <v>0</v>
      </c>
      <c r="J272" s="14" t="s">
        <v>639</v>
      </c>
      <c r="K272" s="13" t="s">
        <v>25</v>
      </c>
      <c r="L272" s="38" t="s">
        <v>14</v>
      </c>
      <c r="M272" s="12" t="s">
        <v>640</v>
      </c>
      <c r="N272" s="11" t="s">
        <v>641</v>
      </c>
      <c r="O272" s="10">
        <v>36276</v>
      </c>
      <c r="P272" s="32" t="s">
        <v>946</v>
      </c>
      <c r="Q272" s="33">
        <v>0</v>
      </c>
    </row>
    <row r="273" spans="1:17" x14ac:dyDescent="0.3">
      <c r="A273" s="45" t="s">
        <v>2205</v>
      </c>
      <c r="B273" s="9" t="str">
        <f t="shared" si="8"/>
        <v/>
      </c>
      <c r="C273" s="8" t="str">
        <f t="shared" si="9"/>
        <v>◄</v>
      </c>
      <c r="D273" s="7"/>
      <c r="E273" s="6"/>
      <c r="F273" s="17" t="s">
        <v>667</v>
      </c>
      <c r="G273" s="16" t="s">
        <v>637</v>
      </c>
      <c r="H273" s="15" t="s">
        <v>643</v>
      </c>
      <c r="I273" s="14">
        <v>0</v>
      </c>
      <c r="J273" s="14" t="s">
        <v>639</v>
      </c>
      <c r="K273" s="13" t="s">
        <v>644</v>
      </c>
      <c r="L273" s="38" t="s">
        <v>14</v>
      </c>
      <c r="M273" s="12" t="s">
        <v>640</v>
      </c>
      <c r="N273" s="11" t="s">
        <v>641</v>
      </c>
      <c r="O273" s="10">
        <v>36276</v>
      </c>
      <c r="P273" s="34"/>
      <c r="Q273" s="35"/>
    </row>
    <row r="274" spans="1:17" ht="15" thickBot="1" x14ac:dyDescent="0.35">
      <c r="A274" s="45" t="s">
        <v>2205</v>
      </c>
      <c r="B274" s="9" t="str">
        <f t="shared" si="8"/>
        <v/>
      </c>
      <c r="C274" s="8" t="str">
        <f t="shared" si="9"/>
        <v>◄</v>
      </c>
      <c r="D274" s="7"/>
      <c r="E274" s="6"/>
      <c r="F274" s="17" t="s">
        <v>1287</v>
      </c>
      <c r="G274" s="16" t="s">
        <v>637</v>
      </c>
      <c r="H274" s="15" t="s">
        <v>4537</v>
      </c>
      <c r="I274" s="14" t="s">
        <v>4452</v>
      </c>
      <c r="J274" s="14" t="s">
        <v>639</v>
      </c>
      <c r="K274" s="13" t="s">
        <v>27</v>
      </c>
      <c r="L274" s="38" t="s">
        <v>4453</v>
      </c>
      <c r="M274" s="12" t="s">
        <v>640</v>
      </c>
      <c r="N274" s="11" t="s">
        <v>27</v>
      </c>
      <c r="O274" s="10">
        <v>36276</v>
      </c>
      <c r="P274" s="34"/>
      <c r="Q274" s="35"/>
    </row>
    <row r="275" spans="1:17" x14ac:dyDescent="0.3">
      <c r="A275" s="45" t="s">
        <v>2205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669</v>
      </c>
      <c r="G275" s="16" t="s">
        <v>637</v>
      </c>
      <c r="H275" s="15" t="s">
        <v>647</v>
      </c>
      <c r="I275" s="14">
        <v>0</v>
      </c>
      <c r="J275" s="14">
        <v>2818</v>
      </c>
      <c r="K275" s="13" t="s">
        <v>36</v>
      </c>
      <c r="L275" s="38" t="s">
        <v>14</v>
      </c>
      <c r="M275" s="12" t="s">
        <v>640</v>
      </c>
      <c r="N275" s="11" t="s">
        <v>641</v>
      </c>
      <c r="O275" s="10">
        <v>36276</v>
      </c>
      <c r="P275" s="32" t="s">
        <v>946</v>
      </c>
      <c r="Q275" s="33">
        <v>0</v>
      </c>
    </row>
    <row r="276" spans="1:17" x14ac:dyDescent="0.3">
      <c r="A276" s="45" t="s">
        <v>2205</v>
      </c>
      <c r="B276" s="9" t="str">
        <f t="shared" si="8"/>
        <v/>
      </c>
      <c r="C276" s="8" t="str">
        <f t="shared" si="9"/>
        <v>◄</v>
      </c>
      <c r="D276" s="7"/>
      <c r="E276" s="6"/>
      <c r="F276" s="17" t="s">
        <v>674</v>
      </c>
      <c r="G276" s="16" t="s">
        <v>637</v>
      </c>
      <c r="H276" s="15" t="s">
        <v>649</v>
      </c>
      <c r="I276" s="14">
        <v>0</v>
      </c>
      <c r="J276" s="14">
        <v>2818</v>
      </c>
      <c r="K276" s="13" t="s">
        <v>644</v>
      </c>
      <c r="L276" s="38" t="s">
        <v>14</v>
      </c>
      <c r="M276" s="12" t="s">
        <v>640</v>
      </c>
      <c r="N276" s="11" t="s">
        <v>641</v>
      </c>
      <c r="O276" s="10">
        <v>36276</v>
      </c>
      <c r="P276" s="34"/>
      <c r="Q276" s="35"/>
    </row>
    <row r="277" spans="1:17" ht="15" thickBot="1" x14ac:dyDescent="0.35">
      <c r="A277" s="45" t="s">
        <v>2205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677</v>
      </c>
      <c r="G277" s="16" t="s">
        <v>637</v>
      </c>
      <c r="H277" s="15" t="s">
        <v>4538</v>
      </c>
      <c r="I277" s="14" t="s">
        <v>4452</v>
      </c>
      <c r="J277" s="14">
        <v>2818</v>
      </c>
      <c r="K277" s="13" t="s">
        <v>27</v>
      </c>
      <c r="L277" s="38" t="s">
        <v>4453</v>
      </c>
      <c r="M277" s="12" t="s">
        <v>640</v>
      </c>
      <c r="N277" s="11" t="s">
        <v>27</v>
      </c>
      <c r="O277" s="10">
        <v>36276</v>
      </c>
      <c r="P277" s="34"/>
      <c r="Q277" s="35"/>
    </row>
    <row r="278" spans="1:17" x14ac:dyDescent="0.3">
      <c r="A278" s="45" t="s">
        <v>2205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678</v>
      </c>
      <c r="G278" s="16" t="s">
        <v>652</v>
      </c>
      <c r="H278" s="15" t="s">
        <v>653</v>
      </c>
      <c r="I278" s="14">
        <v>0</v>
      </c>
      <c r="J278" s="14" t="s">
        <v>654</v>
      </c>
      <c r="K278" s="13" t="s">
        <v>655</v>
      </c>
      <c r="L278" s="38" t="s">
        <v>14</v>
      </c>
      <c r="M278" s="12" t="s">
        <v>656</v>
      </c>
      <c r="N278" s="11" t="s">
        <v>657</v>
      </c>
      <c r="O278" s="10">
        <v>36297</v>
      </c>
      <c r="P278" s="32" t="s">
        <v>947</v>
      </c>
      <c r="Q278" s="33">
        <v>0</v>
      </c>
    </row>
    <row r="279" spans="1:17" x14ac:dyDescent="0.3">
      <c r="A279" s="45" t="s">
        <v>2205</v>
      </c>
      <c r="B279" s="9" t="str">
        <f t="shared" si="8"/>
        <v/>
      </c>
      <c r="C279" s="8" t="str">
        <f t="shared" si="9"/>
        <v>◄</v>
      </c>
      <c r="D279" s="7"/>
      <c r="E279" s="6"/>
      <c r="F279" s="17" t="s">
        <v>685</v>
      </c>
      <c r="G279" s="16" t="s">
        <v>652</v>
      </c>
      <c r="H279" s="15" t="s">
        <v>659</v>
      </c>
      <c r="I279" s="14">
        <v>0</v>
      </c>
      <c r="J279" s="14" t="s">
        <v>654</v>
      </c>
      <c r="K279" s="13" t="s">
        <v>27</v>
      </c>
      <c r="L279" s="38" t="s">
        <v>28</v>
      </c>
      <c r="M279" s="12" t="s">
        <v>656</v>
      </c>
      <c r="N279" s="11" t="s">
        <v>27</v>
      </c>
      <c r="O279" s="10">
        <v>36297</v>
      </c>
      <c r="P279" s="34"/>
      <c r="Q279" s="35"/>
    </row>
    <row r="280" spans="1:17" ht="15" thickBot="1" x14ac:dyDescent="0.35">
      <c r="A280" s="45" t="s">
        <v>2205</v>
      </c>
      <c r="B280" s="9" t="str">
        <f t="shared" si="8"/>
        <v/>
      </c>
      <c r="C280" s="8" t="str">
        <f t="shared" si="9"/>
        <v>◄</v>
      </c>
      <c r="D280" s="7"/>
      <c r="E280" s="6"/>
      <c r="F280" s="17" t="s">
        <v>688</v>
      </c>
      <c r="G280" s="16" t="s">
        <v>652</v>
      </c>
      <c r="H280" s="15" t="s">
        <v>4539</v>
      </c>
      <c r="I280" s="14" t="s">
        <v>4452</v>
      </c>
      <c r="J280" s="14" t="s">
        <v>654</v>
      </c>
      <c r="K280" s="13" t="s">
        <v>27</v>
      </c>
      <c r="L280" s="38" t="s">
        <v>4453</v>
      </c>
      <c r="M280" s="12" t="s">
        <v>656</v>
      </c>
      <c r="N280" s="11" t="s">
        <v>27</v>
      </c>
      <c r="O280" s="10">
        <v>36297</v>
      </c>
      <c r="P280" s="34"/>
      <c r="Q280" s="35"/>
    </row>
    <row r="281" spans="1:17" x14ac:dyDescent="0.3">
      <c r="A281" s="45" t="s">
        <v>2205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690</v>
      </c>
      <c r="G281" s="16" t="s">
        <v>652</v>
      </c>
      <c r="H281" s="15" t="s">
        <v>661</v>
      </c>
      <c r="I281" s="14">
        <v>0</v>
      </c>
      <c r="J281" s="14">
        <v>2820</v>
      </c>
      <c r="K281" s="13" t="s">
        <v>36</v>
      </c>
      <c r="L281" s="38" t="s">
        <v>14</v>
      </c>
      <c r="M281" s="12" t="s">
        <v>656</v>
      </c>
      <c r="N281" s="11" t="s">
        <v>657</v>
      </c>
      <c r="O281" s="10">
        <v>36297</v>
      </c>
      <c r="P281" s="32" t="s">
        <v>947</v>
      </c>
      <c r="Q281" s="33">
        <v>0</v>
      </c>
    </row>
    <row r="282" spans="1:17" x14ac:dyDescent="0.3">
      <c r="A282" s="45" t="s">
        <v>2205</v>
      </c>
      <c r="B282" s="9" t="str">
        <f t="shared" si="8"/>
        <v/>
      </c>
      <c r="C282" s="8" t="str">
        <f t="shared" si="9"/>
        <v>◄</v>
      </c>
      <c r="D282" s="7"/>
      <c r="E282" s="6"/>
      <c r="F282" s="17" t="s">
        <v>692</v>
      </c>
      <c r="G282" s="16" t="s">
        <v>652</v>
      </c>
      <c r="H282" s="15" t="s">
        <v>663</v>
      </c>
      <c r="I282" s="14">
        <v>0</v>
      </c>
      <c r="J282" s="14">
        <v>2820</v>
      </c>
      <c r="K282" s="13" t="s">
        <v>36</v>
      </c>
      <c r="L282" s="38" t="s">
        <v>14</v>
      </c>
      <c r="M282" s="12" t="s">
        <v>656</v>
      </c>
      <c r="N282" s="11" t="s">
        <v>657</v>
      </c>
      <c r="O282" s="10">
        <v>36297</v>
      </c>
      <c r="P282" s="34"/>
      <c r="Q282" s="35"/>
    </row>
    <row r="283" spans="1:17" ht="15" thickBot="1" x14ac:dyDescent="0.35">
      <c r="A283" s="45" t="s">
        <v>2205</v>
      </c>
      <c r="B283" s="9" t="str">
        <f t="shared" si="8"/>
        <v/>
      </c>
      <c r="C283" s="8" t="str">
        <f t="shared" si="9"/>
        <v>◄</v>
      </c>
      <c r="D283" s="7"/>
      <c r="E283" s="6"/>
      <c r="F283" s="17" t="s">
        <v>694</v>
      </c>
      <c r="G283" s="16" t="s">
        <v>652</v>
      </c>
      <c r="H283" s="15" t="s">
        <v>4540</v>
      </c>
      <c r="I283" s="14" t="s">
        <v>4452</v>
      </c>
      <c r="J283" s="14">
        <v>2820</v>
      </c>
      <c r="K283" s="13" t="s">
        <v>27</v>
      </c>
      <c r="L283" s="38" t="s">
        <v>4453</v>
      </c>
      <c r="M283" s="12" t="s">
        <v>656</v>
      </c>
      <c r="N283" s="11" t="s">
        <v>27</v>
      </c>
      <c r="O283" s="10">
        <v>36297</v>
      </c>
      <c r="P283" s="34"/>
      <c r="Q283" s="35"/>
    </row>
    <row r="284" spans="1:17" x14ac:dyDescent="0.3">
      <c r="A284" s="45" t="s">
        <v>2205</v>
      </c>
      <c r="B284" s="9" t="str">
        <f t="shared" si="8"/>
        <v/>
      </c>
      <c r="C284" s="8" t="str">
        <f t="shared" si="9"/>
        <v>◄</v>
      </c>
      <c r="D284" s="7"/>
      <c r="E284" s="6"/>
      <c r="F284" s="18" t="s">
        <v>696</v>
      </c>
      <c r="G284" s="16" t="s">
        <v>652</v>
      </c>
      <c r="H284" s="15" t="s">
        <v>666</v>
      </c>
      <c r="I284" s="14">
        <v>0</v>
      </c>
      <c r="J284" s="14">
        <v>2821</v>
      </c>
      <c r="K284" s="13" t="s">
        <v>406</v>
      </c>
      <c r="L284" s="38" t="s">
        <v>14</v>
      </c>
      <c r="M284" s="12" t="s">
        <v>656</v>
      </c>
      <c r="N284" s="11" t="s">
        <v>657</v>
      </c>
      <c r="O284" s="10">
        <v>36297</v>
      </c>
      <c r="P284" s="32" t="s">
        <v>947</v>
      </c>
      <c r="Q284" s="33">
        <v>0</v>
      </c>
    </row>
    <row r="285" spans="1:17" x14ac:dyDescent="0.3">
      <c r="A285" s="45" t="s">
        <v>2205</v>
      </c>
      <c r="B285" s="9" t="str">
        <f t="shared" si="8"/>
        <v/>
      </c>
      <c r="C285" s="8" t="str">
        <f t="shared" si="9"/>
        <v>◄</v>
      </c>
      <c r="D285" s="7"/>
      <c r="E285" s="6"/>
      <c r="F285" s="17" t="s">
        <v>701</v>
      </c>
      <c r="G285" s="16" t="s">
        <v>652</v>
      </c>
      <c r="H285" s="15" t="s">
        <v>668</v>
      </c>
      <c r="I285" s="14">
        <v>0</v>
      </c>
      <c r="J285" s="14">
        <v>2821</v>
      </c>
      <c r="K285" s="13" t="s">
        <v>27</v>
      </c>
      <c r="L285" s="38" t="s">
        <v>28</v>
      </c>
      <c r="M285" s="12" t="s">
        <v>656</v>
      </c>
      <c r="N285" s="11" t="s">
        <v>27</v>
      </c>
      <c r="O285" s="10">
        <v>36297</v>
      </c>
      <c r="P285" s="34"/>
      <c r="Q285" s="35"/>
    </row>
    <row r="286" spans="1:17" ht="15" thickBot="1" x14ac:dyDescent="0.35">
      <c r="A286" s="45" t="s">
        <v>2205</v>
      </c>
      <c r="B286" s="9" t="str">
        <f t="shared" si="8"/>
        <v/>
      </c>
      <c r="C286" s="8" t="str">
        <f t="shared" si="9"/>
        <v>◄</v>
      </c>
      <c r="D286" s="7"/>
      <c r="E286" s="6"/>
      <c r="F286" s="17" t="s">
        <v>703</v>
      </c>
      <c r="G286" s="16" t="s">
        <v>652</v>
      </c>
      <c r="H286" s="15" t="s">
        <v>4541</v>
      </c>
      <c r="I286" s="14" t="s">
        <v>4452</v>
      </c>
      <c r="J286" s="14">
        <v>2821</v>
      </c>
      <c r="K286" s="13" t="s">
        <v>27</v>
      </c>
      <c r="L286" s="38" t="s">
        <v>4453</v>
      </c>
      <c r="M286" s="12" t="s">
        <v>656</v>
      </c>
      <c r="N286" s="11" t="s">
        <v>27</v>
      </c>
      <c r="O286" s="10">
        <v>36297</v>
      </c>
      <c r="P286" s="34"/>
      <c r="Q286" s="35"/>
    </row>
    <row r="287" spans="1:17" x14ac:dyDescent="0.3">
      <c r="A287" s="45" t="s">
        <v>2205</v>
      </c>
      <c r="B287" s="9" t="str">
        <f t="shared" si="8"/>
        <v/>
      </c>
      <c r="C287" s="8" t="str">
        <f t="shared" si="9"/>
        <v>◄</v>
      </c>
      <c r="D287" s="7"/>
      <c r="E287" s="6"/>
      <c r="F287" s="18" t="s">
        <v>705</v>
      </c>
      <c r="G287" s="16" t="s">
        <v>670</v>
      </c>
      <c r="H287" s="15" t="s">
        <v>671</v>
      </c>
      <c r="I287" s="14" t="s">
        <v>87</v>
      </c>
      <c r="J287" s="14" t="s">
        <v>672</v>
      </c>
      <c r="K287" s="13" t="s">
        <v>406</v>
      </c>
      <c r="L287" s="38" t="s">
        <v>14</v>
      </c>
      <c r="M287" s="12" t="s">
        <v>673</v>
      </c>
      <c r="N287" s="11" t="s">
        <v>673</v>
      </c>
      <c r="O287" s="10">
        <v>36267</v>
      </c>
      <c r="P287" s="32" t="s">
        <v>948</v>
      </c>
      <c r="Q287" s="33">
        <v>0</v>
      </c>
    </row>
    <row r="288" spans="1:17" x14ac:dyDescent="0.3">
      <c r="A288" s="45" t="s">
        <v>2205</v>
      </c>
      <c r="B288" s="9" t="str">
        <f t="shared" si="8"/>
        <v/>
      </c>
      <c r="C288" s="8" t="str">
        <f t="shared" si="9"/>
        <v>◄</v>
      </c>
      <c r="D288" s="7"/>
      <c r="E288" s="6"/>
      <c r="F288" s="17" t="s">
        <v>707</v>
      </c>
      <c r="G288" s="16" t="s">
        <v>670</v>
      </c>
      <c r="H288" s="15" t="s">
        <v>675</v>
      </c>
      <c r="I288" s="14" t="s">
        <v>91</v>
      </c>
      <c r="J288" s="14" t="s">
        <v>672</v>
      </c>
      <c r="K288" s="13" t="s">
        <v>676</v>
      </c>
      <c r="L288" s="38" t="s">
        <v>14</v>
      </c>
      <c r="M288" s="12" t="s">
        <v>673</v>
      </c>
      <c r="N288" s="11" t="s">
        <v>673</v>
      </c>
      <c r="O288" s="10">
        <v>36267</v>
      </c>
      <c r="P288" s="34"/>
      <c r="Q288" s="35"/>
    </row>
    <row r="289" spans="1:17" ht="15" thickBot="1" x14ac:dyDescent="0.35">
      <c r="A289" s="45" t="s">
        <v>2205</v>
      </c>
      <c r="B289" s="9" t="str">
        <f t="shared" si="8"/>
        <v/>
      </c>
      <c r="C289" s="8" t="str">
        <f t="shared" si="9"/>
        <v>◄</v>
      </c>
      <c r="D289" s="7"/>
      <c r="E289" s="6"/>
      <c r="F289" s="17" t="s">
        <v>709</v>
      </c>
      <c r="G289" s="16" t="s">
        <v>670</v>
      </c>
      <c r="H289" s="15" t="s">
        <v>4542</v>
      </c>
      <c r="I289" s="14" t="s">
        <v>4452</v>
      </c>
      <c r="J289" s="14" t="s">
        <v>672</v>
      </c>
      <c r="K289" s="13" t="s">
        <v>27</v>
      </c>
      <c r="L289" s="38" t="s">
        <v>4453</v>
      </c>
      <c r="M289" s="12" t="s">
        <v>673</v>
      </c>
      <c r="N289" s="11" t="s">
        <v>27</v>
      </c>
      <c r="O289" s="10">
        <v>36267</v>
      </c>
      <c r="P289" s="34"/>
      <c r="Q289" s="35"/>
    </row>
    <row r="290" spans="1:17" x14ac:dyDescent="0.3">
      <c r="A290" s="45" t="s">
        <v>2205</v>
      </c>
      <c r="B290" s="9" t="str">
        <f t="shared" si="8"/>
        <v/>
      </c>
      <c r="C290" s="8" t="str">
        <f t="shared" si="9"/>
        <v>◄</v>
      </c>
      <c r="D290" s="7"/>
      <c r="E290" s="6"/>
      <c r="F290" s="18" t="s">
        <v>711</v>
      </c>
      <c r="G290" s="16" t="s">
        <v>679</v>
      </c>
      <c r="H290" s="15" t="s">
        <v>680</v>
      </c>
      <c r="I290" s="14">
        <v>0</v>
      </c>
      <c r="J290" s="14" t="s">
        <v>681</v>
      </c>
      <c r="K290" s="13" t="s">
        <v>682</v>
      </c>
      <c r="L290" s="38" t="s">
        <v>14</v>
      </c>
      <c r="M290" s="12" t="s">
        <v>683</v>
      </c>
      <c r="N290" s="11" t="s">
        <v>684</v>
      </c>
      <c r="O290" s="10">
        <v>36318</v>
      </c>
      <c r="P290" s="32" t="s">
        <v>949</v>
      </c>
      <c r="Q290" s="33" t="s">
        <v>107</v>
      </c>
    </row>
    <row r="291" spans="1:17" x14ac:dyDescent="0.3">
      <c r="A291" s="45" t="s">
        <v>2205</v>
      </c>
      <c r="B291" s="9" t="str">
        <f t="shared" si="8"/>
        <v/>
      </c>
      <c r="C291" s="8" t="str">
        <f t="shared" si="9"/>
        <v>◄</v>
      </c>
      <c r="D291" s="7"/>
      <c r="E291" s="6"/>
      <c r="F291" s="17" t="s">
        <v>713</v>
      </c>
      <c r="G291" s="16" t="s">
        <v>679</v>
      </c>
      <c r="H291" s="15" t="s">
        <v>686</v>
      </c>
      <c r="I291" s="14">
        <v>0</v>
      </c>
      <c r="J291" s="14" t="s">
        <v>681</v>
      </c>
      <c r="K291" s="13" t="s">
        <v>687</v>
      </c>
      <c r="L291" s="38" t="s">
        <v>14</v>
      </c>
      <c r="M291" s="12" t="s">
        <v>683</v>
      </c>
      <c r="N291" s="11" t="s">
        <v>684</v>
      </c>
      <c r="O291" s="10">
        <v>36318</v>
      </c>
      <c r="P291" s="34"/>
      <c r="Q291" s="35"/>
    </row>
    <row r="292" spans="1:17" ht="15" thickBot="1" x14ac:dyDescent="0.35">
      <c r="A292" s="45" t="s">
        <v>2205</v>
      </c>
      <c r="B292" s="9" t="str">
        <f t="shared" si="8"/>
        <v/>
      </c>
      <c r="C292" s="8" t="str">
        <f t="shared" si="9"/>
        <v>◄</v>
      </c>
      <c r="D292" s="7"/>
      <c r="E292" s="6"/>
      <c r="F292" s="17" t="s">
        <v>715</v>
      </c>
      <c r="G292" s="16" t="s">
        <v>679</v>
      </c>
      <c r="H292" s="15" t="s">
        <v>689</v>
      </c>
      <c r="I292" s="14">
        <v>0</v>
      </c>
      <c r="J292" s="14" t="s">
        <v>681</v>
      </c>
      <c r="K292" s="13" t="s">
        <v>687</v>
      </c>
      <c r="L292" s="38" t="s">
        <v>14</v>
      </c>
      <c r="M292" s="12" t="s">
        <v>683</v>
      </c>
      <c r="N292" s="11" t="s">
        <v>684</v>
      </c>
      <c r="O292" s="10">
        <v>36318</v>
      </c>
      <c r="P292" s="34"/>
      <c r="Q292" s="35"/>
    </row>
    <row r="293" spans="1:17" x14ac:dyDescent="0.3">
      <c r="A293" s="45" t="s">
        <v>2205</v>
      </c>
      <c r="B293" s="9" t="str">
        <f t="shared" si="8"/>
        <v/>
      </c>
      <c r="C293" s="8" t="str">
        <f t="shared" si="9"/>
        <v>◄</v>
      </c>
      <c r="D293" s="7"/>
      <c r="E293" s="6"/>
      <c r="F293" s="18" t="s">
        <v>717</v>
      </c>
      <c r="G293" s="16" t="s">
        <v>679</v>
      </c>
      <c r="H293" s="15" t="s">
        <v>691</v>
      </c>
      <c r="I293" s="14">
        <v>0</v>
      </c>
      <c r="J293" s="14">
        <v>2824</v>
      </c>
      <c r="K293" s="13" t="s">
        <v>682</v>
      </c>
      <c r="L293" s="38" t="s">
        <v>14</v>
      </c>
      <c r="M293" s="12" t="s">
        <v>683</v>
      </c>
      <c r="N293" s="11" t="s">
        <v>684</v>
      </c>
      <c r="O293" s="10">
        <v>36318</v>
      </c>
      <c r="P293" s="32" t="s">
        <v>949</v>
      </c>
      <c r="Q293" s="33">
        <v>0</v>
      </c>
    </row>
    <row r="294" spans="1:17" x14ac:dyDescent="0.3">
      <c r="A294" s="45" t="s">
        <v>2205</v>
      </c>
      <c r="B294" s="9" t="str">
        <f t="shared" ref="B294:B357" si="10">IF(C294="?","?","")</f>
        <v/>
      </c>
      <c r="C294" s="8" t="str">
        <f t="shared" ref="C294:C357" si="11">IF(AND(D294="",E294&gt;0),"?",IF(D294="","◄",IF(E294&gt;=1,"►","")))</f>
        <v>◄</v>
      </c>
      <c r="D294" s="7"/>
      <c r="E294" s="6"/>
      <c r="F294" s="17" t="s">
        <v>721</v>
      </c>
      <c r="G294" s="16" t="s">
        <v>679</v>
      </c>
      <c r="H294" s="15" t="s">
        <v>693</v>
      </c>
      <c r="I294" s="14">
        <v>0</v>
      </c>
      <c r="J294" s="14">
        <v>2824</v>
      </c>
      <c r="K294" s="13" t="s">
        <v>682</v>
      </c>
      <c r="L294" s="38" t="s">
        <v>14</v>
      </c>
      <c r="M294" s="12" t="s">
        <v>683</v>
      </c>
      <c r="N294" s="11" t="s">
        <v>684</v>
      </c>
      <c r="O294" s="10">
        <v>36318</v>
      </c>
      <c r="P294" s="34"/>
      <c r="Q294" s="35"/>
    </row>
    <row r="295" spans="1:17" ht="15" thickBot="1" x14ac:dyDescent="0.35">
      <c r="A295" s="45" t="s">
        <v>2205</v>
      </c>
      <c r="B295" s="9" t="str">
        <f t="shared" si="10"/>
        <v/>
      </c>
      <c r="C295" s="8" t="str">
        <f t="shared" si="11"/>
        <v>◄</v>
      </c>
      <c r="D295" s="7"/>
      <c r="E295" s="6"/>
      <c r="F295" s="17" t="s">
        <v>723</v>
      </c>
      <c r="G295" s="16" t="s">
        <v>679</v>
      </c>
      <c r="H295" s="15" t="s">
        <v>695</v>
      </c>
      <c r="I295" s="14">
        <v>0</v>
      </c>
      <c r="J295" s="14">
        <v>2824</v>
      </c>
      <c r="K295" s="13" t="s">
        <v>27</v>
      </c>
      <c r="L295" s="38" t="s">
        <v>28</v>
      </c>
      <c r="M295" s="12" t="s">
        <v>683</v>
      </c>
      <c r="N295" s="11" t="s">
        <v>27</v>
      </c>
      <c r="O295" s="10">
        <v>36318</v>
      </c>
      <c r="P295" s="34"/>
      <c r="Q295" s="35"/>
    </row>
    <row r="296" spans="1:17" x14ac:dyDescent="0.3">
      <c r="A296" s="45" t="s">
        <v>2205</v>
      </c>
      <c r="B296" s="9" t="str">
        <f t="shared" si="10"/>
        <v/>
      </c>
      <c r="C296" s="8" t="str">
        <f t="shared" si="11"/>
        <v>◄</v>
      </c>
      <c r="D296" s="7"/>
      <c r="E296" s="6"/>
      <c r="F296" s="18" t="s">
        <v>724</v>
      </c>
      <c r="G296" s="16" t="s">
        <v>697</v>
      </c>
      <c r="H296" s="15" t="s">
        <v>698</v>
      </c>
      <c r="I296" s="14">
        <v>0</v>
      </c>
      <c r="J296" s="14" t="s">
        <v>699</v>
      </c>
      <c r="K296" s="13" t="s">
        <v>700</v>
      </c>
      <c r="L296" s="38" t="s">
        <v>14</v>
      </c>
      <c r="M296" s="12" t="s">
        <v>683</v>
      </c>
      <c r="N296" s="11" t="s">
        <v>684</v>
      </c>
      <c r="O296" s="10">
        <v>36318</v>
      </c>
      <c r="P296" s="32" t="s">
        <v>950</v>
      </c>
      <c r="Q296" s="33">
        <v>0</v>
      </c>
    </row>
    <row r="297" spans="1:17" x14ac:dyDescent="0.3">
      <c r="A297" s="45" t="s">
        <v>2205</v>
      </c>
      <c r="B297" s="9" t="str">
        <f t="shared" si="10"/>
        <v/>
      </c>
      <c r="C297" s="8" t="str">
        <f t="shared" si="11"/>
        <v>◄</v>
      </c>
      <c r="D297" s="7"/>
      <c r="E297" s="6"/>
      <c r="F297" s="17" t="s">
        <v>729</v>
      </c>
      <c r="G297" s="16" t="s">
        <v>697</v>
      </c>
      <c r="H297" s="15" t="s">
        <v>702</v>
      </c>
      <c r="I297" s="14">
        <v>0</v>
      </c>
      <c r="J297" s="14" t="s">
        <v>699</v>
      </c>
      <c r="K297" s="13" t="s">
        <v>687</v>
      </c>
      <c r="L297" s="38" t="s">
        <v>14</v>
      </c>
      <c r="M297" s="12" t="s">
        <v>683</v>
      </c>
      <c r="N297" s="11" t="s">
        <v>684</v>
      </c>
      <c r="O297" s="10">
        <v>36318</v>
      </c>
      <c r="P297" s="34"/>
      <c r="Q297" s="35"/>
    </row>
    <row r="298" spans="1:17" ht="15" thickBot="1" x14ac:dyDescent="0.35">
      <c r="A298" s="45" t="s">
        <v>2205</v>
      </c>
      <c r="B298" s="9" t="str">
        <f t="shared" si="10"/>
        <v/>
      </c>
      <c r="C298" s="8" t="str">
        <f t="shared" si="11"/>
        <v>◄</v>
      </c>
      <c r="D298" s="7"/>
      <c r="E298" s="6"/>
      <c r="F298" s="17" t="s">
        <v>731</v>
      </c>
      <c r="G298" s="16" t="s">
        <v>697</v>
      </c>
      <c r="H298" s="15" t="s">
        <v>704</v>
      </c>
      <c r="I298" s="14">
        <v>0</v>
      </c>
      <c r="J298" s="14" t="s">
        <v>699</v>
      </c>
      <c r="K298" s="13" t="s">
        <v>27</v>
      </c>
      <c r="L298" s="38" t="s">
        <v>28</v>
      </c>
      <c r="M298" s="12" t="s">
        <v>683</v>
      </c>
      <c r="N298" s="11" t="s">
        <v>27</v>
      </c>
      <c r="O298" s="10">
        <v>36318</v>
      </c>
      <c r="P298" s="34"/>
      <c r="Q298" s="35"/>
    </row>
    <row r="299" spans="1:17" x14ac:dyDescent="0.3">
      <c r="A299" s="45" t="s">
        <v>2205</v>
      </c>
      <c r="B299" s="9" t="str">
        <f t="shared" si="10"/>
        <v/>
      </c>
      <c r="C299" s="8" t="str">
        <f t="shared" si="11"/>
        <v>◄</v>
      </c>
      <c r="D299" s="7"/>
      <c r="E299" s="6"/>
      <c r="F299" s="18" t="s">
        <v>733</v>
      </c>
      <c r="G299" s="16" t="s">
        <v>697</v>
      </c>
      <c r="H299" s="15" t="s">
        <v>706</v>
      </c>
      <c r="I299" s="14">
        <v>0</v>
      </c>
      <c r="J299" s="14">
        <v>2826</v>
      </c>
      <c r="K299" s="13" t="s">
        <v>687</v>
      </c>
      <c r="L299" s="38" t="s">
        <v>14</v>
      </c>
      <c r="M299" s="12" t="s">
        <v>683</v>
      </c>
      <c r="N299" s="11" t="s">
        <v>684</v>
      </c>
      <c r="O299" s="10">
        <v>36318</v>
      </c>
      <c r="P299" s="32" t="s">
        <v>950</v>
      </c>
      <c r="Q299" s="33">
        <v>0</v>
      </c>
    </row>
    <row r="300" spans="1:17" x14ac:dyDescent="0.3">
      <c r="A300" s="45" t="s">
        <v>2205</v>
      </c>
      <c r="B300" s="9" t="str">
        <f t="shared" si="10"/>
        <v/>
      </c>
      <c r="C300" s="8" t="str">
        <f t="shared" si="11"/>
        <v>◄</v>
      </c>
      <c r="D300" s="7"/>
      <c r="E300" s="6"/>
      <c r="F300" s="17" t="s">
        <v>740</v>
      </c>
      <c r="G300" s="16" t="s">
        <v>697</v>
      </c>
      <c r="H300" s="15" t="s">
        <v>708</v>
      </c>
      <c r="I300" s="14">
        <v>0</v>
      </c>
      <c r="J300" s="14">
        <v>2826</v>
      </c>
      <c r="K300" s="13" t="s">
        <v>687</v>
      </c>
      <c r="L300" s="38" t="s">
        <v>14</v>
      </c>
      <c r="M300" s="12" t="s">
        <v>683</v>
      </c>
      <c r="N300" s="11" t="s">
        <v>684</v>
      </c>
      <c r="O300" s="10">
        <v>36318</v>
      </c>
      <c r="P300" s="34"/>
      <c r="Q300" s="35"/>
    </row>
    <row r="301" spans="1:17" ht="15" thickBot="1" x14ac:dyDescent="0.35">
      <c r="A301" s="45" t="s">
        <v>2205</v>
      </c>
      <c r="B301" s="9" t="str">
        <f t="shared" si="10"/>
        <v/>
      </c>
      <c r="C301" s="8" t="str">
        <f t="shared" si="11"/>
        <v>◄</v>
      </c>
      <c r="D301" s="7"/>
      <c r="E301" s="6"/>
      <c r="F301" s="17" t="s">
        <v>743</v>
      </c>
      <c r="G301" s="16" t="s">
        <v>697</v>
      </c>
      <c r="H301" s="15" t="s">
        <v>710</v>
      </c>
      <c r="I301" s="14">
        <v>0</v>
      </c>
      <c r="J301" s="14">
        <v>2826</v>
      </c>
      <c r="K301" s="13" t="s">
        <v>27</v>
      </c>
      <c r="L301" s="38" t="s">
        <v>28</v>
      </c>
      <c r="M301" s="12" t="s">
        <v>683</v>
      </c>
      <c r="N301" s="11" t="s">
        <v>27</v>
      </c>
      <c r="O301" s="10">
        <v>36318</v>
      </c>
      <c r="P301" s="34"/>
      <c r="Q301" s="35"/>
    </row>
    <row r="302" spans="1:17" x14ac:dyDescent="0.3">
      <c r="A302" s="45" t="s">
        <v>2205</v>
      </c>
      <c r="B302" s="9" t="str">
        <f t="shared" si="10"/>
        <v/>
      </c>
      <c r="C302" s="8" t="str">
        <f t="shared" si="11"/>
        <v>◄</v>
      </c>
      <c r="D302" s="7"/>
      <c r="E302" s="6"/>
      <c r="F302" s="18" t="s">
        <v>747</v>
      </c>
      <c r="G302" s="16" t="s">
        <v>697</v>
      </c>
      <c r="H302" s="15" t="s">
        <v>712</v>
      </c>
      <c r="I302" s="14">
        <v>0</v>
      </c>
      <c r="J302" s="14">
        <v>2827</v>
      </c>
      <c r="K302" s="13" t="s">
        <v>687</v>
      </c>
      <c r="L302" s="38" t="s">
        <v>14</v>
      </c>
      <c r="M302" s="12" t="s">
        <v>683</v>
      </c>
      <c r="N302" s="11" t="s">
        <v>684</v>
      </c>
      <c r="O302" s="10">
        <v>36318</v>
      </c>
      <c r="P302" s="32" t="s">
        <v>950</v>
      </c>
      <c r="Q302" s="33">
        <v>0</v>
      </c>
    </row>
    <row r="303" spans="1:17" x14ac:dyDescent="0.3">
      <c r="A303" s="45" t="s">
        <v>2205</v>
      </c>
      <c r="B303" s="9" t="str">
        <f t="shared" si="10"/>
        <v/>
      </c>
      <c r="C303" s="8" t="str">
        <f t="shared" si="11"/>
        <v>◄</v>
      </c>
      <c r="D303" s="7"/>
      <c r="E303" s="6"/>
      <c r="F303" s="17" t="s">
        <v>751</v>
      </c>
      <c r="G303" s="16" t="s">
        <v>697</v>
      </c>
      <c r="H303" s="15" t="s">
        <v>714</v>
      </c>
      <c r="I303" s="14">
        <v>0</v>
      </c>
      <c r="J303" s="14">
        <v>2827</v>
      </c>
      <c r="K303" s="13" t="s">
        <v>682</v>
      </c>
      <c r="L303" s="38" t="s">
        <v>14</v>
      </c>
      <c r="M303" s="12" t="s">
        <v>683</v>
      </c>
      <c r="N303" s="11" t="s">
        <v>684</v>
      </c>
      <c r="O303" s="10">
        <v>36318</v>
      </c>
      <c r="P303" s="34"/>
      <c r="Q303" s="35"/>
    </row>
    <row r="304" spans="1:17" ht="15" thickBot="1" x14ac:dyDescent="0.35">
      <c r="A304" s="45" t="s">
        <v>2205</v>
      </c>
      <c r="B304" s="9" t="str">
        <f t="shared" si="10"/>
        <v/>
      </c>
      <c r="C304" s="8" t="str">
        <f t="shared" si="11"/>
        <v>◄</v>
      </c>
      <c r="D304" s="7"/>
      <c r="E304" s="6"/>
      <c r="F304" s="17" t="s">
        <v>754</v>
      </c>
      <c r="G304" s="16" t="s">
        <v>697</v>
      </c>
      <c r="H304" s="15" t="s">
        <v>716</v>
      </c>
      <c r="I304" s="14">
        <v>0</v>
      </c>
      <c r="J304" s="14">
        <v>2827</v>
      </c>
      <c r="K304" s="13" t="s">
        <v>27</v>
      </c>
      <c r="L304" s="38" t="s">
        <v>28</v>
      </c>
      <c r="M304" s="12" t="s">
        <v>683</v>
      </c>
      <c r="N304" s="11" t="s">
        <v>27</v>
      </c>
      <c r="O304" s="10">
        <v>36318</v>
      </c>
      <c r="P304" s="34"/>
      <c r="Q304" s="35"/>
    </row>
    <row r="305" spans="1:17" x14ac:dyDescent="0.3">
      <c r="A305" s="45" t="s">
        <v>2205</v>
      </c>
      <c r="B305" s="9" t="str">
        <f t="shared" si="10"/>
        <v/>
      </c>
      <c r="C305" s="8" t="str">
        <f t="shared" si="11"/>
        <v>◄</v>
      </c>
      <c r="D305" s="7"/>
      <c r="E305" s="6"/>
      <c r="F305" s="18" t="s">
        <v>756</v>
      </c>
      <c r="G305" s="16" t="s">
        <v>697</v>
      </c>
      <c r="H305" s="15" t="s">
        <v>4543</v>
      </c>
      <c r="I305" s="14" t="s">
        <v>4452</v>
      </c>
      <c r="J305" s="14" t="s">
        <v>699</v>
      </c>
      <c r="K305" s="13" t="s">
        <v>27</v>
      </c>
      <c r="L305" s="38" t="s">
        <v>4453</v>
      </c>
      <c r="M305" s="12" t="s">
        <v>683</v>
      </c>
      <c r="N305" s="11" t="s">
        <v>27</v>
      </c>
      <c r="O305" s="10">
        <v>36318</v>
      </c>
      <c r="P305" s="32" t="s">
        <v>950</v>
      </c>
      <c r="Q305" s="33">
        <v>0</v>
      </c>
    </row>
    <row r="306" spans="1:17" x14ac:dyDescent="0.3">
      <c r="A306" s="45" t="s">
        <v>2205</v>
      </c>
      <c r="B306" s="9" t="str">
        <f t="shared" si="10"/>
        <v/>
      </c>
      <c r="C306" s="8" t="str">
        <f t="shared" si="11"/>
        <v>◄</v>
      </c>
      <c r="D306" s="7"/>
      <c r="E306" s="6"/>
      <c r="F306" s="17" t="s">
        <v>759</v>
      </c>
      <c r="G306" s="16" t="s">
        <v>697</v>
      </c>
      <c r="H306" s="15" t="s">
        <v>4544</v>
      </c>
      <c r="I306" s="14" t="s">
        <v>4452</v>
      </c>
      <c r="J306" s="14">
        <v>2826</v>
      </c>
      <c r="K306" s="13" t="s">
        <v>27</v>
      </c>
      <c r="L306" s="38" t="s">
        <v>4453</v>
      </c>
      <c r="M306" s="12" t="s">
        <v>683</v>
      </c>
      <c r="N306" s="11" t="s">
        <v>27</v>
      </c>
      <c r="O306" s="10">
        <v>36318</v>
      </c>
      <c r="P306" s="34"/>
      <c r="Q306" s="35"/>
    </row>
    <row r="307" spans="1:17" ht="15" thickBot="1" x14ac:dyDescent="0.35">
      <c r="A307" s="45" t="s">
        <v>2205</v>
      </c>
      <c r="B307" s="9" t="str">
        <f t="shared" si="10"/>
        <v/>
      </c>
      <c r="C307" s="8" t="str">
        <f t="shared" si="11"/>
        <v>◄</v>
      </c>
      <c r="D307" s="7"/>
      <c r="E307" s="6"/>
      <c r="F307" s="17" t="s">
        <v>762</v>
      </c>
      <c r="G307" s="16" t="s">
        <v>697</v>
      </c>
      <c r="H307" s="15" t="s">
        <v>4545</v>
      </c>
      <c r="I307" s="14" t="s">
        <v>4452</v>
      </c>
      <c r="J307" s="14">
        <v>2827</v>
      </c>
      <c r="K307" s="13" t="s">
        <v>27</v>
      </c>
      <c r="L307" s="38" t="s">
        <v>4453</v>
      </c>
      <c r="M307" s="12" t="s">
        <v>683</v>
      </c>
      <c r="N307" s="11" t="s">
        <v>27</v>
      </c>
      <c r="O307" s="10">
        <v>36318</v>
      </c>
      <c r="P307" s="34"/>
      <c r="Q307" s="35"/>
    </row>
    <row r="308" spans="1:17" x14ac:dyDescent="0.3">
      <c r="A308" s="45" t="s">
        <v>2205</v>
      </c>
      <c r="B308" s="9" t="str">
        <f t="shared" si="10"/>
        <v/>
      </c>
      <c r="C308" s="8" t="str">
        <f t="shared" si="11"/>
        <v>◄</v>
      </c>
      <c r="D308" s="7"/>
      <c r="E308" s="6"/>
      <c r="F308" s="18" t="s">
        <v>756</v>
      </c>
      <c r="G308" s="16" t="s">
        <v>718</v>
      </c>
      <c r="H308" s="15" t="s">
        <v>719</v>
      </c>
      <c r="I308" s="14">
        <v>0</v>
      </c>
      <c r="J308" s="14" t="s">
        <v>720</v>
      </c>
      <c r="K308" s="13" t="s">
        <v>25</v>
      </c>
      <c r="L308" s="38" t="s">
        <v>14</v>
      </c>
      <c r="M308" s="12" t="s">
        <v>362</v>
      </c>
      <c r="N308" s="11">
        <v>36343</v>
      </c>
      <c r="O308" s="10">
        <v>36343</v>
      </c>
      <c r="P308" s="32" t="s">
        <v>951</v>
      </c>
      <c r="Q308" s="33">
        <v>0</v>
      </c>
    </row>
    <row r="309" spans="1:17" x14ac:dyDescent="0.3">
      <c r="A309" s="45" t="s">
        <v>2205</v>
      </c>
      <c r="B309" s="9" t="str">
        <f t="shared" si="10"/>
        <v/>
      </c>
      <c r="C309" s="8" t="str">
        <f t="shared" si="11"/>
        <v>◄</v>
      </c>
      <c r="D309" s="7"/>
      <c r="E309" s="6"/>
      <c r="F309" s="17" t="s">
        <v>759</v>
      </c>
      <c r="G309" s="16" t="s">
        <v>718</v>
      </c>
      <c r="H309" s="15" t="s">
        <v>722</v>
      </c>
      <c r="I309" s="14">
        <v>0</v>
      </c>
      <c r="J309" s="14" t="s">
        <v>720</v>
      </c>
      <c r="K309" s="13" t="s">
        <v>259</v>
      </c>
      <c r="L309" s="38" t="s">
        <v>14</v>
      </c>
      <c r="M309" s="12" t="s">
        <v>362</v>
      </c>
      <c r="N309" s="11">
        <v>36343</v>
      </c>
      <c r="O309" s="10">
        <v>36343</v>
      </c>
      <c r="P309" s="34"/>
      <c r="Q309" s="35"/>
    </row>
    <row r="310" spans="1:17" ht="15" thickBot="1" x14ac:dyDescent="0.35">
      <c r="A310" s="45" t="s">
        <v>2205</v>
      </c>
      <c r="B310" s="9" t="str">
        <f t="shared" si="10"/>
        <v/>
      </c>
      <c r="C310" s="8" t="str">
        <f t="shared" si="11"/>
        <v>◄</v>
      </c>
      <c r="D310" s="7"/>
      <c r="E310" s="6"/>
      <c r="F310" s="17" t="s">
        <v>762</v>
      </c>
      <c r="G310" s="16" t="s">
        <v>718</v>
      </c>
      <c r="H310" s="15" t="s">
        <v>4546</v>
      </c>
      <c r="I310" s="14" t="s">
        <v>4452</v>
      </c>
      <c r="J310" s="14" t="s">
        <v>720</v>
      </c>
      <c r="K310" s="13" t="s">
        <v>27</v>
      </c>
      <c r="L310" s="38" t="s">
        <v>4453</v>
      </c>
      <c r="M310" s="12" t="s">
        <v>362</v>
      </c>
      <c r="N310" s="11" t="s">
        <v>27</v>
      </c>
      <c r="O310" s="10">
        <v>36343</v>
      </c>
      <c r="P310" s="34"/>
      <c r="Q310" s="35"/>
    </row>
    <row r="311" spans="1:17" x14ac:dyDescent="0.3">
      <c r="A311" s="45" t="s">
        <v>2205</v>
      </c>
      <c r="B311" s="9" t="str">
        <f t="shared" si="10"/>
        <v/>
      </c>
      <c r="C311" s="8" t="str">
        <f t="shared" si="11"/>
        <v>◄</v>
      </c>
      <c r="D311" s="7"/>
      <c r="E311" s="6"/>
      <c r="F311" s="18" t="s">
        <v>764</v>
      </c>
      <c r="G311" s="16" t="s">
        <v>725</v>
      </c>
      <c r="H311" s="15" t="s">
        <v>726</v>
      </c>
      <c r="I311" s="14">
        <v>0</v>
      </c>
      <c r="J311" s="14" t="s">
        <v>727</v>
      </c>
      <c r="K311" s="13" t="s">
        <v>259</v>
      </c>
      <c r="L311" s="38" t="s">
        <v>14</v>
      </c>
      <c r="M311" s="12" t="s">
        <v>728</v>
      </c>
      <c r="N311" s="11">
        <v>36416</v>
      </c>
      <c r="O311" s="10">
        <v>36416</v>
      </c>
      <c r="P311" s="32" t="s">
        <v>952</v>
      </c>
      <c r="Q311" s="33" t="s">
        <v>107</v>
      </c>
    </row>
    <row r="312" spans="1:17" x14ac:dyDescent="0.3">
      <c r="A312" s="45" t="s">
        <v>2205</v>
      </c>
      <c r="B312" s="9" t="str">
        <f t="shared" si="10"/>
        <v/>
      </c>
      <c r="C312" s="8" t="str">
        <f t="shared" si="11"/>
        <v>◄</v>
      </c>
      <c r="D312" s="7"/>
      <c r="E312" s="6"/>
      <c r="F312" s="17" t="s">
        <v>767</v>
      </c>
      <c r="G312" s="16" t="s">
        <v>725</v>
      </c>
      <c r="H312" s="15" t="s">
        <v>730</v>
      </c>
      <c r="I312" s="14">
        <v>0</v>
      </c>
      <c r="J312" s="14">
        <v>2830</v>
      </c>
      <c r="K312" s="13" t="s">
        <v>259</v>
      </c>
      <c r="L312" s="38" t="s">
        <v>14</v>
      </c>
      <c r="M312" s="12" t="s">
        <v>728</v>
      </c>
      <c r="N312" s="11">
        <v>36416</v>
      </c>
      <c r="O312" s="10">
        <v>36416</v>
      </c>
      <c r="P312" s="34"/>
      <c r="Q312" s="35"/>
    </row>
    <row r="313" spans="1:17" ht="15" thickBot="1" x14ac:dyDescent="0.35">
      <c r="A313" s="45" t="s">
        <v>2205</v>
      </c>
      <c r="B313" s="9" t="str">
        <f t="shared" si="10"/>
        <v/>
      </c>
      <c r="C313" s="8" t="str">
        <f t="shared" si="11"/>
        <v>◄</v>
      </c>
      <c r="D313" s="7"/>
      <c r="E313" s="6"/>
      <c r="F313" s="17" t="s">
        <v>768</v>
      </c>
      <c r="G313" s="16" t="s">
        <v>725</v>
      </c>
      <c r="H313" s="15" t="s">
        <v>732</v>
      </c>
      <c r="I313" s="14">
        <v>0</v>
      </c>
      <c r="J313" s="14">
        <v>2831</v>
      </c>
      <c r="K313" s="13" t="s">
        <v>88</v>
      </c>
      <c r="L313" s="38" t="s">
        <v>14</v>
      </c>
      <c r="M313" s="12" t="s">
        <v>728</v>
      </c>
      <c r="N313" s="11">
        <v>36416</v>
      </c>
      <c r="O313" s="10">
        <v>36416</v>
      </c>
      <c r="P313" s="34"/>
      <c r="Q313" s="35"/>
    </row>
    <row r="314" spans="1:17" x14ac:dyDescent="0.3">
      <c r="A314" s="45" t="s">
        <v>2205</v>
      </c>
      <c r="B314" s="9" t="str">
        <f t="shared" si="10"/>
        <v/>
      </c>
      <c r="C314" s="8" t="str">
        <f t="shared" si="11"/>
        <v>◄</v>
      </c>
      <c r="D314" s="7"/>
      <c r="E314" s="6"/>
      <c r="F314" s="18" t="s">
        <v>769</v>
      </c>
      <c r="G314" s="16" t="s">
        <v>725</v>
      </c>
      <c r="H314" s="15" t="s">
        <v>4547</v>
      </c>
      <c r="I314" s="14" t="s">
        <v>4452</v>
      </c>
      <c r="J314" s="14" t="s">
        <v>727</v>
      </c>
      <c r="K314" s="13" t="s">
        <v>27</v>
      </c>
      <c r="L314" s="38" t="s">
        <v>4453</v>
      </c>
      <c r="M314" s="12" t="s">
        <v>728</v>
      </c>
      <c r="N314" s="11" t="s">
        <v>27</v>
      </c>
      <c r="O314" s="10">
        <v>36416</v>
      </c>
      <c r="P314" s="32" t="s">
        <v>952</v>
      </c>
      <c r="Q314" s="33" t="s">
        <v>107</v>
      </c>
    </row>
    <row r="315" spans="1:17" x14ac:dyDescent="0.3">
      <c r="A315" s="45" t="s">
        <v>2205</v>
      </c>
      <c r="B315" s="9" t="str">
        <f t="shared" si="10"/>
        <v/>
      </c>
      <c r="C315" s="8" t="str">
        <f t="shared" si="11"/>
        <v>◄</v>
      </c>
      <c r="D315" s="7"/>
      <c r="E315" s="6"/>
      <c r="F315" s="17" t="s">
        <v>770</v>
      </c>
      <c r="G315" s="16" t="s">
        <v>725</v>
      </c>
      <c r="H315" s="15" t="s">
        <v>4548</v>
      </c>
      <c r="I315" s="14" t="s">
        <v>4452</v>
      </c>
      <c r="J315" s="14">
        <v>2830</v>
      </c>
      <c r="K315" s="13" t="s">
        <v>27</v>
      </c>
      <c r="L315" s="38" t="s">
        <v>4453</v>
      </c>
      <c r="M315" s="12" t="s">
        <v>728</v>
      </c>
      <c r="N315" s="11" t="s">
        <v>27</v>
      </c>
      <c r="O315" s="10">
        <v>36416</v>
      </c>
      <c r="P315" s="34"/>
      <c r="Q315" s="35"/>
    </row>
    <row r="316" spans="1:17" ht="15" thickBot="1" x14ac:dyDescent="0.35">
      <c r="A316" s="45" t="s">
        <v>2205</v>
      </c>
      <c r="B316" s="9" t="str">
        <f t="shared" si="10"/>
        <v/>
      </c>
      <c r="C316" s="8" t="str">
        <f t="shared" si="11"/>
        <v>◄</v>
      </c>
      <c r="D316" s="7"/>
      <c r="E316" s="6"/>
      <c r="F316" s="17" t="s">
        <v>773</v>
      </c>
      <c r="G316" s="16" t="s">
        <v>725</v>
      </c>
      <c r="H316" s="15" t="s">
        <v>4549</v>
      </c>
      <c r="I316" s="14" t="s">
        <v>4452</v>
      </c>
      <c r="J316" s="14">
        <v>2831</v>
      </c>
      <c r="K316" s="13" t="s">
        <v>27</v>
      </c>
      <c r="L316" s="38" t="s">
        <v>4453</v>
      </c>
      <c r="M316" s="12" t="s">
        <v>728</v>
      </c>
      <c r="N316" s="11" t="s">
        <v>27</v>
      </c>
      <c r="O316" s="10">
        <v>36416</v>
      </c>
      <c r="P316" s="34"/>
      <c r="Q316" s="35"/>
    </row>
    <row r="317" spans="1:17" x14ac:dyDescent="0.3">
      <c r="A317" s="45" t="s">
        <v>2205</v>
      </c>
      <c r="B317" s="9" t="str">
        <f t="shared" si="10"/>
        <v/>
      </c>
      <c r="C317" s="8" t="str">
        <f t="shared" si="11"/>
        <v>◄</v>
      </c>
      <c r="D317" s="7"/>
      <c r="E317" s="6"/>
      <c r="F317" s="18" t="s">
        <v>769</v>
      </c>
      <c r="G317" s="16" t="s">
        <v>734</v>
      </c>
      <c r="H317" s="15" t="s">
        <v>735</v>
      </c>
      <c r="I317" s="14">
        <v>0</v>
      </c>
      <c r="J317" s="14" t="s">
        <v>736</v>
      </c>
      <c r="K317" s="13" t="s">
        <v>36</v>
      </c>
      <c r="L317" s="38" t="s">
        <v>14</v>
      </c>
      <c r="M317" s="12" t="s">
        <v>737</v>
      </c>
      <c r="N317" s="11" t="s">
        <v>738</v>
      </c>
      <c r="O317" s="10">
        <v>36437</v>
      </c>
      <c r="P317" s="32" t="s">
        <v>953</v>
      </c>
      <c r="Q317" s="33" t="s">
        <v>739</v>
      </c>
    </row>
    <row r="318" spans="1:17" x14ac:dyDescent="0.3">
      <c r="A318" s="45" t="s">
        <v>2205</v>
      </c>
      <c r="B318" s="9" t="str">
        <f t="shared" si="10"/>
        <v/>
      </c>
      <c r="C318" s="8" t="str">
        <f t="shared" si="11"/>
        <v>◄</v>
      </c>
      <c r="D318" s="7"/>
      <c r="E318" s="6"/>
      <c r="F318" s="17" t="s">
        <v>770</v>
      </c>
      <c r="G318" s="16" t="s">
        <v>734</v>
      </c>
      <c r="H318" s="15" t="s">
        <v>741</v>
      </c>
      <c r="I318" s="14">
        <v>0</v>
      </c>
      <c r="J318" s="14" t="s">
        <v>742</v>
      </c>
      <c r="K318" s="13" t="s">
        <v>36</v>
      </c>
      <c r="L318" s="38" t="s">
        <v>572</v>
      </c>
      <c r="M318" s="12" t="s">
        <v>737</v>
      </c>
      <c r="N318" s="11" t="s">
        <v>738</v>
      </c>
      <c r="O318" s="10">
        <v>36437</v>
      </c>
      <c r="P318" s="34"/>
      <c r="Q318" s="35"/>
    </row>
    <row r="319" spans="1:17" ht="15" thickBot="1" x14ac:dyDescent="0.35">
      <c r="A319" s="45" t="s">
        <v>2205</v>
      </c>
      <c r="B319" s="9" t="str">
        <f t="shared" si="10"/>
        <v/>
      </c>
      <c r="C319" s="8" t="str">
        <f t="shared" si="11"/>
        <v>◄</v>
      </c>
      <c r="D319" s="7"/>
      <c r="E319" s="6"/>
      <c r="F319" s="17" t="s">
        <v>773</v>
      </c>
      <c r="G319" s="16" t="s">
        <v>734</v>
      </c>
      <c r="H319" s="15" t="s">
        <v>744</v>
      </c>
      <c r="I319" s="14" t="s">
        <v>745</v>
      </c>
      <c r="J319" s="14" t="s">
        <v>746</v>
      </c>
      <c r="K319" s="13" t="s">
        <v>36</v>
      </c>
      <c r="L319" s="38" t="s">
        <v>572</v>
      </c>
      <c r="M319" s="12" t="s">
        <v>737</v>
      </c>
      <c r="N319" s="11" t="s">
        <v>738</v>
      </c>
      <c r="O319" s="10">
        <v>36437</v>
      </c>
      <c r="P319" s="34"/>
      <c r="Q319" s="35"/>
    </row>
    <row r="320" spans="1:17" x14ac:dyDescent="0.3">
      <c r="A320" s="45" t="s">
        <v>2205</v>
      </c>
      <c r="B320" s="9" t="str">
        <f t="shared" si="10"/>
        <v/>
      </c>
      <c r="C320" s="8" t="str">
        <f t="shared" si="11"/>
        <v>◄</v>
      </c>
      <c r="D320" s="7"/>
      <c r="E320" s="6"/>
      <c r="F320" s="18" t="s">
        <v>774</v>
      </c>
      <c r="G320" s="16" t="s">
        <v>734</v>
      </c>
      <c r="H320" s="15" t="s">
        <v>748</v>
      </c>
      <c r="I320" s="14">
        <v>0</v>
      </c>
      <c r="J320" s="14" t="s">
        <v>749</v>
      </c>
      <c r="K320" s="13" t="s">
        <v>27</v>
      </c>
      <c r="L320" s="38" t="s">
        <v>572</v>
      </c>
      <c r="M320" s="12" t="s">
        <v>737</v>
      </c>
      <c r="N320" s="11" t="s">
        <v>738</v>
      </c>
      <c r="O320" s="10">
        <v>36437</v>
      </c>
      <c r="P320" s="32" t="s">
        <v>953</v>
      </c>
      <c r="Q320" s="33" t="s">
        <v>750</v>
      </c>
    </row>
    <row r="321" spans="1:17" x14ac:dyDescent="0.3">
      <c r="A321" s="45" t="s">
        <v>2205</v>
      </c>
      <c r="B321" s="9" t="str">
        <f t="shared" si="10"/>
        <v/>
      </c>
      <c r="C321" s="8" t="str">
        <f t="shared" si="11"/>
        <v>◄</v>
      </c>
      <c r="D321" s="7"/>
      <c r="E321" s="6"/>
      <c r="F321" s="17" t="s">
        <v>778</v>
      </c>
      <c r="G321" s="16" t="s">
        <v>734</v>
      </c>
      <c r="H321" s="15" t="s">
        <v>752</v>
      </c>
      <c r="I321" s="14">
        <v>0</v>
      </c>
      <c r="J321" s="14" t="s">
        <v>753</v>
      </c>
      <c r="K321" s="13" t="s">
        <v>36</v>
      </c>
      <c r="L321" s="38" t="s">
        <v>572</v>
      </c>
      <c r="M321" s="12" t="s">
        <v>737</v>
      </c>
      <c r="N321" s="11" t="s">
        <v>738</v>
      </c>
      <c r="O321" s="10">
        <v>36437</v>
      </c>
      <c r="P321" s="34"/>
      <c r="Q321" s="35"/>
    </row>
    <row r="322" spans="1:17" ht="15" thickBot="1" x14ac:dyDescent="0.35">
      <c r="A322" s="45" t="s">
        <v>2205</v>
      </c>
      <c r="B322" s="9" t="str">
        <f t="shared" si="10"/>
        <v/>
      </c>
      <c r="C322" s="8" t="str">
        <f t="shared" si="11"/>
        <v>◄</v>
      </c>
      <c r="D322" s="7"/>
      <c r="E322" s="6"/>
      <c r="F322" s="17" t="s">
        <v>780</v>
      </c>
      <c r="G322" s="16" t="s">
        <v>734</v>
      </c>
      <c r="H322" s="15" t="s">
        <v>755</v>
      </c>
      <c r="I322" s="14">
        <v>0</v>
      </c>
      <c r="J322" s="14" t="s">
        <v>753</v>
      </c>
      <c r="K322" s="13" t="s">
        <v>27</v>
      </c>
      <c r="L322" s="38" t="s">
        <v>28</v>
      </c>
      <c r="M322" s="12" t="s">
        <v>737</v>
      </c>
      <c r="N322" s="11" t="s">
        <v>27</v>
      </c>
      <c r="O322" s="10">
        <v>36437</v>
      </c>
      <c r="P322" s="34"/>
      <c r="Q322" s="35"/>
    </row>
    <row r="323" spans="1:17" x14ac:dyDescent="0.3">
      <c r="A323" s="45" t="s">
        <v>2205</v>
      </c>
      <c r="B323" s="9" t="str">
        <f t="shared" si="10"/>
        <v/>
      </c>
      <c r="C323" s="8" t="str">
        <f t="shared" si="11"/>
        <v>◄</v>
      </c>
      <c r="D323" s="7"/>
      <c r="E323" s="6"/>
      <c r="F323" s="18" t="s">
        <v>781</v>
      </c>
      <c r="G323" s="16" t="s">
        <v>734</v>
      </c>
      <c r="H323" s="15" t="s">
        <v>757</v>
      </c>
      <c r="I323" s="14">
        <v>0</v>
      </c>
      <c r="J323" s="14" t="s">
        <v>758</v>
      </c>
      <c r="K323" s="13" t="s">
        <v>27</v>
      </c>
      <c r="L323" s="38" t="s">
        <v>572</v>
      </c>
      <c r="M323" s="12" t="s">
        <v>737</v>
      </c>
      <c r="N323" s="11" t="s">
        <v>738</v>
      </c>
      <c r="O323" s="10">
        <v>36437</v>
      </c>
      <c r="P323" s="32" t="s">
        <v>953</v>
      </c>
      <c r="Q323" s="33" t="s">
        <v>750</v>
      </c>
    </row>
    <row r="324" spans="1:17" x14ac:dyDescent="0.3">
      <c r="A324" s="45" t="s">
        <v>2205</v>
      </c>
      <c r="B324" s="9" t="str">
        <f t="shared" si="10"/>
        <v/>
      </c>
      <c r="C324" s="8" t="str">
        <f t="shared" si="11"/>
        <v>◄</v>
      </c>
      <c r="D324" s="7"/>
      <c r="E324" s="6"/>
      <c r="F324" s="17" t="s">
        <v>783</v>
      </c>
      <c r="G324" s="16" t="s">
        <v>734</v>
      </c>
      <c r="H324" s="15" t="s">
        <v>760</v>
      </c>
      <c r="I324" s="14">
        <v>0</v>
      </c>
      <c r="J324" s="14" t="s">
        <v>761</v>
      </c>
      <c r="K324" s="13" t="s">
        <v>27</v>
      </c>
      <c r="L324" s="38" t="s">
        <v>572</v>
      </c>
      <c r="M324" s="12" t="s">
        <v>737</v>
      </c>
      <c r="N324" s="11" t="s">
        <v>738</v>
      </c>
      <c r="O324" s="10">
        <v>36437</v>
      </c>
      <c r="P324" s="34"/>
      <c r="Q324" s="35"/>
    </row>
    <row r="325" spans="1:17" ht="15" thickBot="1" x14ac:dyDescent="0.35">
      <c r="A325" s="45" t="s">
        <v>2205</v>
      </c>
      <c r="B325" s="9" t="str">
        <f t="shared" si="10"/>
        <v/>
      </c>
      <c r="C325" s="8" t="str">
        <f t="shared" si="11"/>
        <v>◄</v>
      </c>
      <c r="D325" s="7"/>
      <c r="E325" s="6"/>
      <c r="F325" s="17" t="s">
        <v>785</v>
      </c>
      <c r="G325" s="16" t="s">
        <v>734</v>
      </c>
      <c r="H325" s="15" t="s">
        <v>763</v>
      </c>
      <c r="I325" s="14">
        <v>0</v>
      </c>
      <c r="J325" s="14" t="s">
        <v>761</v>
      </c>
      <c r="K325" s="13" t="s">
        <v>27</v>
      </c>
      <c r="L325" s="38" t="s">
        <v>28</v>
      </c>
      <c r="M325" s="12" t="s">
        <v>737</v>
      </c>
      <c r="N325" s="11" t="s">
        <v>27</v>
      </c>
      <c r="O325" s="10">
        <v>36437</v>
      </c>
      <c r="P325" s="34"/>
      <c r="Q325" s="35"/>
    </row>
    <row r="326" spans="1:17" x14ac:dyDescent="0.3">
      <c r="A326" s="45" t="s">
        <v>2205</v>
      </c>
      <c r="B326" s="9" t="str">
        <f t="shared" si="10"/>
        <v/>
      </c>
      <c r="C326" s="8" t="str">
        <f t="shared" si="11"/>
        <v>◄</v>
      </c>
      <c r="D326" s="7"/>
      <c r="E326" s="6"/>
      <c r="F326" s="18" t="s">
        <v>786</v>
      </c>
      <c r="G326" s="16" t="s">
        <v>734</v>
      </c>
      <c r="H326" s="15" t="s">
        <v>1591</v>
      </c>
      <c r="I326" s="14">
        <v>0</v>
      </c>
      <c r="J326" s="14" t="s">
        <v>765</v>
      </c>
      <c r="K326" s="13" t="s">
        <v>25</v>
      </c>
      <c r="L326" s="38" t="s">
        <v>14</v>
      </c>
      <c r="M326" s="12" t="s">
        <v>737</v>
      </c>
      <c r="N326" s="11" t="s">
        <v>738</v>
      </c>
      <c r="O326" s="10">
        <v>36437</v>
      </c>
      <c r="P326" s="32" t="s">
        <v>953</v>
      </c>
      <c r="Q326" s="33" t="s">
        <v>766</v>
      </c>
    </row>
    <row r="327" spans="1:17" x14ac:dyDescent="0.3">
      <c r="A327" s="45" t="s">
        <v>2205</v>
      </c>
      <c r="B327" s="9" t="str">
        <f t="shared" si="10"/>
        <v/>
      </c>
      <c r="C327" s="8" t="str">
        <f t="shared" si="11"/>
        <v>◄</v>
      </c>
      <c r="D327" s="7"/>
      <c r="E327" s="6"/>
      <c r="F327" s="17" t="s">
        <v>792</v>
      </c>
      <c r="G327" s="16" t="s">
        <v>734</v>
      </c>
      <c r="H327" s="15" t="s">
        <v>1592</v>
      </c>
      <c r="I327" s="14">
        <v>0</v>
      </c>
      <c r="J327" s="14">
        <v>2833</v>
      </c>
      <c r="K327" s="13">
        <v>0</v>
      </c>
      <c r="L327" s="38" t="s">
        <v>14</v>
      </c>
      <c r="M327" s="12" t="s">
        <v>737</v>
      </c>
      <c r="N327" s="11" t="s">
        <v>738</v>
      </c>
      <c r="O327" s="10">
        <v>36437</v>
      </c>
      <c r="P327" s="34"/>
      <c r="Q327" s="35"/>
    </row>
    <row r="328" spans="1:17" ht="15" thickBot="1" x14ac:dyDescent="0.35">
      <c r="A328" s="45" t="s">
        <v>2205</v>
      </c>
      <c r="B328" s="9" t="str">
        <f t="shared" si="10"/>
        <v/>
      </c>
      <c r="C328" s="8" t="str">
        <f t="shared" si="11"/>
        <v>◄</v>
      </c>
      <c r="D328" s="7"/>
      <c r="E328" s="6"/>
      <c r="F328" s="17" t="s">
        <v>793</v>
      </c>
      <c r="G328" s="16" t="s">
        <v>734</v>
      </c>
      <c r="H328" s="15" t="s">
        <v>1593</v>
      </c>
      <c r="I328" s="14">
        <v>0</v>
      </c>
      <c r="J328" s="14">
        <v>2834</v>
      </c>
      <c r="K328" s="13" t="s">
        <v>27</v>
      </c>
      <c r="L328" s="38" t="s">
        <v>572</v>
      </c>
      <c r="M328" s="12" t="s">
        <v>737</v>
      </c>
      <c r="N328" s="11" t="s">
        <v>27</v>
      </c>
      <c r="O328" s="10">
        <v>36437</v>
      </c>
      <c r="P328" s="34"/>
      <c r="Q328" s="35"/>
    </row>
    <row r="329" spans="1:17" x14ac:dyDescent="0.3">
      <c r="A329" s="45" t="s">
        <v>2205</v>
      </c>
      <c r="B329" s="9" t="str">
        <f t="shared" si="10"/>
        <v/>
      </c>
      <c r="C329" s="8" t="str">
        <f t="shared" si="11"/>
        <v>◄</v>
      </c>
      <c r="D329" s="7"/>
      <c r="E329" s="6"/>
      <c r="F329" s="18" t="s">
        <v>795</v>
      </c>
      <c r="G329" s="16" t="s">
        <v>734</v>
      </c>
      <c r="H329" s="15" t="s">
        <v>1594</v>
      </c>
      <c r="I329" s="14">
        <v>0</v>
      </c>
      <c r="J329" s="14">
        <v>2835</v>
      </c>
      <c r="K329" s="13" t="s">
        <v>25</v>
      </c>
      <c r="L329" s="38" t="s">
        <v>14</v>
      </c>
      <c r="M329" s="12" t="s">
        <v>737</v>
      </c>
      <c r="N329" s="11" t="s">
        <v>738</v>
      </c>
      <c r="O329" s="10">
        <v>36437</v>
      </c>
      <c r="P329" s="32" t="s">
        <v>953</v>
      </c>
      <c r="Q329" s="33" t="s">
        <v>766</v>
      </c>
    </row>
    <row r="330" spans="1:17" x14ac:dyDescent="0.3">
      <c r="A330" s="45" t="s">
        <v>2205</v>
      </c>
      <c r="B330" s="9" t="str">
        <f t="shared" si="10"/>
        <v/>
      </c>
      <c r="C330" s="8" t="str">
        <f t="shared" si="11"/>
        <v>◄</v>
      </c>
      <c r="D330" s="7"/>
      <c r="E330" s="6"/>
      <c r="F330" s="17" t="s">
        <v>801</v>
      </c>
      <c r="G330" s="16" t="s">
        <v>734</v>
      </c>
      <c r="H330" s="15" t="s">
        <v>1595</v>
      </c>
      <c r="I330" s="14" t="s">
        <v>2</v>
      </c>
      <c r="J330" s="14">
        <v>2836</v>
      </c>
      <c r="K330" s="13" t="s">
        <v>772</v>
      </c>
      <c r="L330" s="38" t="s">
        <v>14</v>
      </c>
      <c r="M330" s="12" t="s">
        <v>737</v>
      </c>
      <c r="N330" s="11" t="s">
        <v>738</v>
      </c>
      <c r="O330" s="10">
        <v>36437</v>
      </c>
      <c r="P330" s="34"/>
      <c r="Q330" s="35"/>
    </row>
    <row r="331" spans="1:17" x14ac:dyDescent="0.3">
      <c r="A331" s="45" t="s">
        <v>2205</v>
      </c>
      <c r="B331" s="9" t="str">
        <f t="shared" si="10"/>
        <v/>
      </c>
      <c r="C331" s="8" t="str">
        <f t="shared" si="11"/>
        <v>◄</v>
      </c>
      <c r="D331" s="7"/>
      <c r="E331" s="6"/>
      <c r="F331" s="17" t="s">
        <v>804</v>
      </c>
      <c r="G331" s="16" t="s">
        <v>734</v>
      </c>
      <c r="H331" s="15" t="s">
        <v>1596</v>
      </c>
      <c r="I331" s="14">
        <v>0</v>
      </c>
      <c r="J331" s="14">
        <v>2837</v>
      </c>
      <c r="K331" s="13" t="s">
        <v>36</v>
      </c>
      <c r="L331" s="38" t="s">
        <v>14</v>
      </c>
      <c r="M331" s="12" t="s">
        <v>737</v>
      </c>
      <c r="N331" s="11" t="s">
        <v>738</v>
      </c>
      <c r="O331" s="10">
        <v>36437</v>
      </c>
      <c r="P331" s="34"/>
      <c r="Q331" s="35"/>
    </row>
    <row r="332" spans="1:17" ht="15" thickBot="1" x14ac:dyDescent="0.35">
      <c r="A332" s="45" t="s">
        <v>2205</v>
      </c>
      <c r="B332" s="9" t="str">
        <f t="shared" si="10"/>
        <v/>
      </c>
      <c r="C332" s="8" t="str">
        <f t="shared" si="11"/>
        <v>◄</v>
      </c>
      <c r="D332" s="7"/>
      <c r="E332" s="6"/>
      <c r="F332" s="17" t="s">
        <v>801</v>
      </c>
      <c r="G332" s="16" t="s">
        <v>734</v>
      </c>
      <c r="H332" s="15" t="s">
        <v>771</v>
      </c>
      <c r="I332" s="14" t="s">
        <v>1</v>
      </c>
      <c r="J332" s="14">
        <v>2836</v>
      </c>
      <c r="K332" s="13" t="s">
        <v>25</v>
      </c>
      <c r="L332" s="38" t="s">
        <v>14</v>
      </c>
      <c r="M332" s="12" t="s">
        <v>737</v>
      </c>
      <c r="N332" s="11" t="s">
        <v>738</v>
      </c>
      <c r="O332" s="10">
        <v>36437</v>
      </c>
      <c r="P332" s="36"/>
      <c r="Q332" s="37"/>
    </row>
    <row r="333" spans="1:17" x14ac:dyDescent="0.3">
      <c r="A333" s="45" t="s">
        <v>2205</v>
      </c>
      <c r="B333" s="9" t="str">
        <f t="shared" si="10"/>
        <v/>
      </c>
      <c r="C333" s="8" t="str">
        <f t="shared" si="11"/>
        <v>◄</v>
      </c>
      <c r="D333" s="7"/>
      <c r="E333" s="6"/>
      <c r="F333" s="18" t="s">
        <v>805</v>
      </c>
      <c r="G333" s="16" t="s">
        <v>734</v>
      </c>
      <c r="H333" s="15" t="s">
        <v>4550</v>
      </c>
      <c r="I333" s="14" t="s">
        <v>4452</v>
      </c>
      <c r="J333" s="14" t="s">
        <v>765</v>
      </c>
      <c r="K333" s="13" t="s">
        <v>27</v>
      </c>
      <c r="L333" s="38" t="s">
        <v>4453</v>
      </c>
      <c r="M333" s="12" t="s">
        <v>737</v>
      </c>
      <c r="N333" s="11" t="s">
        <v>27</v>
      </c>
      <c r="O333" s="10">
        <v>36437</v>
      </c>
      <c r="P333" s="32" t="s">
        <v>953</v>
      </c>
      <c r="Q333" s="33" t="s">
        <v>766</v>
      </c>
    </row>
    <row r="334" spans="1:17" x14ac:dyDescent="0.3">
      <c r="A334" s="45" t="s">
        <v>2205</v>
      </c>
      <c r="B334" s="9" t="str">
        <f t="shared" si="10"/>
        <v/>
      </c>
      <c r="C334" s="8" t="str">
        <f t="shared" si="11"/>
        <v>◄</v>
      </c>
      <c r="D334" s="7"/>
      <c r="E334" s="6"/>
      <c r="F334" s="17" t="s">
        <v>808</v>
      </c>
      <c r="G334" s="16" t="s">
        <v>734</v>
      </c>
      <c r="H334" s="15" t="s">
        <v>4551</v>
      </c>
      <c r="I334" s="14" t="s">
        <v>4452</v>
      </c>
      <c r="J334" s="14">
        <v>2833</v>
      </c>
      <c r="K334" s="13" t="s">
        <v>27</v>
      </c>
      <c r="L334" s="38" t="s">
        <v>4453</v>
      </c>
      <c r="M334" s="12" t="s">
        <v>737</v>
      </c>
      <c r="N334" s="11" t="s">
        <v>27</v>
      </c>
      <c r="O334" s="10">
        <v>36437</v>
      </c>
      <c r="P334" s="34"/>
      <c r="Q334" s="35"/>
    </row>
    <row r="335" spans="1:17" ht="15" thickBot="1" x14ac:dyDescent="0.35">
      <c r="A335" s="45" t="s">
        <v>2205</v>
      </c>
      <c r="B335" s="9" t="str">
        <f t="shared" si="10"/>
        <v/>
      </c>
      <c r="C335" s="8" t="str">
        <f t="shared" si="11"/>
        <v>◄</v>
      </c>
      <c r="D335" s="7"/>
      <c r="E335" s="6"/>
      <c r="F335" s="17" t="s">
        <v>811</v>
      </c>
      <c r="G335" s="16" t="s">
        <v>734</v>
      </c>
      <c r="H335" s="15" t="s">
        <v>4552</v>
      </c>
      <c r="I335" s="14" t="s">
        <v>4452</v>
      </c>
      <c r="J335" s="14">
        <v>2834</v>
      </c>
      <c r="K335" s="13" t="s">
        <v>27</v>
      </c>
      <c r="L335" s="38" t="s">
        <v>4453</v>
      </c>
      <c r="M335" s="12" t="s">
        <v>737</v>
      </c>
      <c r="N335" s="11" t="s">
        <v>27</v>
      </c>
      <c r="O335" s="10">
        <v>36437</v>
      </c>
      <c r="P335" s="34"/>
      <c r="Q335" s="35"/>
    </row>
    <row r="336" spans="1:17" x14ac:dyDescent="0.3">
      <c r="A336" s="45" t="s">
        <v>2205</v>
      </c>
      <c r="B336" s="9" t="str">
        <f t="shared" si="10"/>
        <v/>
      </c>
      <c r="C336" s="8" t="str">
        <f t="shared" si="11"/>
        <v>◄</v>
      </c>
      <c r="D336" s="7"/>
      <c r="E336" s="6"/>
      <c r="F336" s="18" t="s">
        <v>812</v>
      </c>
      <c r="G336" s="16" t="s">
        <v>734</v>
      </c>
      <c r="H336" s="15" t="s">
        <v>4553</v>
      </c>
      <c r="I336" s="14" t="s">
        <v>4452</v>
      </c>
      <c r="J336" s="14">
        <v>2835</v>
      </c>
      <c r="K336" s="13" t="s">
        <v>27</v>
      </c>
      <c r="L336" s="38" t="s">
        <v>4453</v>
      </c>
      <c r="M336" s="12" t="s">
        <v>737</v>
      </c>
      <c r="N336" s="11" t="s">
        <v>27</v>
      </c>
      <c r="O336" s="10">
        <v>36437</v>
      </c>
      <c r="P336" s="32" t="s">
        <v>953</v>
      </c>
      <c r="Q336" s="33" t="s">
        <v>766</v>
      </c>
    </row>
    <row r="337" spans="1:17" x14ac:dyDescent="0.3">
      <c r="A337" s="45" t="s">
        <v>2205</v>
      </c>
      <c r="B337" s="9" t="str">
        <f t="shared" si="10"/>
        <v/>
      </c>
      <c r="C337" s="8" t="str">
        <f t="shared" si="11"/>
        <v>◄</v>
      </c>
      <c r="D337" s="7"/>
      <c r="E337" s="6"/>
      <c r="F337" s="17" t="s">
        <v>815</v>
      </c>
      <c r="G337" s="16" t="s">
        <v>734</v>
      </c>
      <c r="H337" s="15" t="s">
        <v>4554</v>
      </c>
      <c r="I337" s="14" t="s">
        <v>4452</v>
      </c>
      <c r="J337" s="14">
        <v>2836</v>
      </c>
      <c r="K337" s="13" t="s">
        <v>27</v>
      </c>
      <c r="L337" s="38" t="s">
        <v>4453</v>
      </c>
      <c r="M337" s="12" t="s">
        <v>737</v>
      </c>
      <c r="N337" s="11" t="s">
        <v>27</v>
      </c>
      <c r="O337" s="10">
        <v>36437</v>
      </c>
      <c r="P337" s="34"/>
      <c r="Q337" s="35"/>
    </row>
    <row r="338" spans="1:17" ht="15" thickBot="1" x14ac:dyDescent="0.35">
      <c r="A338" s="45" t="s">
        <v>2205</v>
      </c>
      <c r="B338" s="9" t="str">
        <f t="shared" si="10"/>
        <v/>
      </c>
      <c r="C338" s="8" t="str">
        <f t="shared" si="11"/>
        <v>◄</v>
      </c>
      <c r="D338" s="7"/>
      <c r="E338" s="6"/>
      <c r="F338" s="17" t="s">
        <v>817</v>
      </c>
      <c r="G338" s="16" t="s">
        <v>734</v>
      </c>
      <c r="H338" s="15" t="s">
        <v>4555</v>
      </c>
      <c r="I338" s="14" t="s">
        <v>4452</v>
      </c>
      <c r="J338" s="14">
        <v>2837</v>
      </c>
      <c r="K338" s="13" t="s">
        <v>27</v>
      </c>
      <c r="L338" s="38" t="s">
        <v>4453</v>
      </c>
      <c r="M338" s="12" t="s">
        <v>737</v>
      </c>
      <c r="N338" s="11" t="s">
        <v>27</v>
      </c>
      <c r="O338" s="10">
        <v>36437</v>
      </c>
      <c r="P338" s="34"/>
      <c r="Q338" s="35"/>
    </row>
    <row r="339" spans="1:17" x14ac:dyDescent="0.3">
      <c r="A339" s="45" t="s">
        <v>2205</v>
      </c>
      <c r="B339" s="9" t="str">
        <f t="shared" si="10"/>
        <v/>
      </c>
      <c r="C339" s="8" t="str">
        <f t="shared" si="11"/>
        <v>◄</v>
      </c>
      <c r="D339" s="7"/>
      <c r="E339" s="6"/>
      <c r="F339" s="18" t="s">
        <v>819</v>
      </c>
      <c r="G339" s="16" t="s">
        <v>775</v>
      </c>
      <c r="H339" s="15" t="s">
        <v>776</v>
      </c>
      <c r="I339" s="14" t="s">
        <v>3950</v>
      </c>
      <c r="J339" s="14" t="s">
        <v>777</v>
      </c>
      <c r="K339" s="13" t="s">
        <v>25</v>
      </c>
      <c r="L339" s="38" t="s">
        <v>14</v>
      </c>
      <c r="M339" s="12" t="s">
        <v>737</v>
      </c>
      <c r="N339" s="11" t="s">
        <v>738</v>
      </c>
      <c r="O339" s="10">
        <v>36437</v>
      </c>
      <c r="P339" s="32" t="s">
        <v>954</v>
      </c>
      <c r="Q339" s="33">
        <v>0</v>
      </c>
    </row>
    <row r="340" spans="1:17" x14ac:dyDescent="0.3">
      <c r="A340" s="45" t="s">
        <v>2205</v>
      </c>
      <c r="B340" s="9" t="str">
        <f t="shared" si="10"/>
        <v/>
      </c>
      <c r="C340" s="8" t="str">
        <f t="shared" si="11"/>
        <v>◄</v>
      </c>
      <c r="D340" s="7"/>
      <c r="E340" s="6"/>
      <c r="F340" s="17" t="s">
        <v>821</v>
      </c>
      <c r="G340" s="16" t="s">
        <v>775</v>
      </c>
      <c r="H340" s="15" t="s">
        <v>779</v>
      </c>
      <c r="I340" s="14" t="s">
        <v>1</v>
      </c>
      <c r="J340" s="14" t="s">
        <v>777</v>
      </c>
      <c r="K340" s="13" t="s">
        <v>36</v>
      </c>
      <c r="L340" s="38" t="s">
        <v>14</v>
      </c>
      <c r="M340" s="12" t="s">
        <v>737</v>
      </c>
      <c r="N340" s="11" t="s">
        <v>738</v>
      </c>
      <c r="O340" s="10">
        <v>36437</v>
      </c>
      <c r="P340" s="34"/>
      <c r="Q340" s="35"/>
    </row>
    <row r="341" spans="1:17" ht="15" thickBot="1" x14ac:dyDescent="0.35">
      <c r="A341" s="45" t="s">
        <v>2205</v>
      </c>
      <c r="B341" s="9" t="str">
        <f t="shared" si="10"/>
        <v/>
      </c>
      <c r="C341" s="8" t="str">
        <f t="shared" si="11"/>
        <v>◄</v>
      </c>
      <c r="D341" s="7"/>
      <c r="E341" s="6"/>
      <c r="F341" s="17" t="s">
        <v>823</v>
      </c>
      <c r="G341" s="16" t="s">
        <v>775</v>
      </c>
      <c r="H341" s="15" t="s">
        <v>4556</v>
      </c>
      <c r="I341" s="14" t="s">
        <v>4452</v>
      </c>
      <c r="J341" s="14" t="s">
        <v>777</v>
      </c>
      <c r="K341" s="13" t="s">
        <v>27</v>
      </c>
      <c r="L341" s="38" t="s">
        <v>4453</v>
      </c>
      <c r="M341" s="12" t="s">
        <v>737</v>
      </c>
      <c r="N341" s="11" t="s">
        <v>27</v>
      </c>
      <c r="O341" s="10">
        <v>36437</v>
      </c>
      <c r="P341" s="34"/>
      <c r="Q341" s="35"/>
    </row>
    <row r="342" spans="1:17" x14ac:dyDescent="0.3">
      <c r="A342" s="45" t="s">
        <v>2205</v>
      </c>
      <c r="B342" s="9" t="str">
        <f t="shared" si="10"/>
        <v/>
      </c>
      <c r="C342" s="8" t="str">
        <f t="shared" si="11"/>
        <v>◄</v>
      </c>
      <c r="D342" s="7"/>
      <c r="E342" s="6"/>
      <c r="F342" s="18" t="s">
        <v>826</v>
      </c>
      <c r="G342" s="16" t="s">
        <v>775</v>
      </c>
      <c r="H342" s="15" t="s">
        <v>782</v>
      </c>
      <c r="I342" s="14" t="s">
        <v>3950</v>
      </c>
      <c r="J342" s="14">
        <v>2839</v>
      </c>
      <c r="K342" s="13" t="s">
        <v>36</v>
      </c>
      <c r="L342" s="38" t="s">
        <v>14</v>
      </c>
      <c r="M342" s="12" t="s">
        <v>737</v>
      </c>
      <c r="N342" s="11" t="s">
        <v>738</v>
      </c>
      <c r="O342" s="10">
        <v>36437</v>
      </c>
      <c r="P342" s="32" t="s">
        <v>954</v>
      </c>
      <c r="Q342" s="33">
        <v>0</v>
      </c>
    </row>
    <row r="343" spans="1:17" x14ac:dyDescent="0.3">
      <c r="A343" s="45" t="s">
        <v>2205</v>
      </c>
      <c r="B343" s="9" t="str">
        <f t="shared" si="10"/>
        <v/>
      </c>
      <c r="C343" s="8" t="str">
        <f t="shared" si="11"/>
        <v>◄</v>
      </c>
      <c r="D343" s="7"/>
      <c r="E343" s="6"/>
      <c r="F343" s="17" t="s">
        <v>828</v>
      </c>
      <c r="G343" s="16" t="s">
        <v>775</v>
      </c>
      <c r="H343" s="15" t="s">
        <v>784</v>
      </c>
      <c r="I343" s="14" t="s">
        <v>1</v>
      </c>
      <c r="J343" s="14">
        <v>2839</v>
      </c>
      <c r="K343" s="13" t="s">
        <v>36</v>
      </c>
      <c r="L343" s="38" t="s">
        <v>14</v>
      </c>
      <c r="M343" s="12" t="s">
        <v>737</v>
      </c>
      <c r="N343" s="11" t="s">
        <v>738</v>
      </c>
      <c r="O343" s="10">
        <v>36437</v>
      </c>
      <c r="P343" s="34"/>
      <c r="Q343" s="35"/>
    </row>
    <row r="344" spans="1:17" ht="15" thickBot="1" x14ac:dyDescent="0.35">
      <c r="A344" s="45" t="s">
        <v>2205</v>
      </c>
      <c r="B344" s="9" t="str">
        <f t="shared" si="10"/>
        <v/>
      </c>
      <c r="C344" s="8" t="str">
        <f t="shared" si="11"/>
        <v>◄</v>
      </c>
      <c r="D344" s="7"/>
      <c r="E344" s="6"/>
      <c r="F344" s="17" t="s">
        <v>830</v>
      </c>
      <c r="G344" s="16" t="s">
        <v>775</v>
      </c>
      <c r="H344" s="15" t="s">
        <v>4557</v>
      </c>
      <c r="I344" s="14" t="s">
        <v>4452</v>
      </c>
      <c r="J344" s="14">
        <v>2839</v>
      </c>
      <c r="K344" s="13" t="s">
        <v>27</v>
      </c>
      <c r="L344" s="38" t="s">
        <v>4453</v>
      </c>
      <c r="M344" s="12" t="s">
        <v>737</v>
      </c>
      <c r="N344" s="11" t="s">
        <v>27</v>
      </c>
      <c r="O344" s="10">
        <v>36437</v>
      </c>
      <c r="P344" s="34"/>
      <c r="Q344" s="35"/>
    </row>
    <row r="345" spans="1:17" x14ac:dyDescent="0.3">
      <c r="A345" s="45" t="s">
        <v>2205</v>
      </c>
      <c r="B345" s="9" t="str">
        <f t="shared" si="10"/>
        <v/>
      </c>
      <c r="C345" s="8" t="str">
        <f t="shared" si="11"/>
        <v>◄</v>
      </c>
      <c r="D345" s="7"/>
      <c r="E345" s="6"/>
      <c r="F345" s="18" t="s">
        <v>832</v>
      </c>
      <c r="G345" s="16" t="s">
        <v>787</v>
      </c>
      <c r="H345" s="15" t="s">
        <v>788</v>
      </c>
      <c r="I345" s="14">
        <v>0</v>
      </c>
      <c r="J345" s="14" t="s">
        <v>789</v>
      </c>
      <c r="K345" s="13" t="s">
        <v>25</v>
      </c>
      <c r="L345" s="38" t="s">
        <v>14</v>
      </c>
      <c r="M345" s="12" t="s">
        <v>790</v>
      </c>
      <c r="N345" s="11" t="s">
        <v>791</v>
      </c>
      <c r="O345" s="10">
        <v>36436</v>
      </c>
      <c r="P345" s="32" t="s">
        <v>955</v>
      </c>
      <c r="Q345" s="33" t="s">
        <v>107</v>
      </c>
    </row>
    <row r="346" spans="1:17" x14ac:dyDescent="0.3">
      <c r="A346" s="45" t="s">
        <v>2205</v>
      </c>
      <c r="B346" s="9" t="str">
        <f t="shared" si="10"/>
        <v/>
      </c>
      <c r="C346" s="8" t="str">
        <f t="shared" si="11"/>
        <v>◄</v>
      </c>
      <c r="D346" s="7"/>
      <c r="E346" s="6"/>
      <c r="F346" s="17" t="s">
        <v>838</v>
      </c>
      <c r="G346" s="16" t="s">
        <v>787</v>
      </c>
      <c r="H346" s="15" t="s">
        <v>794</v>
      </c>
      <c r="I346" s="14">
        <v>0</v>
      </c>
      <c r="J346" s="14" t="s">
        <v>789</v>
      </c>
      <c r="K346" s="13" t="s">
        <v>25</v>
      </c>
      <c r="L346" s="38" t="s">
        <v>14</v>
      </c>
      <c r="M346" s="12" t="s">
        <v>790</v>
      </c>
      <c r="N346" s="11" t="s">
        <v>791</v>
      </c>
      <c r="O346" s="10">
        <v>36436</v>
      </c>
      <c r="P346" s="34"/>
      <c r="Q346" s="35"/>
    </row>
    <row r="347" spans="1:17" x14ac:dyDescent="0.3">
      <c r="A347" s="45" t="s">
        <v>2205</v>
      </c>
      <c r="B347" s="9" t="str">
        <f t="shared" si="10"/>
        <v/>
      </c>
      <c r="C347" s="8" t="str">
        <f t="shared" si="11"/>
        <v>◄</v>
      </c>
      <c r="D347" s="7"/>
      <c r="E347" s="6"/>
      <c r="F347" s="17" t="s">
        <v>840</v>
      </c>
      <c r="G347" s="16" t="s">
        <v>787</v>
      </c>
      <c r="H347" s="15" t="s">
        <v>4558</v>
      </c>
      <c r="I347" s="14" t="s">
        <v>4452</v>
      </c>
      <c r="J347" s="14" t="s">
        <v>789</v>
      </c>
      <c r="K347" s="13" t="s">
        <v>25</v>
      </c>
      <c r="L347" s="38" t="s">
        <v>14</v>
      </c>
      <c r="M347" s="12" t="s">
        <v>790</v>
      </c>
      <c r="N347" s="11" t="s">
        <v>791</v>
      </c>
      <c r="O347" s="10">
        <v>36436</v>
      </c>
      <c r="P347" s="34"/>
      <c r="Q347" s="35"/>
    </row>
    <row r="348" spans="1:17" ht="15" thickBot="1" x14ac:dyDescent="0.35">
      <c r="A348" s="45" t="s">
        <v>2205</v>
      </c>
      <c r="B348" s="9" t="str">
        <f t="shared" si="10"/>
        <v/>
      </c>
      <c r="C348" s="8" t="str">
        <f t="shared" si="11"/>
        <v>◄</v>
      </c>
      <c r="D348" s="7"/>
      <c r="E348" s="6"/>
      <c r="F348" s="18" t="s">
        <v>832</v>
      </c>
      <c r="G348" s="16" t="s">
        <v>787</v>
      </c>
      <c r="H348" s="15" t="s">
        <v>4559</v>
      </c>
      <c r="I348" s="14">
        <v>0</v>
      </c>
      <c r="J348" s="14" t="s">
        <v>789</v>
      </c>
      <c r="K348" s="13" t="s">
        <v>36</v>
      </c>
      <c r="L348" s="38" t="s">
        <v>14</v>
      </c>
      <c r="M348" s="12" t="s">
        <v>790</v>
      </c>
      <c r="N348" s="11" t="s">
        <v>791</v>
      </c>
      <c r="O348" s="10">
        <v>36436</v>
      </c>
      <c r="P348" s="36"/>
      <c r="Q348" s="37"/>
    </row>
    <row r="349" spans="1:17" x14ac:dyDescent="0.3">
      <c r="A349" s="45" t="s">
        <v>2205</v>
      </c>
      <c r="B349" s="9" t="str">
        <f t="shared" si="10"/>
        <v/>
      </c>
      <c r="C349" s="8" t="str">
        <f t="shared" si="11"/>
        <v>◄</v>
      </c>
      <c r="D349" s="7"/>
      <c r="E349" s="6"/>
      <c r="F349" s="18" t="s">
        <v>841</v>
      </c>
      <c r="G349" s="16" t="s">
        <v>796</v>
      </c>
      <c r="H349" s="15" t="s">
        <v>797</v>
      </c>
      <c r="I349" s="14">
        <v>0</v>
      </c>
      <c r="J349" s="14" t="s">
        <v>798</v>
      </c>
      <c r="K349" s="13" t="s">
        <v>25</v>
      </c>
      <c r="L349" s="38" t="s">
        <v>14</v>
      </c>
      <c r="M349" s="12" t="s">
        <v>799</v>
      </c>
      <c r="N349" s="11" t="s">
        <v>800</v>
      </c>
      <c r="O349" s="10">
        <v>36437</v>
      </c>
      <c r="P349" s="32" t="s">
        <v>956</v>
      </c>
      <c r="Q349" s="33" t="s">
        <v>750</v>
      </c>
    </row>
    <row r="350" spans="1:17" x14ac:dyDescent="0.3">
      <c r="A350" s="45" t="s">
        <v>2205</v>
      </c>
      <c r="B350" s="9" t="str">
        <f t="shared" si="10"/>
        <v/>
      </c>
      <c r="C350" s="8" t="str">
        <f t="shared" si="11"/>
        <v>◄</v>
      </c>
      <c r="D350" s="7"/>
      <c r="E350" s="6"/>
      <c r="F350" s="17" t="s">
        <v>848</v>
      </c>
      <c r="G350" s="16" t="s">
        <v>796</v>
      </c>
      <c r="H350" s="15" t="s">
        <v>802</v>
      </c>
      <c r="I350" s="14">
        <v>0</v>
      </c>
      <c r="J350" s="14" t="s">
        <v>803</v>
      </c>
      <c r="K350" s="13" t="s">
        <v>25</v>
      </c>
      <c r="L350" s="38" t="s">
        <v>14</v>
      </c>
      <c r="M350" s="12" t="s">
        <v>799</v>
      </c>
      <c r="N350" s="11" t="s">
        <v>800</v>
      </c>
      <c r="O350" s="10">
        <v>36437</v>
      </c>
      <c r="P350" s="34"/>
      <c r="Q350" s="35"/>
    </row>
    <row r="351" spans="1:17" ht="15" thickBot="1" x14ac:dyDescent="0.35">
      <c r="A351" s="45" t="s">
        <v>2205</v>
      </c>
      <c r="B351" s="9" t="str">
        <f t="shared" si="10"/>
        <v/>
      </c>
      <c r="C351" s="8" t="str">
        <f t="shared" si="11"/>
        <v>◄</v>
      </c>
      <c r="D351" s="7"/>
      <c r="E351" s="6"/>
      <c r="F351" s="17" t="s">
        <v>3386</v>
      </c>
      <c r="G351" s="16" t="s">
        <v>796</v>
      </c>
      <c r="H351" s="15" t="s">
        <v>4513</v>
      </c>
      <c r="I351" s="14" t="s">
        <v>4452</v>
      </c>
      <c r="J351" s="14" t="s">
        <v>1346</v>
      </c>
      <c r="K351" s="13" t="s">
        <v>27</v>
      </c>
      <c r="L351" s="38" t="s">
        <v>4453</v>
      </c>
      <c r="M351" s="12" t="s">
        <v>799</v>
      </c>
      <c r="N351" s="11" t="s">
        <v>27</v>
      </c>
      <c r="O351" s="10">
        <v>36437</v>
      </c>
      <c r="P351" s="34"/>
      <c r="Q351" s="35"/>
    </row>
    <row r="352" spans="1:17" x14ac:dyDescent="0.3">
      <c r="A352" s="45" t="s">
        <v>2205</v>
      </c>
      <c r="B352" s="9" t="str">
        <f t="shared" si="10"/>
        <v/>
      </c>
      <c r="C352" s="8" t="str">
        <f t="shared" si="11"/>
        <v>◄</v>
      </c>
      <c r="D352" s="7"/>
      <c r="E352" s="6"/>
      <c r="F352" s="18" t="s">
        <v>850</v>
      </c>
      <c r="G352" s="16" t="s">
        <v>796</v>
      </c>
      <c r="H352" s="15" t="s">
        <v>806</v>
      </c>
      <c r="I352" s="14">
        <v>0</v>
      </c>
      <c r="J352" s="14" t="s">
        <v>807</v>
      </c>
      <c r="K352" s="13" t="s">
        <v>25</v>
      </c>
      <c r="L352" s="38" t="s">
        <v>14</v>
      </c>
      <c r="M352" s="12" t="s">
        <v>799</v>
      </c>
      <c r="N352" s="11" t="s">
        <v>800</v>
      </c>
      <c r="O352" s="10">
        <v>36437</v>
      </c>
      <c r="P352" s="32" t="s">
        <v>956</v>
      </c>
      <c r="Q352" s="33" t="s">
        <v>750</v>
      </c>
    </row>
    <row r="353" spans="1:17" x14ac:dyDescent="0.3">
      <c r="A353" s="45" t="s">
        <v>2205</v>
      </c>
      <c r="B353" s="9" t="str">
        <f t="shared" si="10"/>
        <v/>
      </c>
      <c r="C353" s="8" t="str">
        <f t="shared" si="11"/>
        <v>◄</v>
      </c>
      <c r="D353" s="7"/>
      <c r="E353" s="6"/>
      <c r="F353" s="17" t="s">
        <v>853</v>
      </c>
      <c r="G353" s="16" t="s">
        <v>796</v>
      </c>
      <c r="H353" s="15" t="s">
        <v>809</v>
      </c>
      <c r="I353" s="14">
        <v>0</v>
      </c>
      <c r="J353" s="14" t="s">
        <v>810</v>
      </c>
      <c r="K353" s="13" t="s">
        <v>25</v>
      </c>
      <c r="L353" s="38" t="s">
        <v>14</v>
      </c>
      <c r="M353" s="12" t="s">
        <v>799</v>
      </c>
      <c r="N353" s="11" t="s">
        <v>800</v>
      </c>
      <c r="O353" s="10">
        <v>36437</v>
      </c>
      <c r="P353" s="34"/>
      <c r="Q353" s="35"/>
    </row>
    <row r="354" spans="1:17" ht="15" thickBot="1" x14ac:dyDescent="0.35">
      <c r="A354" s="45" t="s">
        <v>2205</v>
      </c>
      <c r="B354" s="9" t="str">
        <f t="shared" si="10"/>
        <v/>
      </c>
      <c r="C354" s="8" t="str">
        <f t="shared" si="11"/>
        <v>◄</v>
      </c>
      <c r="D354" s="7"/>
      <c r="E354" s="6"/>
      <c r="F354" s="17" t="s">
        <v>856</v>
      </c>
      <c r="G354" s="16" t="s">
        <v>796</v>
      </c>
      <c r="H354" s="15" t="s">
        <v>4513</v>
      </c>
      <c r="I354" s="14" t="s">
        <v>4452</v>
      </c>
      <c r="J354" s="14" t="s">
        <v>1346</v>
      </c>
      <c r="K354" s="13" t="s">
        <v>27</v>
      </c>
      <c r="L354" s="38" t="s">
        <v>4453</v>
      </c>
      <c r="M354" s="12" t="s">
        <v>799</v>
      </c>
      <c r="N354" s="11" t="s">
        <v>27</v>
      </c>
      <c r="O354" s="10">
        <v>36437</v>
      </c>
      <c r="P354" s="34"/>
      <c r="Q354" s="35"/>
    </row>
    <row r="355" spans="1:17" x14ac:dyDescent="0.3">
      <c r="A355" s="45" t="s">
        <v>2205</v>
      </c>
      <c r="B355" s="9" t="str">
        <f t="shared" si="10"/>
        <v/>
      </c>
      <c r="C355" s="8" t="str">
        <f t="shared" si="11"/>
        <v>◄</v>
      </c>
      <c r="D355" s="7"/>
      <c r="E355" s="6"/>
      <c r="F355" s="18" t="s">
        <v>857</v>
      </c>
      <c r="G355" s="16" t="s">
        <v>796</v>
      </c>
      <c r="H355" s="15" t="s">
        <v>813</v>
      </c>
      <c r="I355" s="14">
        <v>0</v>
      </c>
      <c r="J355" s="14" t="s">
        <v>814</v>
      </c>
      <c r="K355" s="13" t="s">
        <v>36</v>
      </c>
      <c r="L355" s="38" t="s">
        <v>14</v>
      </c>
      <c r="M355" s="12" t="s">
        <v>799</v>
      </c>
      <c r="N355" s="11" t="s">
        <v>800</v>
      </c>
      <c r="O355" s="10">
        <v>36437</v>
      </c>
      <c r="P355" s="32" t="s">
        <v>956</v>
      </c>
      <c r="Q355" s="33" t="s">
        <v>4560</v>
      </c>
    </row>
    <row r="356" spans="1:17" x14ac:dyDescent="0.3">
      <c r="A356" s="45" t="s">
        <v>2205</v>
      </c>
      <c r="B356" s="9" t="str">
        <f t="shared" si="10"/>
        <v/>
      </c>
      <c r="C356" s="8" t="str">
        <f t="shared" si="11"/>
        <v>◄</v>
      </c>
      <c r="D356" s="7"/>
      <c r="E356" s="6"/>
      <c r="F356" s="17" t="s">
        <v>861</v>
      </c>
      <c r="G356" s="16" t="s">
        <v>796</v>
      </c>
      <c r="H356" s="15" t="s">
        <v>816</v>
      </c>
      <c r="I356" s="14">
        <v>0</v>
      </c>
      <c r="J356" s="14">
        <v>2842</v>
      </c>
      <c r="K356" s="13" t="s">
        <v>25</v>
      </c>
      <c r="L356" s="38" t="s">
        <v>14</v>
      </c>
      <c r="M356" s="12" t="s">
        <v>799</v>
      </c>
      <c r="N356" s="11" t="s">
        <v>800</v>
      </c>
      <c r="O356" s="10">
        <v>36437</v>
      </c>
      <c r="P356" s="34"/>
      <c r="Q356" s="35"/>
    </row>
    <row r="357" spans="1:17" ht="15" thickBot="1" x14ac:dyDescent="0.35">
      <c r="A357" s="45" t="s">
        <v>2205</v>
      </c>
      <c r="B357" s="9" t="str">
        <f t="shared" si="10"/>
        <v/>
      </c>
      <c r="C357" s="8" t="str">
        <f t="shared" si="11"/>
        <v>◄</v>
      </c>
      <c r="D357" s="7"/>
      <c r="E357" s="6"/>
      <c r="F357" s="17" t="s">
        <v>863</v>
      </c>
      <c r="G357" s="16" t="s">
        <v>796</v>
      </c>
      <c r="H357" s="15" t="s">
        <v>818</v>
      </c>
      <c r="I357" s="14">
        <v>0</v>
      </c>
      <c r="J357" s="14">
        <v>2843</v>
      </c>
      <c r="K357" s="13" t="s">
        <v>36</v>
      </c>
      <c r="L357" s="38" t="s">
        <v>14</v>
      </c>
      <c r="M357" s="12" t="s">
        <v>799</v>
      </c>
      <c r="N357" s="11" t="s">
        <v>800</v>
      </c>
      <c r="O357" s="10">
        <v>36437</v>
      </c>
      <c r="P357" s="34"/>
      <c r="Q357" s="35"/>
    </row>
    <row r="358" spans="1:17" x14ac:dyDescent="0.3">
      <c r="A358" s="45" t="s">
        <v>2205</v>
      </c>
      <c r="B358" s="9" t="str">
        <f t="shared" ref="B358:B421" si="12">IF(C358="?","?","")</f>
        <v/>
      </c>
      <c r="C358" s="8" t="str">
        <f t="shared" ref="C358:C421" si="13">IF(AND(D358="",E358&gt;0),"?",IF(D358="","◄",IF(E358&gt;=1,"►","")))</f>
        <v>◄</v>
      </c>
      <c r="D358" s="7"/>
      <c r="E358" s="6"/>
      <c r="F358" s="18" t="s">
        <v>864</v>
      </c>
      <c r="G358" s="16" t="s">
        <v>796</v>
      </c>
      <c r="H358" s="15" t="s">
        <v>820</v>
      </c>
      <c r="I358" s="14">
        <v>0</v>
      </c>
      <c r="J358" s="14">
        <v>2844</v>
      </c>
      <c r="K358" s="13" t="s">
        <v>25</v>
      </c>
      <c r="L358" s="38" t="s">
        <v>14</v>
      </c>
      <c r="M358" s="12" t="s">
        <v>799</v>
      </c>
      <c r="N358" s="11" t="s">
        <v>800</v>
      </c>
      <c r="O358" s="10">
        <v>36437</v>
      </c>
      <c r="P358" s="32" t="s">
        <v>956</v>
      </c>
      <c r="Q358" s="33" t="s">
        <v>4560</v>
      </c>
    </row>
    <row r="359" spans="1:17" x14ac:dyDescent="0.3">
      <c r="A359" s="45" t="s">
        <v>2205</v>
      </c>
      <c r="B359" s="9" t="str">
        <f t="shared" si="12"/>
        <v/>
      </c>
      <c r="C359" s="8" t="str">
        <f t="shared" si="13"/>
        <v>◄</v>
      </c>
      <c r="D359" s="7"/>
      <c r="E359" s="6"/>
      <c r="F359" s="17" t="s">
        <v>868</v>
      </c>
      <c r="G359" s="16" t="s">
        <v>796</v>
      </c>
      <c r="H359" s="15" t="s">
        <v>822</v>
      </c>
      <c r="I359" s="14" t="s">
        <v>3950</v>
      </c>
      <c r="J359" s="14">
        <v>2845</v>
      </c>
      <c r="K359" s="13" t="s">
        <v>36</v>
      </c>
      <c r="L359" s="38" t="s">
        <v>14</v>
      </c>
      <c r="M359" s="12" t="s">
        <v>799</v>
      </c>
      <c r="N359" s="11" t="s">
        <v>800</v>
      </c>
      <c r="O359" s="10">
        <v>36437</v>
      </c>
      <c r="P359" s="34"/>
      <c r="Q359" s="35"/>
    </row>
    <row r="360" spans="1:17" x14ac:dyDescent="0.3">
      <c r="A360" s="45" t="s">
        <v>2205</v>
      </c>
      <c r="B360" s="9" t="str">
        <f t="shared" si="12"/>
        <v/>
      </c>
      <c r="C360" s="8" t="str">
        <f t="shared" si="13"/>
        <v>◄</v>
      </c>
      <c r="D360" s="7"/>
      <c r="E360" s="6"/>
      <c r="F360" s="17" t="s">
        <v>870</v>
      </c>
      <c r="G360" s="16" t="s">
        <v>796</v>
      </c>
      <c r="H360" s="15" t="s">
        <v>824</v>
      </c>
      <c r="I360" s="14">
        <v>0</v>
      </c>
      <c r="J360" s="14">
        <v>2846</v>
      </c>
      <c r="K360" s="13" t="s">
        <v>25</v>
      </c>
      <c r="L360" s="38" t="s">
        <v>14</v>
      </c>
      <c r="M360" s="12" t="s">
        <v>799</v>
      </c>
      <c r="N360" s="11" t="s">
        <v>800</v>
      </c>
      <c r="O360" s="10">
        <v>36437</v>
      </c>
      <c r="P360" s="34"/>
      <c r="Q360" s="35"/>
    </row>
    <row r="361" spans="1:17" ht="15" thickBot="1" x14ac:dyDescent="0.35">
      <c r="A361" s="45" t="s">
        <v>2205</v>
      </c>
      <c r="B361" s="9" t="str">
        <f t="shared" si="12"/>
        <v/>
      </c>
      <c r="C361" s="8" t="str">
        <f t="shared" si="13"/>
        <v>◄</v>
      </c>
      <c r="D361" s="7"/>
      <c r="E361" s="6"/>
      <c r="F361" s="17" t="s">
        <v>868</v>
      </c>
      <c r="G361" s="16" t="s">
        <v>796</v>
      </c>
      <c r="H361" s="15" t="s">
        <v>825</v>
      </c>
      <c r="I361" s="14" t="s">
        <v>2</v>
      </c>
      <c r="J361" s="14">
        <v>2845</v>
      </c>
      <c r="K361" s="13" t="s">
        <v>36</v>
      </c>
      <c r="L361" s="38" t="s">
        <v>14</v>
      </c>
      <c r="M361" s="12" t="s">
        <v>799</v>
      </c>
      <c r="N361" s="11" t="s">
        <v>800</v>
      </c>
      <c r="O361" s="10">
        <v>36437</v>
      </c>
      <c r="P361" s="36"/>
      <c r="Q361" s="37"/>
    </row>
    <row r="362" spans="1:17" x14ac:dyDescent="0.3">
      <c r="A362" s="45" t="s">
        <v>2205</v>
      </c>
      <c r="B362" s="9" t="str">
        <f t="shared" si="12"/>
        <v/>
      </c>
      <c r="C362" s="8" t="str">
        <f t="shared" si="13"/>
        <v>◄</v>
      </c>
      <c r="D362" s="7"/>
      <c r="E362" s="6"/>
      <c r="F362" s="18" t="s">
        <v>871</v>
      </c>
      <c r="G362" s="16" t="s">
        <v>796</v>
      </c>
      <c r="H362" s="15" t="s">
        <v>827</v>
      </c>
      <c r="I362" s="14">
        <v>0</v>
      </c>
      <c r="J362" s="14">
        <v>2847</v>
      </c>
      <c r="K362" s="13" t="s">
        <v>36</v>
      </c>
      <c r="L362" s="38" t="s">
        <v>14</v>
      </c>
      <c r="M362" s="12" t="s">
        <v>799</v>
      </c>
      <c r="N362" s="11" t="s">
        <v>800</v>
      </c>
      <c r="O362" s="10">
        <v>36437</v>
      </c>
      <c r="P362" s="32" t="s">
        <v>956</v>
      </c>
      <c r="Q362" s="33" t="s">
        <v>4560</v>
      </c>
    </row>
    <row r="363" spans="1:17" x14ac:dyDescent="0.3">
      <c r="A363" s="45" t="s">
        <v>2205</v>
      </c>
      <c r="B363" s="9" t="str">
        <f t="shared" si="12"/>
        <v/>
      </c>
      <c r="C363" s="8" t="str">
        <f t="shared" si="13"/>
        <v>◄</v>
      </c>
      <c r="D363" s="7"/>
      <c r="E363" s="6"/>
      <c r="F363" s="17" t="s">
        <v>874</v>
      </c>
      <c r="G363" s="16" t="s">
        <v>796</v>
      </c>
      <c r="H363" s="15" t="s">
        <v>829</v>
      </c>
      <c r="I363" s="14">
        <v>0</v>
      </c>
      <c r="J363" s="14">
        <v>2848</v>
      </c>
      <c r="K363" s="13" t="s">
        <v>25</v>
      </c>
      <c r="L363" s="38" t="s">
        <v>14</v>
      </c>
      <c r="M363" s="12" t="s">
        <v>799</v>
      </c>
      <c r="N363" s="11" t="s">
        <v>800</v>
      </c>
      <c r="O363" s="10">
        <v>36437</v>
      </c>
      <c r="P363" s="34"/>
      <c r="Q363" s="35"/>
    </row>
    <row r="364" spans="1:17" ht="15" thickBot="1" x14ac:dyDescent="0.35">
      <c r="A364" s="45" t="s">
        <v>2205</v>
      </c>
      <c r="B364" s="9" t="str">
        <f t="shared" si="12"/>
        <v/>
      </c>
      <c r="C364" s="8" t="str">
        <f t="shared" si="13"/>
        <v>◄</v>
      </c>
      <c r="D364" s="7"/>
      <c r="E364" s="6"/>
      <c r="F364" s="17" t="s">
        <v>876</v>
      </c>
      <c r="G364" s="16" t="s">
        <v>796</v>
      </c>
      <c r="H364" s="15" t="s">
        <v>831</v>
      </c>
      <c r="I364" s="14">
        <v>0</v>
      </c>
      <c r="J364" s="14">
        <v>2850</v>
      </c>
      <c r="K364" s="13" t="s">
        <v>36</v>
      </c>
      <c r="L364" s="38" t="s">
        <v>14</v>
      </c>
      <c r="M364" s="12" t="s">
        <v>799</v>
      </c>
      <c r="N364" s="11" t="s">
        <v>800</v>
      </c>
      <c r="O364" s="10">
        <v>36437</v>
      </c>
      <c r="P364" s="34"/>
      <c r="Q364" s="35"/>
    </row>
    <row r="365" spans="1:17" x14ac:dyDescent="0.3">
      <c r="A365" s="45" t="s">
        <v>2205</v>
      </c>
      <c r="B365" s="9" t="str">
        <f t="shared" si="12"/>
        <v/>
      </c>
      <c r="C365" s="8" t="str">
        <f t="shared" si="13"/>
        <v>◄</v>
      </c>
      <c r="D365" s="7"/>
      <c r="E365" s="6"/>
      <c r="F365" s="18" t="s">
        <v>877</v>
      </c>
      <c r="G365" s="16" t="s">
        <v>796</v>
      </c>
      <c r="H365" s="15" t="s">
        <v>4561</v>
      </c>
      <c r="I365" s="14" t="s">
        <v>4452</v>
      </c>
      <c r="J365" s="14" t="s">
        <v>814</v>
      </c>
      <c r="K365" s="13" t="s">
        <v>27</v>
      </c>
      <c r="L365" s="38" t="s">
        <v>4453</v>
      </c>
      <c r="M365" s="12" t="s">
        <v>799</v>
      </c>
      <c r="N365" s="11" t="s">
        <v>27</v>
      </c>
      <c r="O365" s="10">
        <v>36437</v>
      </c>
      <c r="P365" s="32" t="s">
        <v>956</v>
      </c>
      <c r="Q365" s="33" t="s">
        <v>4560</v>
      </c>
    </row>
    <row r="366" spans="1:17" x14ac:dyDescent="0.3">
      <c r="A366" s="45" t="s">
        <v>2205</v>
      </c>
      <c r="B366" s="9" t="str">
        <f t="shared" si="12"/>
        <v/>
      </c>
      <c r="C366" s="8" t="str">
        <f t="shared" si="13"/>
        <v>◄</v>
      </c>
      <c r="D366" s="7"/>
      <c r="E366" s="6"/>
      <c r="F366" s="17" t="s">
        <v>881</v>
      </c>
      <c r="G366" s="16" t="s">
        <v>796</v>
      </c>
      <c r="H366" s="15" t="s">
        <v>4562</v>
      </c>
      <c r="I366" s="14" t="s">
        <v>4452</v>
      </c>
      <c r="J366" s="14">
        <v>2842</v>
      </c>
      <c r="K366" s="13" t="s">
        <v>27</v>
      </c>
      <c r="L366" s="38" t="s">
        <v>4453</v>
      </c>
      <c r="M366" s="12" t="s">
        <v>799</v>
      </c>
      <c r="N366" s="11" t="s">
        <v>27</v>
      </c>
      <c r="O366" s="10">
        <v>36437</v>
      </c>
      <c r="P366" s="34"/>
      <c r="Q366" s="35"/>
    </row>
    <row r="367" spans="1:17" ht="15" thickBot="1" x14ac:dyDescent="0.35">
      <c r="A367" s="45" t="s">
        <v>2205</v>
      </c>
      <c r="B367" s="9" t="str">
        <f t="shared" si="12"/>
        <v/>
      </c>
      <c r="C367" s="8" t="str">
        <f t="shared" si="13"/>
        <v>◄</v>
      </c>
      <c r="D367" s="7"/>
      <c r="E367" s="6"/>
      <c r="F367" s="17" t="s">
        <v>883</v>
      </c>
      <c r="G367" s="16" t="s">
        <v>796</v>
      </c>
      <c r="H367" s="15" t="s">
        <v>4563</v>
      </c>
      <c r="I367" s="14" t="s">
        <v>4452</v>
      </c>
      <c r="J367" s="14">
        <v>2843</v>
      </c>
      <c r="K367" s="13" t="s">
        <v>27</v>
      </c>
      <c r="L367" s="38" t="s">
        <v>4453</v>
      </c>
      <c r="M367" s="12" t="s">
        <v>799</v>
      </c>
      <c r="N367" s="11" t="s">
        <v>27</v>
      </c>
      <c r="O367" s="10">
        <v>36437</v>
      </c>
      <c r="P367" s="34"/>
      <c r="Q367" s="35"/>
    </row>
    <row r="368" spans="1:17" ht="14.4" customHeight="1" x14ac:dyDescent="0.3">
      <c r="A368" s="45" t="s">
        <v>2205</v>
      </c>
      <c r="B368" s="9" t="str">
        <f t="shared" si="12"/>
        <v/>
      </c>
      <c r="C368" s="8" t="str">
        <f t="shared" si="13"/>
        <v>◄</v>
      </c>
      <c r="D368" s="7"/>
      <c r="E368" s="6"/>
      <c r="F368" s="18" t="s">
        <v>885</v>
      </c>
      <c r="G368" s="16" t="s">
        <v>796</v>
      </c>
      <c r="H368" s="15" t="s">
        <v>4564</v>
      </c>
      <c r="I368" s="14" t="s">
        <v>4452</v>
      </c>
      <c r="J368" s="14">
        <v>2844</v>
      </c>
      <c r="K368" s="13" t="s">
        <v>27</v>
      </c>
      <c r="L368" s="38" t="s">
        <v>4453</v>
      </c>
      <c r="M368" s="12" t="s">
        <v>799</v>
      </c>
      <c r="N368" s="11" t="s">
        <v>27</v>
      </c>
      <c r="O368" s="10">
        <v>36437</v>
      </c>
      <c r="P368" s="32" t="s">
        <v>956</v>
      </c>
      <c r="Q368" s="33" t="s">
        <v>4560</v>
      </c>
    </row>
    <row r="369" spans="1:17" x14ac:dyDescent="0.3">
      <c r="A369" s="45" t="s">
        <v>2205</v>
      </c>
      <c r="B369" s="9" t="str">
        <f t="shared" si="12"/>
        <v/>
      </c>
      <c r="C369" s="8" t="str">
        <f t="shared" si="13"/>
        <v>◄</v>
      </c>
      <c r="D369" s="7"/>
      <c r="E369" s="6"/>
      <c r="F369" s="17" t="s">
        <v>890</v>
      </c>
      <c r="G369" s="16" t="s">
        <v>796</v>
      </c>
      <c r="H369" s="15" t="s">
        <v>4565</v>
      </c>
      <c r="I369" s="14" t="s">
        <v>4452</v>
      </c>
      <c r="J369" s="14">
        <v>2845</v>
      </c>
      <c r="K369" s="13" t="s">
        <v>27</v>
      </c>
      <c r="L369" s="38" t="s">
        <v>14</v>
      </c>
      <c r="M369" s="12" t="s">
        <v>799</v>
      </c>
      <c r="N369" s="11" t="s">
        <v>27</v>
      </c>
      <c r="O369" s="10">
        <v>36437</v>
      </c>
      <c r="P369" s="34"/>
      <c r="Q369" s="35"/>
    </row>
    <row r="370" spans="1:17" ht="15" thickBot="1" x14ac:dyDescent="0.35">
      <c r="A370" s="45" t="s">
        <v>2205</v>
      </c>
      <c r="B370" s="9" t="str">
        <f t="shared" si="12"/>
        <v/>
      </c>
      <c r="C370" s="8" t="str">
        <f t="shared" si="13"/>
        <v>◄</v>
      </c>
      <c r="D370" s="7"/>
      <c r="E370" s="6"/>
      <c r="F370" s="17" t="s">
        <v>892</v>
      </c>
      <c r="G370" s="16" t="s">
        <v>796</v>
      </c>
      <c r="H370" s="15" t="s">
        <v>4566</v>
      </c>
      <c r="I370" s="14" t="s">
        <v>4452</v>
      </c>
      <c r="J370" s="14">
        <v>2846</v>
      </c>
      <c r="K370" s="13" t="s">
        <v>27</v>
      </c>
      <c r="L370" s="38" t="s">
        <v>4453</v>
      </c>
      <c r="M370" s="12" t="s">
        <v>799</v>
      </c>
      <c r="N370" s="11" t="s">
        <v>27</v>
      </c>
      <c r="O370" s="10">
        <v>36437</v>
      </c>
      <c r="P370" s="34"/>
      <c r="Q370" s="35"/>
    </row>
    <row r="371" spans="1:17" x14ac:dyDescent="0.3">
      <c r="A371" s="45" t="s">
        <v>2205</v>
      </c>
      <c r="B371" s="9" t="str">
        <f t="shared" si="12"/>
        <v/>
      </c>
      <c r="C371" s="8" t="str">
        <f t="shared" si="13"/>
        <v>◄</v>
      </c>
      <c r="D371" s="7"/>
      <c r="E371" s="6"/>
      <c r="F371" s="18" t="s">
        <v>893</v>
      </c>
      <c r="G371" s="16" t="s">
        <v>796</v>
      </c>
      <c r="H371" s="15" t="s">
        <v>4567</v>
      </c>
      <c r="I371" s="14" t="s">
        <v>4452</v>
      </c>
      <c r="J371" s="14">
        <v>2847</v>
      </c>
      <c r="K371" s="13" t="s">
        <v>27</v>
      </c>
      <c r="L371" s="38" t="s">
        <v>4453</v>
      </c>
      <c r="M371" s="12" t="s">
        <v>799</v>
      </c>
      <c r="N371" s="11" t="s">
        <v>27</v>
      </c>
      <c r="O371" s="10">
        <v>36437</v>
      </c>
      <c r="P371" s="32" t="s">
        <v>956</v>
      </c>
      <c r="Q371" s="33" t="s">
        <v>4560</v>
      </c>
    </row>
    <row r="372" spans="1:17" x14ac:dyDescent="0.3">
      <c r="A372" s="45" t="s">
        <v>2205</v>
      </c>
      <c r="B372" s="9" t="str">
        <f t="shared" si="12"/>
        <v/>
      </c>
      <c r="C372" s="8" t="str">
        <f t="shared" si="13"/>
        <v>◄</v>
      </c>
      <c r="D372" s="7"/>
      <c r="E372" s="6"/>
      <c r="F372" s="17" t="s">
        <v>899</v>
      </c>
      <c r="G372" s="16" t="s">
        <v>796</v>
      </c>
      <c r="H372" s="15" t="s">
        <v>4568</v>
      </c>
      <c r="I372" s="14" t="s">
        <v>4452</v>
      </c>
      <c r="J372" s="14">
        <v>2848</v>
      </c>
      <c r="K372" s="13" t="s">
        <v>27</v>
      </c>
      <c r="L372" s="38" t="s">
        <v>4453</v>
      </c>
      <c r="M372" s="12" t="s">
        <v>799</v>
      </c>
      <c r="N372" s="11" t="s">
        <v>27</v>
      </c>
      <c r="O372" s="10">
        <v>36437</v>
      </c>
      <c r="P372" s="34"/>
      <c r="Q372" s="35"/>
    </row>
    <row r="373" spans="1:17" ht="15" thickBot="1" x14ac:dyDescent="0.35">
      <c r="A373" s="45" t="s">
        <v>2205</v>
      </c>
      <c r="B373" s="9" t="str">
        <f t="shared" si="12"/>
        <v/>
      </c>
      <c r="C373" s="8" t="str">
        <f t="shared" si="13"/>
        <v>◄</v>
      </c>
      <c r="D373" s="7"/>
      <c r="E373" s="6"/>
      <c r="F373" s="17" t="s">
        <v>901</v>
      </c>
      <c r="G373" s="16" t="s">
        <v>796</v>
      </c>
      <c r="H373" s="15" t="s">
        <v>4569</v>
      </c>
      <c r="I373" s="14" t="s">
        <v>4452</v>
      </c>
      <c r="J373" s="14">
        <v>2849</v>
      </c>
      <c r="K373" s="13" t="s">
        <v>27</v>
      </c>
      <c r="L373" s="38" t="s">
        <v>4453</v>
      </c>
      <c r="M373" s="12" t="s">
        <v>799</v>
      </c>
      <c r="N373" s="11" t="s">
        <v>27</v>
      </c>
      <c r="O373" s="10">
        <v>36437</v>
      </c>
      <c r="P373" s="34"/>
      <c r="Q373" s="35"/>
    </row>
    <row r="374" spans="1:17" x14ac:dyDescent="0.3">
      <c r="A374" s="45" t="s">
        <v>2205</v>
      </c>
      <c r="B374" s="9" t="str">
        <f t="shared" si="12"/>
        <v/>
      </c>
      <c r="C374" s="8" t="str">
        <f t="shared" si="13"/>
        <v>◄</v>
      </c>
      <c r="D374" s="7"/>
      <c r="E374" s="6"/>
      <c r="F374" s="18" t="s">
        <v>904</v>
      </c>
      <c r="G374" s="16" t="s">
        <v>833</v>
      </c>
      <c r="H374" s="15" t="s">
        <v>834</v>
      </c>
      <c r="I374" s="14" t="s">
        <v>4570</v>
      </c>
      <c r="J374" s="14" t="s">
        <v>835</v>
      </c>
      <c r="K374" s="13" t="s">
        <v>36</v>
      </c>
      <c r="L374" s="38" t="s">
        <v>14</v>
      </c>
      <c r="M374" s="12" t="s">
        <v>836</v>
      </c>
      <c r="N374" s="11" t="s">
        <v>837</v>
      </c>
      <c r="O374" s="10">
        <v>36438</v>
      </c>
      <c r="P374" s="32" t="s">
        <v>957</v>
      </c>
      <c r="Q374" s="33">
        <v>0</v>
      </c>
    </row>
    <row r="375" spans="1:17" x14ac:dyDescent="0.3">
      <c r="A375" s="45" t="s">
        <v>2205</v>
      </c>
      <c r="B375" s="9" t="str">
        <f t="shared" si="12"/>
        <v/>
      </c>
      <c r="C375" s="8" t="str">
        <f t="shared" si="13"/>
        <v>◄</v>
      </c>
      <c r="D375" s="7"/>
      <c r="E375" s="6"/>
      <c r="F375" s="17" t="s">
        <v>906</v>
      </c>
      <c r="G375" s="16" t="s">
        <v>833</v>
      </c>
      <c r="H375" s="15" t="s">
        <v>839</v>
      </c>
      <c r="I375" s="14" t="s">
        <v>2981</v>
      </c>
      <c r="J375" s="14" t="s">
        <v>835</v>
      </c>
      <c r="K375" s="13" t="s">
        <v>36</v>
      </c>
      <c r="L375" s="38" t="s">
        <v>14</v>
      </c>
      <c r="M375" s="12" t="s">
        <v>836</v>
      </c>
      <c r="N375" s="11" t="s">
        <v>837</v>
      </c>
      <c r="O375" s="10">
        <v>36438</v>
      </c>
      <c r="P375" s="34"/>
      <c r="Q375" s="35"/>
    </row>
    <row r="376" spans="1:17" ht="15" thickBot="1" x14ac:dyDescent="0.35">
      <c r="A376" s="45" t="s">
        <v>2205</v>
      </c>
      <c r="B376" s="9" t="str">
        <f t="shared" si="12"/>
        <v/>
      </c>
      <c r="C376" s="8" t="str">
        <f t="shared" si="13"/>
        <v>◄</v>
      </c>
      <c r="D376" s="7"/>
      <c r="E376" s="6"/>
      <c r="F376" s="17" t="s">
        <v>908</v>
      </c>
      <c r="G376" s="16" t="s">
        <v>833</v>
      </c>
      <c r="H376" s="15" t="s">
        <v>4571</v>
      </c>
      <c r="I376" s="14" t="s">
        <v>4452</v>
      </c>
      <c r="J376" s="14" t="s">
        <v>835</v>
      </c>
      <c r="K376" s="13" t="s">
        <v>27</v>
      </c>
      <c r="L376" s="38" t="s">
        <v>4453</v>
      </c>
      <c r="M376" s="12" t="s">
        <v>836</v>
      </c>
      <c r="N376" s="11" t="s">
        <v>27</v>
      </c>
      <c r="O376" s="10">
        <v>36438</v>
      </c>
      <c r="P376" s="34"/>
      <c r="Q376" s="35"/>
    </row>
    <row r="377" spans="1:17" x14ac:dyDescent="0.3">
      <c r="A377" s="45" t="s">
        <v>2205</v>
      </c>
      <c r="B377" s="9" t="str">
        <f t="shared" si="12"/>
        <v/>
      </c>
      <c r="C377" s="8" t="str">
        <f t="shared" si="13"/>
        <v>◄</v>
      </c>
      <c r="D377" s="7"/>
      <c r="E377" s="6"/>
      <c r="F377" s="18" t="s">
        <v>910</v>
      </c>
      <c r="G377" s="16" t="s">
        <v>842</v>
      </c>
      <c r="H377" s="15" t="s">
        <v>843</v>
      </c>
      <c r="I377" s="14">
        <v>0</v>
      </c>
      <c r="J377" s="14" t="s">
        <v>844</v>
      </c>
      <c r="K377" s="13" t="s">
        <v>845</v>
      </c>
      <c r="L377" s="38" t="s">
        <v>14</v>
      </c>
      <c r="M377" s="12" t="s">
        <v>846</v>
      </c>
      <c r="N377" s="11" t="s">
        <v>847</v>
      </c>
      <c r="O377" s="10">
        <v>36472</v>
      </c>
      <c r="P377" s="32" t="s">
        <v>958</v>
      </c>
      <c r="Q377" s="33">
        <v>0</v>
      </c>
    </row>
    <row r="378" spans="1:17" x14ac:dyDescent="0.3">
      <c r="A378" s="45" t="s">
        <v>2205</v>
      </c>
      <c r="B378" s="9" t="str">
        <f t="shared" si="12"/>
        <v/>
      </c>
      <c r="C378" s="8" t="str">
        <f t="shared" si="13"/>
        <v>◄</v>
      </c>
      <c r="D378" s="7"/>
      <c r="E378" s="6"/>
      <c r="F378" s="17" t="s">
        <v>912</v>
      </c>
      <c r="G378" s="16" t="s">
        <v>842</v>
      </c>
      <c r="H378" s="15" t="s">
        <v>849</v>
      </c>
      <c r="I378" s="14">
        <v>0</v>
      </c>
      <c r="J378" s="14" t="s">
        <v>844</v>
      </c>
      <c r="K378" s="13" t="s">
        <v>27</v>
      </c>
      <c r="L378" s="38" t="s">
        <v>28</v>
      </c>
      <c r="M378" s="12" t="s">
        <v>846</v>
      </c>
      <c r="N378" s="11" t="s">
        <v>27</v>
      </c>
      <c r="O378" s="10">
        <v>36472</v>
      </c>
      <c r="P378" s="34"/>
      <c r="Q378" s="35"/>
    </row>
    <row r="379" spans="1:17" ht="15" thickBot="1" x14ac:dyDescent="0.35">
      <c r="A379" s="45" t="s">
        <v>2205</v>
      </c>
      <c r="B379" s="9" t="str">
        <f t="shared" si="12"/>
        <v/>
      </c>
      <c r="C379" s="8" t="str">
        <f t="shared" si="13"/>
        <v>◄</v>
      </c>
      <c r="D379" s="7"/>
      <c r="E379" s="6"/>
      <c r="F379" s="17" t="s">
        <v>914</v>
      </c>
      <c r="G379" s="16" t="s">
        <v>842</v>
      </c>
      <c r="H379" s="15" t="s">
        <v>4572</v>
      </c>
      <c r="I379" s="14" t="s">
        <v>4452</v>
      </c>
      <c r="J379" s="14" t="s">
        <v>844</v>
      </c>
      <c r="K379" s="13" t="s">
        <v>27</v>
      </c>
      <c r="L379" s="38" t="s">
        <v>4453</v>
      </c>
      <c r="M379" s="12" t="s">
        <v>846</v>
      </c>
      <c r="N379" s="11" t="s">
        <v>27</v>
      </c>
      <c r="O379" s="10">
        <v>36472</v>
      </c>
      <c r="P379" s="34"/>
      <c r="Q379" s="35"/>
    </row>
    <row r="380" spans="1:17" x14ac:dyDescent="0.3">
      <c r="A380" s="45" t="s">
        <v>2205</v>
      </c>
      <c r="B380" s="9" t="str">
        <f t="shared" si="12"/>
        <v/>
      </c>
      <c r="C380" s="8" t="str">
        <f t="shared" si="13"/>
        <v>◄</v>
      </c>
      <c r="D380" s="7"/>
      <c r="E380" s="6"/>
      <c r="F380" s="18" t="s">
        <v>916</v>
      </c>
      <c r="G380" s="16" t="s">
        <v>842</v>
      </c>
      <c r="H380" s="15" t="s">
        <v>851</v>
      </c>
      <c r="I380" s="14">
        <v>0</v>
      </c>
      <c r="J380" s="14">
        <v>2852</v>
      </c>
      <c r="K380" s="13" t="s">
        <v>852</v>
      </c>
      <c r="L380" s="38" t="s">
        <v>14</v>
      </c>
      <c r="M380" s="12" t="s">
        <v>846</v>
      </c>
      <c r="N380" s="11" t="s">
        <v>847</v>
      </c>
      <c r="O380" s="10">
        <v>36472</v>
      </c>
      <c r="P380" s="32" t="s">
        <v>958</v>
      </c>
      <c r="Q380" s="33">
        <v>0</v>
      </c>
    </row>
    <row r="381" spans="1:17" x14ac:dyDescent="0.3">
      <c r="A381" s="45" t="s">
        <v>2205</v>
      </c>
      <c r="B381" s="9" t="str">
        <f t="shared" si="12"/>
        <v/>
      </c>
      <c r="C381" s="8" t="str">
        <f t="shared" si="13"/>
        <v>◄</v>
      </c>
      <c r="D381" s="7"/>
      <c r="E381" s="6"/>
      <c r="F381" s="17" t="s">
        <v>918</v>
      </c>
      <c r="G381" s="16" t="s">
        <v>842</v>
      </c>
      <c r="H381" s="15" t="s">
        <v>854</v>
      </c>
      <c r="I381" s="14">
        <v>0</v>
      </c>
      <c r="J381" s="14">
        <v>2852</v>
      </c>
      <c r="K381" s="13" t="s">
        <v>855</v>
      </c>
      <c r="L381" s="38" t="s">
        <v>14</v>
      </c>
      <c r="M381" s="12" t="s">
        <v>846</v>
      </c>
      <c r="N381" s="11" t="s">
        <v>847</v>
      </c>
      <c r="O381" s="10">
        <v>36472</v>
      </c>
      <c r="P381" s="34"/>
      <c r="Q381" s="35"/>
    </row>
    <row r="382" spans="1:17" ht="15" thickBot="1" x14ac:dyDescent="0.35">
      <c r="A382" s="45" t="s">
        <v>2205</v>
      </c>
      <c r="B382" s="9" t="str">
        <f t="shared" si="12"/>
        <v/>
      </c>
      <c r="C382" s="8" t="str">
        <f t="shared" si="13"/>
        <v>◄</v>
      </c>
      <c r="D382" s="7"/>
      <c r="E382" s="6"/>
      <c r="F382" s="17" t="s">
        <v>920</v>
      </c>
      <c r="G382" s="16" t="s">
        <v>842</v>
      </c>
      <c r="H382" s="15" t="s">
        <v>4573</v>
      </c>
      <c r="I382" s="14" t="s">
        <v>4452</v>
      </c>
      <c r="J382" s="14">
        <v>2852</v>
      </c>
      <c r="K382" s="13" t="s">
        <v>27</v>
      </c>
      <c r="L382" s="38" t="s">
        <v>4453</v>
      </c>
      <c r="M382" s="12" t="s">
        <v>846</v>
      </c>
      <c r="N382" s="11" t="s">
        <v>27</v>
      </c>
      <c r="O382" s="10">
        <v>36472</v>
      </c>
      <c r="P382" s="34"/>
      <c r="Q382" s="35"/>
    </row>
    <row r="383" spans="1:17" x14ac:dyDescent="0.3">
      <c r="A383" s="45" t="s">
        <v>2205</v>
      </c>
      <c r="B383" s="9" t="str">
        <f t="shared" si="12"/>
        <v/>
      </c>
      <c r="C383" s="8" t="str">
        <f t="shared" si="13"/>
        <v>◄</v>
      </c>
      <c r="D383" s="7"/>
      <c r="E383" s="6"/>
      <c r="F383" s="18" t="s">
        <v>922</v>
      </c>
      <c r="G383" s="16" t="s">
        <v>858</v>
      </c>
      <c r="H383" s="15" t="s">
        <v>859</v>
      </c>
      <c r="I383" s="14">
        <v>0</v>
      </c>
      <c r="J383" s="14" t="s">
        <v>860</v>
      </c>
      <c r="K383" s="13" t="s">
        <v>36</v>
      </c>
      <c r="L383" s="38" t="s">
        <v>14</v>
      </c>
      <c r="M383" s="12" t="s">
        <v>846</v>
      </c>
      <c r="N383" s="11" t="s">
        <v>847</v>
      </c>
      <c r="O383" s="10">
        <v>36472</v>
      </c>
      <c r="P383" s="32" t="s">
        <v>959</v>
      </c>
      <c r="Q383" s="33">
        <v>0</v>
      </c>
    </row>
    <row r="384" spans="1:17" x14ac:dyDescent="0.3">
      <c r="A384" s="45" t="s">
        <v>2205</v>
      </c>
      <c r="B384" s="9" t="str">
        <f t="shared" si="12"/>
        <v/>
      </c>
      <c r="C384" s="8" t="str">
        <f t="shared" si="13"/>
        <v>◄</v>
      </c>
      <c r="D384" s="7"/>
      <c r="E384" s="6"/>
      <c r="F384" s="17" t="s">
        <v>924</v>
      </c>
      <c r="G384" s="16" t="s">
        <v>858</v>
      </c>
      <c r="H384" s="15" t="s">
        <v>862</v>
      </c>
      <c r="I384" s="14">
        <v>0</v>
      </c>
      <c r="J384" s="14" t="s">
        <v>860</v>
      </c>
      <c r="K384" s="13" t="s">
        <v>852</v>
      </c>
      <c r="L384" s="38" t="s">
        <v>14</v>
      </c>
      <c r="M384" s="12" t="s">
        <v>846</v>
      </c>
      <c r="N384" s="11" t="s">
        <v>847</v>
      </c>
      <c r="O384" s="10">
        <v>36472</v>
      </c>
      <c r="P384" s="34"/>
      <c r="Q384" s="35"/>
    </row>
    <row r="385" spans="1:17" ht="15" thickBot="1" x14ac:dyDescent="0.35">
      <c r="A385" s="45" t="s">
        <v>2205</v>
      </c>
      <c r="B385" s="9" t="str">
        <f t="shared" si="12"/>
        <v/>
      </c>
      <c r="C385" s="8" t="str">
        <f t="shared" si="13"/>
        <v>◄</v>
      </c>
      <c r="D385" s="7"/>
      <c r="E385" s="6"/>
      <c r="F385" s="17" t="s">
        <v>926</v>
      </c>
      <c r="G385" s="16" t="s">
        <v>858</v>
      </c>
      <c r="H385" s="15" t="s">
        <v>4574</v>
      </c>
      <c r="I385" s="14" t="s">
        <v>4452</v>
      </c>
      <c r="J385" s="14" t="s">
        <v>860</v>
      </c>
      <c r="K385" s="13" t="s">
        <v>27</v>
      </c>
      <c r="L385" s="38" t="s">
        <v>4453</v>
      </c>
      <c r="M385" s="12" t="s">
        <v>846</v>
      </c>
      <c r="N385" s="11" t="s">
        <v>27</v>
      </c>
      <c r="O385" s="10">
        <v>36472</v>
      </c>
      <c r="P385" s="34"/>
      <c r="Q385" s="35"/>
    </row>
    <row r="386" spans="1:17" x14ac:dyDescent="0.3">
      <c r="A386" s="45" t="s">
        <v>2205</v>
      </c>
      <c r="B386" s="9" t="str">
        <f t="shared" si="12"/>
        <v/>
      </c>
      <c r="C386" s="8" t="str">
        <f t="shared" si="13"/>
        <v>◄</v>
      </c>
      <c r="D386" s="7"/>
      <c r="E386" s="6"/>
      <c r="F386" s="18" t="s">
        <v>928</v>
      </c>
      <c r="G386" s="16" t="s">
        <v>865</v>
      </c>
      <c r="H386" s="15" t="s">
        <v>866</v>
      </c>
      <c r="I386" s="14" t="s">
        <v>3950</v>
      </c>
      <c r="J386" s="14" t="s">
        <v>867</v>
      </c>
      <c r="K386" s="13" t="s">
        <v>27</v>
      </c>
      <c r="L386" s="38" t="s">
        <v>572</v>
      </c>
      <c r="M386" s="12" t="s">
        <v>362</v>
      </c>
      <c r="N386" s="11" t="s">
        <v>27</v>
      </c>
      <c r="O386" s="10">
        <v>36486</v>
      </c>
      <c r="P386" s="32" t="s">
        <v>960</v>
      </c>
      <c r="Q386" s="33">
        <v>0</v>
      </c>
    </row>
    <row r="387" spans="1:17" x14ac:dyDescent="0.3">
      <c r="A387" s="45" t="s">
        <v>2205</v>
      </c>
      <c r="B387" s="9" t="str">
        <f t="shared" si="12"/>
        <v/>
      </c>
      <c r="C387" s="8" t="str">
        <f t="shared" si="13"/>
        <v>◄</v>
      </c>
      <c r="D387" s="7"/>
      <c r="E387" s="6"/>
      <c r="F387" s="17" t="s">
        <v>930</v>
      </c>
      <c r="G387" s="16" t="s">
        <v>865</v>
      </c>
      <c r="H387" s="15" t="s">
        <v>869</v>
      </c>
      <c r="I387" s="14" t="s">
        <v>1</v>
      </c>
      <c r="J387" s="14" t="s">
        <v>867</v>
      </c>
      <c r="K387" s="13" t="s">
        <v>36</v>
      </c>
      <c r="L387" s="38" t="s">
        <v>14</v>
      </c>
      <c r="M387" s="12" t="s">
        <v>362</v>
      </c>
      <c r="N387" s="11">
        <v>36486</v>
      </c>
      <c r="O387" s="10">
        <v>36486</v>
      </c>
      <c r="P387" s="34"/>
      <c r="Q387" s="35"/>
    </row>
    <row r="388" spans="1:17" ht="15" thickBot="1" x14ac:dyDescent="0.35">
      <c r="A388" s="45" t="s">
        <v>2205</v>
      </c>
      <c r="B388" s="9" t="str">
        <f t="shared" si="12"/>
        <v/>
      </c>
      <c r="C388" s="8" t="str">
        <f t="shared" si="13"/>
        <v>◄</v>
      </c>
      <c r="D388" s="7"/>
      <c r="E388" s="6"/>
      <c r="F388" s="17" t="s">
        <v>932</v>
      </c>
      <c r="G388" s="16" t="s">
        <v>865</v>
      </c>
      <c r="H388" s="15" t="s">
        <v>4575</v>
      </c>
      <c r="I388" s="14" t="s">
        <v>4452</v>
      </c>
      <c r="J388" s="14" t="s">
        <v>867</v>
      </c>
      <c r="K388" s="13" t="s">
        <v>27</v>
      </c>
      <c r="L388" s="38" t="s">
        <v>4453</v>
      </c>
      <c r="M388" s="12" t="s">
        <v>362</v>
      </c>
      <c r="N388" s="11" t="s">
        <v>27</v>
      </c>
      <c r="O388" s="10">
        <v>36486</v>
      </c>
      <c r="P388" s="34"/>
      <c r="Q388" s="35"/>
    </row>
    <row r="389" spans="1:17" x14ac:dyDescent="0.3">
      <c r="A389" s="45" t="s">
        <v>2205</v>
      </c>
      <c r="B389" s="9" t="str">
        <f t="shared" si="12"/>
        <v/>
      </c>
      <c r="C389" s="8" t="str">
        <f t="shared" si="13"/>
        <v>◄</v>
      </c>
      <c r="D389" s="7"/>
      <c r="E389" s="6"/>
      <c r="F389" s="18" t="s">
        <v>934</v>
      </c>
      <c r="G389" s="16" t="s">
        <v>865</v>
      </c>
      <c r="H389" s="15" t="s">
        <v>872</v>
      </c>
      <c r="I389" s="14" t="s">
        <v>3950</v>
      </c>
      <c r="J389" s="14">
        <v>2855</v>
      </c>
      <c r="K389" s="13" t="s">
        <v>873</v>
      </c>
      <c r="L389" s="38" t="s">
        <v>14</v>
      </c>
      <c r="M389" s="12" t="s">
        <v>362</v>
      </c>
      <c r="N389" s="11">
        <v>36631</v>
      </c>
      <c r="O389" s="10">
        <v>36486</v>
      </c>
      <c r="P389" s="32" t="s">
        <v>960</v>
      </c>
      <c r="Q389" s="33">
        <v>0</v>
      </c>
    </row>
    <row r="390" spans="1:17" x14ac:dyDescent="0.3">
      <c r="A390" s="45" t="s">
        <v>2205</v>
      </c>
      <c r="B390" s="9" t="str">
        <f t="shared" si="12"/>
        <v/>
      </c>
      <c r="C390" s="8" t="str">
        <f t="shared" si="13"/>
        <v>◄</v>
      </c>
      <c r="D390" s="7"/>
      <c r="E390" s="6"/>
      <c r="F390" s="17" t="s">
        <v>936</v>
      </c>
      <c r="G390" s="16" t="s">
        <v>865</v>
      </c>
      <c r="H390" s="15" t="s">
        <v>875</v>
      </c>
      <c r="I390" s="14" t="s">
        <v>1</v>
      </c>
      <c r="J390" s="14">
        <v>2855</v>
      </c>
      <c r="K390" s="13" t="s">
        <v>25</v>
      </c>
      <c r="L390" s="38" t="s">
        <v>14</v>
      </c>
      <c r="M390" s="12" t="s">
        <v>362</v>
      </c>
      <c r="N390" s="11">
        <v>36486</v>
      </c>
      <c r="O390" s="10">
        <v>36486</v>
      </c>
      <c r="P390" s="34"/>
      <c r="Q390" s="35"/>
    </row>
    <row r="391" spans="1:17" ht="15" thickBot="1" x14ac:dyDescent="0.35">
      <c r="A391" s="45" t="s">
        <v>2205</v>
      </c>
      <c r="B391" s="9" t="str">
        <f t="shared" si="12"/>
        <v/>
      </c>
      <c r="C391" s="8" t="str">
        <f t="shared" si="13"/>
        <v>◄</v>
      </c>
      <c r="D391" s="7"/>
      <c r="E391" s="6"/>
      <c r="F391" s="17" t="s">
        <v>937</v>
      </c>
      <c r="G391" s="16" t="s">
        <v>865</v>
      </c>
      <c r="H391" s="15" t="s">
        <v>4576</v>
      </c>
      <c r="I391" s="14" t="s">
        <v>4452</v>
      </c>
      <c r="J391" s="14">
        <v>2855</v>
      </c>
      <c r="K391" s="13" t="s">
        <v>27</v>
      </c>
      <c r="L391" s="38" t="s">
        <v>4453</v>
      </c>
      <c r="M391" s="12" t="s">
        <v>362</v>
      </c>
      <c r="N391" s="11" t="s">
        <v>27</v>
      </c>
      <c r="O391" s="10">
        <v>36486</v>
      </c>
      <c r="P391" s="34"/>
      <c r="Q391" s="35"/>
    </row>
    <row r="392" spans="1:17" x14ac:dyDescent="0.3">
      <c r="A392" s="45" t="s">
        <v>2205</v>
      </c>
      <c r="B392" s="9" t="str">
        <f t="shared" si="12"/>
        <v/>
      </c>
      <c r="C392" s="8" t="str">
        <f t="shared" si="13"/>
        <v>◄</v>
      </c>
      <c r="D392" s="7"/>
      <c r="E392" s="6"/>
      <c r="F392" s="18" t="s">
        <v>1413</v>
      </c>
      <c r="G392" s="16" t="s">
        <v>878</v>
      </c>
      <c r="H392" s="15" t="s">
        <v>879</v>
      </c>
      <c r="I392" s="14" t="s">
        <v>3314</v>
      </c>
      <c r="J392" s="14" t="s">
        <v>880</v>
      </c>
      <c r="K392" s="13" t="s">
        <v>88</v>
      </c>
      <c r="L392" s="38" t="s">
        <v>14</v>
      </c>
      <c r="M392" s="12" t="s">
        <v>362</v>
      </c>
      <c r="N392" s="11">
        <v>36493</v>
      </c>
      <c r="O392" s="10">
        <v>36493</v>
      </c>
      <c r="P392" s="32" t="s">
        <v>961</v>
      </c>
      <c r="Q392" s="33" t="s">
        <v>107</v>
      </c>
    </row>
    <row r="393" spans="1:17" x14ac:dyDescent="0.3">
      <c r="A393" s="45" t="s">
        <v>2205</v>
      </c>
      <c r="B393" s="9" t="str">
        <f t="shared" si="12"/>
        <v/>
      </c>
      <c r="C393" s="8" t="str">
        <f t="shared" si="13"/>
        <v>◄</v>
      </c>
      <c r="D393" s="7"/>
      <c r="E393" s="6"/>
      <c r="F393" s="17" t="s">
        <v>1415</v>
      </c>
      <c r="G393" s="16" t="s">
        <v>878</v>
      </c>
      <c r="H393" s="15" t="s">
        <v>882</v>
      </c>
      <c r="I393" s="14" t="s">
        <v>3314</v>
      </c>
      <c r="J393" s="14" t="s">
        <v>880</v>
      </c>
      <c r="K393" s="13" t="s">
        <v>2</v>
      </c>
      <c r="L393" s="38" t="s">
        <v>14</v>
      </c>
      <c r="M393" s="12" t="s">
        <v>362</v>
      </c>
      <c r="N393" s="11" t="s">
        <v>2</v>
      </c>
      <c r="O393" s="10">
        <v>36493</v>
      </c>
      <c r="P393" s="34"/>
      <c r="Q393" s="35"/>
    </row>
    <row r="394" spans="1:17" ht="15" thickBot="1" x14ac:dyDescent="0.35">
      <c r="A394" s="45" t="s">
        <v>2205</v>
      </c>
      <c r="B394" s="9" t="str">
        <f t="shared" si="12"/>
        <v/>
      </c>
      <c r="C394" s="8" t="str">
        <f t="shared" si="13"/>
        <v>◄</v>
      </c>
      <c r="D394" s="7"/>
      <c r="E394" s="6"/>
      <c r="F394" s="17" t="s">
        <v>1418</v>
      </c>
      <c r="G394" s="16" t="s">
        <v>878</v>
      </c>
      <c r="H394" s="15" t="s">
        <v>882</v>
      </c>
      <c r="I394" s="14" t="s">
        <v>2981</v>
      </c>
      <c r="J394" s="14" t="s">
        <v>880</v>
      </c>
      <c r="K394" s="13" t="s">
        <v>25</v>
      </c>
      <c r="L394" s="38" t="s">
        <v>14</v>
      </c>
      <c r="M394" s="12" t="s">
        <v>362</v>
      </c>
      <c r="N394" s="11">
        <v>36493</v>
      </c>
      <c r="O394" s="10">
        <v>36493</v>
      </c>
      <c r="P394" s="34"/>
      <c r="Q394" s="35"/>
    </row>
    <row r="395" spans="1:17" x14ac:dyDescent="0.3">
      <c r="A395" s="45" t="s">
        <v>2205</v>
      </c>
      <c r="B395" s="9" t="str">
        <f t="shared" si="12"/>
        <v/>
      </c>
      <c r="C395" s="8" t="str">
        <f t="shared" si="13"/>
        <v>◄</v>
      </c>
      <c r="D395" s="7"/>
      <c r="E395" s="6"/>
      <c r="F395" s="18" t="s">
        <v>1419</v>
      </c>
      <c r="G395" s="16" t="s">
        <v>878</v>
      </c>
      <c r="H395" s="15" t="s">
        <v>879</v>
      </c>
      <c r="I395" s="14" t="s">
        <v>4474</v>
      </c>
      <c r="J395" s="14" t="s">
        <v>880</v>
      </c>
      <c r="K395" s="13" t="s">
        <v>88</v>
      </c>
      <c r="L395" s="38" t="s">
        <v>14</v>
      </c>
      <c r="M395" s="12" t="s">
        <v>362</v>
      </c>
      <c r="N395" s="11">
        <v>36493</v>
      </c>
      <c r="O395" s="10">
        <v>36493</v>
      </c>
      <c r="P395" s="32" t="s">
        <v>961</v>
      </c>
      <c r="Q395" s="33" t="s">
        <v>107</v>
      </c>
    </row>
    <row r="396" spans="1:17" x14ac:dyDescent="0.3">
      <c r="A396" s="45" t="s">
        <v>2205</v>
      </c>
      <c r="B396" s="9" t="str">
        <f t="shared" si="12"/>
        <v/>
      </c>
      <c r="C396" s="8" t="str">
        <f t="shared" si="13"/>
        <v>◄</v>
      </c>
      <c r="D396" s="7"/>
      <c r="E396" s="6"/>
      <c r="F396" s="17" t="s">
        <v>1425</v>
      </c>
      <c r="G396" s="16" t="s">
        <v>878</v>
      </c>
      <c r="H396" s="15" t="s">
        <v>884</v>
      </c>
      <c r="I396" s="14">
        <v>0</v>
      </c>
      <c r="J396" s="14" t="s">
        <v>880</v>
      </c>
      <c r="K396" s="13" t="s">
        <v>27</v>
      </c>
      <c r="L396" s="38" t="s">
        <v>28</v>
      </c>
      <c r="M396" s="12" t="s">
        <v>362</v>
      </c>
      <c r="N396" s="11" t="s">
        <v>27</v>
      </c>
      <c r="O396" s="10">
        <v>36493</v>
      </c>
      <c r="P396" s="34"/>
      <c r="Q396" s="35"/>
    </row>
    <row r="397" spans="1:17" ht="15" thickBot="1" x14ac:dyDescent="0.35">
      <c r="A397" s="45" t="s">
        <v>2205</v>
      </c>
      <c r="B397" s="9" t="str">
        <f t="shared" si="12"/>
        <v/>
      </c>
      <c r="C397" s="8" t="str">
        <f t="shared" si="13"/>
        <v>◄</v>
      </c>
      <c r="D397" s="7"/>
      <c r="E397" s="6"/>
      <c r="F397" s="17" t="s">
        <v>1427</v>
      </c>
      <c r="G397" s="16" t="s">
        <v>878</v>
      </c>
      <c r="H397" s="15" t="s">
        <v>4577</v>
      </c>
      <c r="I397" s="14" t="s">
        <v>4452</v>
      </c>
      <c r="J397" s="14" t="s">
        <v>880</v>
      </c>
      <c r="K397" s="13" t="s">
        <v>27</v>
      </c>
      <c r="L397" s="38" t="s">
        <v>4453</v>
      </c>
      <c r="M397" s="12" t="s">
        <v>362</v>
      </c>
      <c r="N397" s="11" t="s">
        <v>27</v>
      </c>
      <c r="O397" s="10">
        <v>36493</v>
      </c>
      <c r="P397" s="34"/>
      <c r="Q397" s="35"/>
    </row>
    <row r="398" spans="1:17" x14ac:dyDescent="0.3">
      <c r="A398" s="45" t="s">
        <v>2205</v>
      </c>
      <c r="B398" s="9" t="str">
        <f t="shared" si="12"/>
        <v/>
      </c>
      <c r="C398" s="8" t="str">
        <f t="shared" si="13"/>
        <v>◄</v>
      </c>
      <c r="D398" s="7"/>
      <c r="E398" s="6"/>
      <c r="F398" s="18" t="s">
        <v>1428</v>
      </c>
      <c r="G398" s="16" t="s">
        <v>886</v>
      </c>
      <c r="H398" s="15" t="s">
        <v>887</v>
      </c>
      <c r="I398" s="14">
        <v>0</v>
      </c>
      <c r="J398" s="14" t="s">
        <v>888</v>
      </c>
      <c r="K398" s="13" t="s">
        <v>36</v>
      </c>
      <c r="L398" s="38" t="s">
        <v>14</v>
      </c>
      <c r="M398" s="12" t="s">
        <v>362</v>
      </c>
      <c r="N398" s="11" t="s">
        <v>889</v>
      </c>
      <c r="O398" s="10">
        <v>36493</v>
      </c>
      <c r="P398" s="32" t="s">
        <v>961</v>
      </c>
      <c r="Q398" s="33">
        <v>0</v>
      </c>
    </row>
    <row r="399" spans="1:17" x14ac:dyDescent="0.3">
      <c r="A399" s="45" t="s">
        <v>2205</v>
      </c>
      <c r="B399" s="9" t="str">
        <f t="shared" si="12"/>
        <v/>
      </c>
      <c r="C399" s="8" t="str">
        <f t="shared" si="13"/>
        <v>◄</v>
      </c>
      <c r="D399" s="7"/>
      <c r="E399" s="6"/>
      <c r="F399" s="17" t="s">
        <v>1434</v>
      </c>
      <c r="G399" s="16" t="s">
        <v>886</v>
      </c>
      <c r="H399" s="15" t="s">
        <v>891</v>
      </c>
      <c r="I399" s="14">
        <v>0</v>
      </c>
      <c r="J399" s="14" t="s">
        <v>888</v>
      </c>
      <c r="K399" s="13" t="s">
        <v>25</v>
      </c>
      <c r="L399" s="38">
        <v>0</v>
      </c>
      <c r="M399" s="12" t="s">
        <v>362</v>
      </c>
      <c r="N399" s="11" t="s">
        <v>889</v>
      </c>
      <c r="O399" s="10">
        <v>36493</v>
      </c>
      <c r="P399" s="34"/>
      <c r="Q399" s="35"/>
    </row>
    <row r="400" spans="1:17" ht="15" thickBot="1" x14ac:dyDescent="0.35">
      <c r="A400" s="45" t="s">
        <v>2205</v>
      </c>
      <c r="B400" s="9" t="str">
        <f t="shared" si="12"/>
        <v/>
      </c>
      <c r="C400" s="8" t="str">
        <f t="shared" si="13"/>
        <v>◄</v>
      </c>
      <c r="D400" s="7"/>
      <c r="E400" s="6"/>
      <c r="F400" s="17" t="s">
        <v>1436</v>
      </c>
      <c r="G400" s="16" t="s">
        <v>886</v>
      </c>
      <c r="H400" s="15" t="s">
        <v>4578</v>
      </c>
      <c r="I400" s="14" t="s">
        <v>4452</v>
      </c>
      <c r="J400" s="14" t="s">
        <v>888</v>
      </c>
      <c r="K400" s="13" t="s">
        <v>27</v>
      </c>
      <c r="L400" s="38" t="s">
        <v>4453</v>
      </c>
      <c r="M400" s="12" t="s">
        <v>362</v>
      </c>
      <c r="N400" s="11" t="s">
        <v>27</v>
      </c>
      <c r="O400" s="10">
        <v>36493</v>
      </c>
      <c r="P400" s="34"/>
      <c r="Q400" s="35"/>
    </row>
    <row r="401" spans="1:17" x14ac:dyDescent="0.3">
      <c r="A401" s="45" t="s">
        <v>2205</v>
      </c>
      <c r="B401" s="9" t="str">
        <f t="shared" si="12"/>
        <v/>
      </c>
      <c r="C401" s="8" t="str">
        <f t="shared" si="13"/>
        <v>◄</v>
      </c>
      <c r="D401" s="7"/>
      <c r="E401" s="6"/>
      <c r="F401" s="18" t="s">
        <v>1439</v>
      </c>
      <c r="G401" s="16" t="s">
        <v>894</v>
      </c>
      <c r="H401" s="15" t="s">
        <v>895</v>
      </c>
      <c r="I401" s="14">
        <v>0</v>
      </c>
      <c r="J401" s="14" t="s">
        <v>896</v>
      </c>
      <c r="K401" s="13" t="s">
        <v>25</v>
      </c>
      <c r="L401" s="38" t="s">
        <v>14</v>
      </c>
      <c r="M401" s="12" t="s">
        <v>897</v>
      </c>
      <c r="N401" s="11" t="s">
        <v>898</v>
      </c>
      <c r="O401" s="10">
        <v>36500</v>
      </c>
      <c r="P401" s="32" t="s">
        <v>962</v>
      </c>
      <c r="Q401" s="33" t="s">
        <v>107</v>
      </c>
    </row>
    <row r="402" spans="1:17" x14ac:dyDescent="0.3">
      <c r="A402" s="45" t="s">
        <v>2205</v>
      </c>
      <c r="B402" s="9" t="str">
        <f t="shared" si="12"/>
        <v/>
      </c>
      <c r="C402" s="8" t="str">
        <f t="shared" si="13"/>
        <v>◄</v>
      </c>
      <c r="D402" s="7"/>
      <c r="E402" s="6"/>
      <c r="F402" s="17" t="s">
        <v>1445</v>
      </c>
      <c r="G402" s="16" t="s">
        <v>894</v>
      </c>
      <c r="H402" s="15" t="s">
        <v>900</v>
      </c>
      <c r="I402" s="14" t="s">
        <v>2</v>
      </c>
      <c r="J402" s="14">
        <v>2859</v>
      </c>
      <c r="K402" s="13" t="s">
        <v>36</v>
      </c>
      <c r="L402" s="38" t="s">
        <v>14</v>
      </c>
      <c r="M402" s="12" t="s">
        <v>897</v>
      </c>
      <c r="N402" s="11" t="s">
        <v>898</v>
      </c>
      <c r="O402" s="10">
        <v>36500</v>
      </c>
      <c r="P402" s="34"/>
      <c r="Q402" s="35"/>
    </row>
    <row r="403" spans="1:17" x14ac:dyDescent="0.3">
      <c r="A403" s="45" t="s">
        <v>2205</v>
      </c>
      <c r="B403" s="9" t="str">
        <f t="shared" si="12"/>
        <v/>
      </c>
      <c r="C403" s="8" t="str">
        <f t="shared" si="13"/>
        <v>◄</v>
      </c>
      <c r="D403" s="7"/>
      <c r="E403" s="6"/>
      <c r="F403" s="17" t="s">
        <v>1446</v>
      </c>
      <c r="G403" s="16" t="s">
        <v>894</v>
      </c>
      <c r="H403" s="15" t="s">
        <v>902</v>
      </c>
      <c r="I403" s="14">
        <v>0</v>
      </c>
      <c r="J403" s="14">
        <v>2860</v>
      </c>
      <c r="K403" s="13" t="s">
        <v>25</v>
      </c>
      <c r="L403" s="38" t="s">
        <v>14</v>
      </c>
      <c r="M403" s="12" t="s">
        <v>897</v>
      </c>
      <c r="N403" s="11" t="s">
        <v>898</v>
      </c>
      <c r="O403" s="10">
        <v>36500</v>
      </c>
      <c r="P403" s="34"/>
      <c r="Q403" s="35"/>
    </row>
    <row r="404" spans="1:17" ht="15" thickBot="1" x14ac:dyDescent="0.35">
      <c r="A404" s="45" t="s">
        <v>2205</v>
      </c>
      <c r="B404" s="9" t="str">
        <f t="shared" si="12"/>
        <v/>
      </c>
      <c r="C404" s="8" t="str">
        <f t="shared" si="13"/>
        <v>◄</v>
      </c>
      <c r="D404" s="7"/>
      <c r="E404" s="6"/>
      <c r="F404" s="17" t="s">
        <v>1445</v>
      </c>
      <c r="G404" s="16" t="s">
        <v>894</v>
      </c>
      <c r="H404" s="15" t="s">
        <v>903</v>
      </c>
      <c r="I404" s="14" t="s">
        <v>1</v>
      </c>
      <c r="J404" s="14">
        <v>2859</v>
      </c>
      <c r="K404" s="13" t="s">
        <v>36</v>
      </c>
      <c r="L404" s="38" t="s">
        <v>14</v>
      </c>
      <c r="M404" s="12" t="s">
        <v>897</v>
      </c>
      <c r="N404" s="11" t="s">
        <v>898</v>
      </c>
      <c r="O404" s="10">
        <v>36500</v>
      </c>
      <c r="P404" s="36"/>
      <c r="Q404" s="37"/>
    </row>
    <row r="405" spans="1:17" x14ac:dyDescent="0.3">
      <c r="A405" s="45" t="s">
        <v>2205</v>
      </c>
      <c r="B405" s="9" t="str">
        <f t="shared" si="12"/>
        <v/>
      </c>
      <c r="C405" s="8" t="str">
        <f t="shared" si="13"/>
        <v>◄</v>
      </c>
      <c r="D405" s="7"/>
      <c r="E405" s="6"/>
      <c r="F405" s="18" t="s">
        <v>1448</v>
      </c>
      <c r="G405" s="16" t="s">
        <v>894</v>
      </c>
      <c r="H405" s="15" t="s">
        <v>905</v>
      </c>
      <c r="I405" s="14">
        <v>0</v>
      </c>
      <c r="J405" s="14">
        <v>2861</v>
      </c>
      <c r="K405" s="13" t="s">
        <v>36</v>
      </c>
      <c r="L405" s="38" t="s">
        <v>14</v>
      </c>
      <c r="M405" s="12" t="s">
        <v>897</v>
      </c>
      <c r="N405" s="11" t="s">
        <v>898</v>
      </c>
      <c r="O405" s="10">
        <v>36500</v>
      </c>
      <c r="P405" s="32" t="s">
        <v>962</v>
      </c>
      <c r="Q405" s="33" t="s">
        <v>107</v>
      </c>
    </row>
    <row r="406" spans="1:17" x14ac:dyDescent="0.3">
      <c r="A406" s="45" t="s">
        <v>2205</v>
      </c>
      <c r="B406" s="9" t="str">
        <f t="shared" si="12"/>
        <v/>
      </c>
      <c r="C406" s="8" t="str">
        <f t="shared" si="13"/>
        <v>◄</v>
      </c>
      <c r="D406" s="7"/>
      <c r="E406" s="6"/>
      <c r="F406" s="17" t="s">
        <v>1450</v>
      </c>
      <c r="G406" s="16" t="s">
        <v>894</v>
      </c>
      <c r="H406" s="15" t="s">
        <v>907</v>
      </c>
      <c r="I406" s="14">
        <v>0</v>
      </c>
      <c r="J406" s="14">
        <v>2862</v>
      </c>
      <c r="K406" s="13" t="s">
        <v>27</v>
      </c>
      <c r="L406" s="38" t="s">
        <v>572</v>
      </c>
      <c r="M406" s="12" t="s">
        <v>897</v>
      </c>
      <c r="N406" s="11" t="s">
        <v>27</v>
      </c>
      <c r="O406" s="10">
        <v>36500</v>
      </c>
      <c r="P406" s="34"/>
      <c r="Q406" s="35"/>
    </row>
    <row r="407" spans="1:17" ht="15" thickBot="1" x14ac:dyDescent="0.35">
      <c r="A407" s="45" t="s">
        <v>2205</v>
      </c>
      <c r="B407" s="9" t="str">
        <f t="shared" si="12"/>
        <v/>
      </c>
      <c r="C407" s="8" t="str">
        <f t="shared" si="13"/>
        <v>◄</v>
      </c>
      <c r="D407" s="7"/>
      <c r="E407" s="6"/>
      <c r="F407" s="17" t="s">
        <v>1451</v>
      </c>
      <c r="G407" s="16" t="s">
        <v>894</v>
      </c>
      <c r="H407" s="15" t="s">
        <v>909</v>
      </c>
      <c r="I407" s="14">
        <v>0</v>
      </c>
      <c r="J407" s="14">
        <v>2863</v>
      </c>
      <c r="K407" s="13" t="s">
        <v>36</v>
      </c>
      <c r="L407" s="38" t="s">
        <v>14</v>
      </c>
      <c r="M407" s="12" t="s">
        <v>897</v>
      </c>
      <c r="N407" s="11" t="s">
        <v>27</v>
      </c>
      <c r="O407" s="10">
        <v>36500</v>
      </c>
      <c r="P407" s="34"/>
      <c r="Q407" s="35"/>
    </row>
    <row r="408" spans="1:17" x14ac:dyDescent="0.3">
      <c r="A408" s="45" t="s">
        <v>2205</v>
      </c>
      <c r="B408" s="9" t="str">
        <f t="shared" si="12"/>
        <v/>
      </c>
      <c r="C408" s="8" t="str">
        <f t="shared" si="13"/>
        <v>◄</v>
      </c>
      <c r="D408" s="7"/>
      <c r="E408" s="6"/>
      <c r="F408" s="18" t="s">
        <v>1453</v>
      </c>
      <c r="G408" s="16" t="s">
        <v>894</v>
      </c>
      <c r="H408" s="15" t="s">
        <v>911</v>
      </c>
      <c r="I408" s="14">
        <v>0</v>
      </c>
      <c r="J408" s="14">
        <v>2864</v>
      </c>
      <c r="K408" s="13" t="s">
        <v>25</v>
      </c>
      <c r="L408" s="38" t="s">
        <v>14</v>
      </c>
      <c r="M408" s="12" t="s">
        <v>897</v>
      </c>
      <c r="N408" s="11" t="s">
        <v>898</v>
      </c>
      <c r="O408" s="10">
        <v>36500</v>
      </c>
      <c r="P408" s="32" t="s">
        <v>962</v>
      </c>
      <c r="Q408" s="33" t="s">
        <v>107</v>
      </c>
    </row>
    <row r="409" spans="1:17" x14ac:dyDescent="0.3">
      <c r="A409" s="45" t="s">
        <v>2205</v>
      </c>
      <c r="B409" s="9" t="str">
        <f t="shared" si="12"/>
        <v/>
      </c>
      <c r="C409" s="8" t="str">
        <f t="shared" si="13"/>
        <v>◄</v>
      </c>
      <c r="D409" s="7"/>
      <c r="E409" s="6"/>
      <c r="F409" s="17" t="s">
        <v>1455</v>
      </c>
      <c r="G409" s="16" t="s">
        <v>894</v>
      </c>
      <c r="H409" s="15" t="s">
        <v>913</v>
      </c>
      <c r="I409" s="14">
        <v>0</v>
      </c>
      <c r="J409" s="14">
        <v>2865</v>
      </c>
      <c r="K409" s="13" t="s">
        <v>36</v>
      </c>
      <c r="L409" s="38" t="s">
        <v>14</v>
      </c>
      <c r="M409" s="12" t="s">
        <v>897</v>
      </c>
      <c r="N409" s="11" t="s">
        <v>898</v>
      </c>
      <c r="O409" s="10">
        <v>36500</v>
      </c>
      <c r="P409" s="34"/>
      <c r="Q409" s="35"/>
    </row>
    <row r="410" spans="1:17" ht="15" thickBot="1" x14ac:dyDescent="0.35">
      <c r="A410" s="45" t="s">
        <v>2205</v>
      </c>
      <c r="B410" s="9" t="str">
        <f t="shared" si="12"/>
        <v/>
      </c>
      <c r="C410" s="8" t="str">
        <f t="shared" si="13"/>
        <v>◄</v>
      </c>
      <c r="D410" s="7"/>
      <c r="E410" s="6"/>
      <c r="F410" s="17" t="s">
        <v>1456</v>
      </c>
      <c r="G410" s="16" t="s">
        <v>894</v>
      </c>
      <c r="H410" s="15" t="s">
        <v>915</v>
      </c>
      <c r="I410" s="14">
        <v>0</v>
      </c>
      <c r="J410" s="14">
        <v>2866</v>
      </c>
      <c r="K410" s="13" t="s">
        <v>25</v>
      </c>
      <c r="L410" s="38" t="s">
        <v>14</v>
      </c>
      <c r="M410" s="12" t="s">
        <v>897</v>
      </c>
      <c r="N410" s="11" t="s">
        <v>898</v>
      </c>
      <c r="O410" s="10">
        <v>36500</v>
      </c>
      <c r="P410" s="34"/>
      <c r="Q410" s="35"/>
    </row>
    <row r="411" spans="1:17" x14ac:dyDescent="0.3">
      <c r="A411" s="45" t="s">
        <v>2205</v>
      </c>
      <c r="B411" s="9" t="str">
        <f t="shared" si="12"/>
        <v/>
      </c>
      <c r="C411" s="8" t="str">
        <f t="shared" si="13"/>
        <v>◄</v>
      </c>
      <c r="D411" s="7"/>
      <c r="E411" s="6"/>
      <c r="F411" s="18" t="s">
        <v>1458</v>
      </c>
      <c r="G411" s="16" t="s">
        <v>894</v>
      </c>
      <c r="H411" s="15" t="s">
        <v>917</v>
      </c>
      <c r="I411" s="14">
        <v>0</v>
      </c>
      <c r="J411" s="14">
        <v>2867</v>
      </c>
      <c r="K411" s="13" t="s">
        <v>36</v>
      </c>
      <c r="L411" s="38" t="s">
        <v>14</v>
      </c>
      <c r="M411" s="12" t="s">
        <v>897</v>
      </c>
      <c r="N411" s="11" t="s">
        <v>898</v>
      </c>
      <c r="O411" s="10">
        <v>36500</v>
      </c>
      <c r="P411" s="32" t="s">
        <v>962</v>
      </c>
      <c r="Q411" s="33" t="s">
        <v>107</v>
      </c>
    </row>
    <row r="412" spans="1:17" x14ac:dyDescent="0.3">
      <c r="A412" s="45" t="s">
        <v>2205</v>
      </c>
      <c r="B412" s="9" t="str">
        <f t="shared" si="12"/>
        <v/>
      </c>
      <c r="C412" s="8" t="str">
        <f t="shared" si="13"/>
        <v>◄</v>
      </c>
      <c r="D412" s="7"/>
      <c r="E412" s="6"/>
      <c r="F412" s="17" t="s">
        <v>1460</v>
      </c>
      <c r="G412" s="16" t="s">
        <v>894</v>
      </c>
      <c r="H412" s="15" t="s">
        <v>919</v>
      </c>
      <c r="I412" s="14">
        <v>0</v>
      </c>
      <c r="J412" s="14">
        <v>2868</v>
      </c>
      <c r="K412" s="13" t="s">
        <v>27</v>
      </c>
      <c r="L412" s="38" t="s">
        <v>572</v>
      </c>
      <c r="M412" s="12" t="s">
        <v>897</v>
      </c>
      <c r="N412" s="11" t="s">
        <v>27</v>
      </c>
      <c r="O412" s="10">
        <v>36500</v>
      </c>
      <c r="P412" s="34"/>
      <c r="Q412" s="35"/>
    </row>
    <row r="413" spans="1:17" ht="15" thickBot="1" x14ac:dyDescent="0.35">
      <c r="A413" s="45" t="s">
        <v>2205</v>
      </c>
      <c r="B413" s="9" t="str">
        <f t="shared" si="12"/>
        <v/>
      </c>
      <c r="C413" s="8" t="str">
        <f t="shared" si="13"/>
        <v>◄</v>
      </c>
      <c r="D413" s="7"/>
      <c r="E413" s="6"/>
      <c r="F413" s="17" t="s">
        <v>1461</v>
      </c>
      <c r="G413" s="16" t="s">
        <v>894</v>
      </c>
      <c r="H413" s="15" t="s">
        <v>921</v>
      </c>
      <c r="I413" s="14">
        <v>0</v>
      </c>
      <c r="J413" s="14">
        <v>2869</v>
      </c>
      <c r="K413" s="13" t="s">
        <v>36</v>
      </c>
      <c r="L413" s="38" t="s">
        <v>14</v>
      </c>
      <c r="M413" s="12" t="s">
        <v>897</v>
      </c>
      <c r="N413" s="11" t="s">
        <v>27</v>
      </c>
      <c r="O413" s="10">
        <v>36500</v>
      </c>
      <c r="P413" s="34"/>
      <c r="Q413" s="35"/>
    </row>
    <row r="414" spans="1:17" x14ac:dyDescent="0.3">
      <c r="A414" s="45" t="s">
        <v>2205</v>
      </c>
      <c r="B414" s="9" t="str">
        <f t="shared" si="12"/>
        <v/>
      </c>
      <c r="C414" s="8" t="str">
        <f t="shared" si="13"/>
        <v>◄</v>
      </c>
      <c r="D414" s="7"/>
      <c r="E414" s="6"/>
      <c r="F414" s="18" t="s">
        <v>1463</v>
      </c>
      <c r="G414" s="16" t="s">
        <v>894</v>
      </c>
      <c r="H414" s="15" t="s">
        <v>923</v>
      </c>
      <c r="I414" s="14">
        <v>0</v>
      </c>
      <c r="J414" s="14">
        <v>2870</v>
      </c>
      <c r="K414" s="13" t="s">
        <v>25</v>
      </c>
      <c r="L414" s="38" t="s">
        <v>14</v>
      </c>
      <c r="M414" s="12" t="s">
        <v>897</v>
      </c>
      <c r="N414" s="11" t="s">
        <v>898</v>
      </c>
      <c r="O414" s="10">
        <v>36500</v>
      </c>
      <c r="P414" s="32" t="s">
        <v>962</v>
      </c>
      <c r="Q414" s="33" t="s">
        <v>107</v>
      </c>
    </row>
    <row r="415" spans="1:17" x14ac:dyDescent="0.3">
      <c r="A415" s="45" t="s">
        <v>2205</v>
      </c>
      <c r="B415" s="9" t="str">
        <f t="shared" si="12"/>
        <v/>
      </c>
      <c r="C415" s="8" t="str">
        <f t="shared" si="13"/>
        <v>◄</v>
      </c>
      <c r="D415" s="7"/>
      <c r="E415" s="6"/>
      <c r="F415" s="17" t="s">
        <v>1465</v>
      </c>
      <c r="G415" s="16" t="s">
        <v>894</v>
      </c>
      <c r="H415" s="15" t="s">
        <v>925</v>
      </c>
      <c r="I415" s="14">
        <v>0</v>
      </c>
      <c r="J415" s="14">
        <v>2871</v>
      </c>
      <c r="K415" s="13" t="s">
        <v>36</v>
      </c>
      <c r="L415" s="38" t="s">
        <v>14</v>
      </c>
      <c r="M415" s="12" t="s">
        <v>897</v>
      </c>
      <c r="N415" s="11" t="s">
        <v>898</v>
      </c>
      <c r="O415" s="10">
        <v>36500</v>
      </c>
      <c r="P415" s="34"/>
      <c r="Q415" s="35"/>
    </row>
    <row r="416" spans="1:17" ht="15" thickBot="1" x14ac:dyDescent="0.35">
      <c r="A416" s="45" t="s">
        <v>2205</v>
      </c>
      <c r="B416" s="9" t="str">
        <f t="shared" si="12"/>
        <v/>
      </c>
      <c r="C416" s="8" t="str">
        <f t="shared" si="13"/>
        <v>◄</v>
      </c>
      <c r="D416" s="7"/>
      <c r="E416" s="6"/>
      <c r="F416" s="17" t="s">
        <v>1466</v>
      </c>
      <c r="G416" s="16" t="s">
        <v>894</v>
      </c>
      <c r="H416" s="15" t="s">
        <v>927</v>
      </c>
      <c r="I416" s="14">
        <v>0</v>
      </c>
      <c r="J416" s="14">
        <v>2872</v>
      </c>
      <c r="K416" s="13" t="s">
        <v>27</v>
      </c>
      <c r="L416" s="38" t="s">
        <v>572</v>
      </c>
      <c r="M416" s="12" t="s">
        <v>897</v>
      </c>
      <c r="N416" s="11" t="s">
        <v>27</v>
      </c>
      <c r="O416" s="10">
        <v>36500</v>
      </c>
      <c r="P416" s="34"/>
      <c r="Q416" s="35"/>
    </row>
    <row r="417" spans="1:17" x14ac:dyDescent="0.3">
      <c r="A417" s="45" t="s">
        <v>2205</v>
      </c>
      <c r="B417" s="9" t="str">
        <f t="shared" si="12"/>
        <v/>
      </c>
      <c r="C417" s="8" t="str">
        <f t="shared" si="13"/>
        <v>◄</v>
      </c>
      <c r="D417" s="7"/>
      <c r="E417" s="6"/>
      <c r="F417" s="18" t="s">
        <v>1468</v>
      </c>
      <c r="G417" s="16" t="s">
        <v>894</v>
      </c>
      <c r="H417" s="15" t="s">
        <v>929</v>
      </c>
      <c r="I417" s="14">
        <v>0</v>
      </c>
      <c r="J417" s="14">
        <v>2873</v>
      </c>
      <c r="K417" s="13" t="s">
        <v>36</v>
      </c>
      <c r="L417" s="38" t="s">
        <v>14</v>
      </c>
      <c r="M417" s="12" t="s">
        <v>897</v>
      </c>
      <c r="N417" s="11" t="s">
        <v>898</v>
      </c>
      <c r="O417" s="10">
        <v>36500</v>
      </c>
      <c r="P417" s="32" t="s">
        <v>962</v>
      </c>
      <c r="Q417" s="33" t="s">
        <v>107</v>
      </c>
    </row>
    <row r="418" spans="1:17" x14ac:dyDescent="0.3">
      <c r="A418" s="45" t="s">
        <v>2205</v>
      </c>
      <c r="B418" s="9" t="str">
        <f t="shared" si="12"/>
        <v/>
      </c>
      <c r="C418" s="8" t="str">
        <f t="shared" si="13"/>
        <v>◄</v>
      </c>
      <c r="D418" s="7"/>
      <c r="E418" s="6"/>
      <c r="F418" s="17" t="s">
        <v>1470</v>
      </c>
      <c r="G418" s="16" t="s">
        <v>894</v>
      </c>
      <c r="H418" s="15" t="s">
        <v>931</v>
      </c>
      <c r="I418" s="14">
        <v>0</v>
      </c>
      <c r="J418" s="14">
        <v>2874</v>
      </c>
      <c r="K418" s="13" t="s">
        <v>25</v>
      </c>
      <c r="L418" s="38" t="s">
        <v>14</v>
      </c>
      <c r="M418" s="12" t="s">
        <v>897</v>
      </c>
      <c r="N418" s="11" t="s">
        <v>898</v>
      </c>
      <c r="O418" s="10">
        <v>36500</v>
      </c>
      <c r="P418" s="34"/>
      <c r="Q418" s="35"/>
    </row>
    <row r="419" spans="1:17" ht="15" thickBot="1" x14ac:dyDescent="0.35">
      <c r="A419" s="45" t="s">
        <v>2205</v>
      </c>
      <c r="B419" s="9" t="str">
        <f t="shared" si="12"/>
        <v/>
      </c>
      <c r="C419" s="8" t="str">
        <f t="shared" si="13"/>
        <v>◄</v>
      </c>
      <c r="D419" s="7"/>
      <c r="E419" s="6"/>
      <c r="F419" s="17" t="s">
        <v>1471</v>
      </c>
      <c r="G419" s="16" t="s">
        <v>894</v>
      </c>
      <c r="H419" s="15" t="s">
        <v>933</v>
      </c>
      <c r="I419" s="14">
        <v>0</v>
      </c>
      <c r="J419" s="14">
        <v>2875</v>
      </c>
      <c r="K419" s="13" t="s">
        <v>36</v>
      </c>
      <c r="L419" s="38" t="s">
        <v>14</v>
      </c>
      <c r="M419" s="12" t="s">
        <v>897</v>
      </c>
      <c r="N419" s="11" t="s">
        <v>898</v>
      </c>
      <c r="O419" s="10">
        <v>36500</v>
      </c>
      <c r="P419" s="34"/>
      <c r="Q419" s="35"/>
    </row>
    <row r="420" spans="1:17" x14ac:dyDescent="0.3">
      <c r="A420" s="45" t="s">
        <v>2205</v>
      </c>
      <c r="B420" s="9" t="str">
        <f t="shared" si="12"/>
        <v/>
      </c>
      <c r="C420" s="8" t="str">
        <f t="shared" si="13"/>
        <v>◄</v>
      </c>
      <c r="D420" s="7"/>
      <c r="E420" s="6"/>
      <c r="F420" s="18" t="s">
        <v>1473</v>
      </c>
      <c r="G420" s="16" t="s">
        <v>894</v>
      </c>
      <c r="H420" s="15" t="s">
        <v>935</v>
      </c>
      <c r="I420" s="14">
        <v>0</v>
      </c>
      <c r="J420" s="14">
        <v>2876</v>
      </c>
      <c r="K420" s="13" t="s">
        <v>25</v>
      </c>
      <c r="L420" s="38" t="s">
        <v>14</v>
      </c>
      <c r="M420" s="12" t="s">
        <v>897</v>
      </c>
      <c r="N420" s="11" t="s">
        <v>898</v>
      </c>
      <c r="O420" s="10">
        <v>36500</v>
      </c>
      <c r="P420" s="32" t="s">
        <v>962</v>
      </c>
      <c r="Q420" s="33" t="s">
        <v>107</v>
      </c>
    </row>
    <row r="421" spans="1:17" x14ac:dyDescent="0.3">
      <c r="A421" s="45" t="s">
        <v>2205</v>
      </c>
      <c r="B421" s="9" t="str">
        <f t="shared" si="12"/>
        <v/>
      </c>
      <c r="C421" s="8" t="str">
        <f t="shared" si="13"/>
        <v>◄</v>
      </c>
      <c r="D421" s="7"/>
      <c r="E421" s="6"/>
      <c r="F421" s="17" t="s">
        <v>1475</v>
      </c>
      <c r="G421" s="16" t="s">
        <v>894</v>
      </c>
      <c r="H421" s="15" t="s">
        <v>1597</v>
      </c>
      <c r="I421" s="14">
        <v>0</v>
      </c>
      <c r="J421" s="14">
        <v>2877</v>
      </c>
      <c r="K421" s="13" t="s">
        <v>27</v>
      </c>
      <c r="L421" s="38" t="s">
        <v>572</v>
      </c>
      <c r="M421" s="12" t="s">
        <v>897</v>
      </c>
      <c r="N421" s="11" t="s">
        <v>27</v>
      </c>
      <c r="O421" s="10">
        <v>36500</v>
      </c>
      <c r="P421" s="34"/>
      <c r="Q421" s="35"/>
    </row>
    <row r="422" spans="1:17" ht="15" thickBot="1" x14ac:dyDescent="0.35">
      <c r="A422" s="45" t="s">
        <v>2205</v>
      </c>
      <c r="B422" s="9" t="str">
        <f t="shared" ref="B422:B444" si="14">IF(C422="?","?","")</f>
        <v/>
      </c>
      <c r="C422" s="8" t="str">
        <f t="shared" ref="C422:C444" si="15">IF(AND(D422="",E422&gt;0),"?",IF(D422="","◄",IF(E422&gt;=1,"►","")))</f>
        <v>◄</v>
      </c>
      <c r="D422" s="7"/>
      <c r="E422" s="6"/>
      <c r="F422" s="17" t="s">
        <v>1476</v>
      </c>
      <c r="G422" s="16" t="s">
        <v>894</v>
      </c>
      <c r="H422" s="15" t="s">
        <v>4579</v>
      </c>
      <c r="I422" s="14">
        <v>0</v>
      </c>
      <c r="J422" s="14" t="s">
        <v>4580</v>
      </c>
      <c r="K422" s="13" t="s">
        <v>27</v>
      </c>
      <c r="L422" s="38" t="s">
        <v>28</v>
      </c>
      <c r="M422" s="12" t="s">
        <v>897</v>
      </c>
      <c r="N422" s="11" t="s">
        <v>27</v>
      </c>
      <c r="O422" s="10">
        <v>36500</v>
      </c>
      <c r="P422" s="34"/>
      <c r="Q422" s="35"/>
    </row>
    <row r="423" spans="1:17" x14ac:dyDescent="0.3">
      <c r="A423" s="45" t="s">
        <v>2205</v>
      </c>
      <c r="B423" s="9" t="str">
        <f t="shared" si="14"/>
        <v/>
      </c>
      <c r="C423" s="8" t="str">
        <f t="shared" si="15"/>
        <v>◄</v>
      </c>
      <c r="D423" s="7"/>
      <c r="E423" s="6"/>
      <c r="F423" s="18" t="s">
        <v>1477</v>
      </c>
      <c r="G423" s="16" t="s">
        <v>894</v>
      </c>
      <c r="H423" s="15" t="s">
        <v>4581</v>
      </c>
      <c r="I423" s="14" t="s">
        <v>4452</v>
      </c>
      <c r="J423" s="14" t="s">
        <v>896</v>
      </c>
      <c r="K423" s="13" t="s">
        <v>27</v>
      </c>
      <c r="L423" s="38" t="s">
        <v>4453</v>
      </c>
      <c r="M423" s="12" t="s">
        <v>897</v>
      </c>
      <c r="N423" s="11" t="s">
        <v>27</v>
      </c>
      <c r="O423" s="10">
        <v>36500</v>
      </c>
      <c r="P423" s="32" t="s">
        <v>962</v>
      </c>
      <c r="Q423" s="33">
        <v>0</v>
      </c>
    </row>
    <row r="424" spans="1:17" x14ac:dyDescent="0.3">
      <c r="A424" s="45" t="s">
        <v>2205</v>
      </c>
      <c r="B424" s="9" t="str">
        <f t="shared" si="14"/>
        <v/>
      </c>
      <c r="C424" s="8" t="str">
        <f t="shared" si="15"/>
        <v>◄</v>
      </c>
      <c r="D424" s="7"/>
      <c r="E424" s="6"/>
      <c r="F424" s="17" t="s">
        <v>1480</v>
      </c>
      <c r="G424" s="16" t="s">
        <v>894</v>
      </c>
      <c r="H424" s="15" t="s">
        <v>4582</v>
      </c>
      <c r="I424" s="14" t="s">
        <v>4452</v>
      </c>
      <c r="J424" s="14">
        <v>2859</v>
      </c>
      <c r="K424" s="13" t="s">
        <v>27</v>
      </c>
      <c r="L424" s="38" t="s">
        <v>4453</v>
      </c>
      <c r="M424" s="12" t="s">
        <v>897</v>
      </c>
      <c r="N424" s="11" t="s">
        <v>27</v>
      </c>
      <c r="O424" s="10">
        <v>36500</v>
      </c>
      <c r="P424" s="34"/>
      <c r="Q424" s="35"/>
    </row>
    <row r="425" spans="1:17" ht="15" thickBot="1" x14ac:dyDescent="0.35">
      <c r="A425" s="45" t="s">
        <v>2205</v>
      </c>
      <c r="B425" s="9" t="str">
        <f t="shared" si="14"/>
        <v/>
      </c>
      <c r="C425" s="8" t="str">
        <f t="shared" si="15"/>
        <v>◄</v>
      </c>
      <c r="D425" s="7"/>
      <c r="E425" s="6"/>
      <c r="F425" s="17" t="s">
        <v>1483</v>
      </c>
      <c r="G425" s="16" t="s">
        <v>894</v>
      </c>
      <c r="H425" s="15" t="s">
        <v>4583</v>
      </c>
      <c r="I425" s="14" t="s">
        <v>4452</v>
      </c>
      <c r="J425" s="14">
        <v>2860</v>
      </c>
      <c r="K425" s="13" t="s">
        <v>27</v>
      </c>
      <c r="L425" s="38" t="s">
        <v>4453</v>
      </c>
      <c r="M425" s="12" t="s">
        <v>897</v>
      </c>
      <c r="N425" s="11" t="s">
        <v>27</v>
      </c>
      <c r="O425" s="10">
        <v>36500</v>
      </c>
      <c r="P425" s="34"/>
      <c r="Q425" s="35"/>
    </row>
    <row r="426" spans="1:17" x14ac:dyDescent="0.3">
      <c r="A426" s="45" t="s">
        <v>2205</v>
      </c>
      <c r="B426" s="9" t="str">
        <f t="shared" si="14"/>
        <v/>
      </c>
      <c r="C426" s="8" t="str">
        <f t="shared" si="15"/>
        <v>◄</v>
      </c>
      <c r="D426" s="7"/>
      <c r="E426" s="6"/>
      <c r="F426" s="18" t="s">
        <v>1484</v>
      </c>
      <c r="G426" s="16" t="s">
        <v>894</v>
      </c>
      <c r="H426" s="15" t="s">
        <v>4584</v>
      </c>
      <c r="I426" s="14" t="s">
        <v>4452</v>
      </c>
      <c r="J426" s="14">
        <v>2861</v>
      </c>
      <c r="K426" s="13" t="s">
        <v>27</v>
      </c>
      <c r="L426" s="38" t="s">
        <v>4453</v>
      </c>
      <c r="M426" s="12" t="s">
        <v>897</v>
      </c>
      <c r="N426" s="11" t="s">
        <v>27</v>
      </c>
      <c r="O426" s="10">
        <v>36500</v>
      </c>
      <c r="P426" s="32" t="s">
        <v>962</v>
      </c>
      <c r="Q426" s="33">
        <v>0</v>
      </c>
    </row>
    <row r="427" spans="1:17" x14ac:dyDescent="0.3">
      <c r="A427" s="45" t="s">
        <v>2205</v>
      </c>
      <c r="B427" s="9" t="str">
        <f t="shared" si="14"/>
        <v/>
      </c>
      <c r="C427" s="8" t="str">
        <f t="shared" si="15"/>
        <v>◄</v>
      </c>
      <c r="D427" s="7"/>
      <c r="E427" s="6"/>
      <c r="F427" s="17" t="s">
        <v>1487</v>
      </c>
      <c r="G427" s="16" t="s">
        <v>894</v>
      </c>
      <c r="H427" s="15" t="s">
        <v>4585</v>
      </c>
      <c r="I427" s="14" t="s">
        <v>4452</v>
      </c>
      <c r="J427" s="14">
        <v>2862</v>
      </c>
      <c r="K427" s="13" t="s">
        <v>27</v>
      </c>
      <c r="L427" s="38" t="s">
        <v>4453</v>
      </c>
      <c r="M427" s="12" t="s">
        <v>897</v>
      </c>
      <c r="N427" s="11" t="s">
        <v>27</v>
      </c>
      <c r="O427" s="10">
        <v>36500</v>
      </c>
      <c r="P427" s="34"/>
      <c r="Q427" s="35"/>
    </row>
    <row r="428" spans="1:17" ht="15" thickBot="1" x14ac:dyDescent="0.35">
      <c r="A428" s="45" t="s">
        <v>2205</v>
      </c>
      <c r="B428" s="9" t="str">
        <f t="shared" si="14"/>
        <v/>
      </c>
      <c r="C428" s="8" t="str">
        <f t="shared" si="15"/>
        <v>◄</v>
      </c>
      <c r="D428" s="7"/>
      <c r="E428" s="6"/>
      <c r="F428" s="17" t="s">
        <v>1490</v>
      </c>
      <c r="G428" s="16" t="s">
        <v>894</v>
      </c>
      <c r="H428" s="15" t="s">
        <v>4586</v>
      </c>
      <c r="I428" s="14" t="s">
        <v>4452</v>
      </c>
      <c r="J428" s="14">
        <v>2863</v>
      </c>
      <c r="K428" s="13" t="s">
        <v>27</v>
      </c>
      <c r="L428" s="38" t="s">
        <v>4453</v>
      </c>
      <c r="M428" s="12" t="s">
        <v>897</v>
      </c>
      <c r="N428" s="11" t="s">
        <v>27</v>
      </c>
      <c r="O428" s="10">
        <v>36500</v>
      </c>
      <c r="P428" s="34"/>
      <c r="Q428" s="35"/>
    </row>
    <row r="429" spans="1:17" x14ac:dyDescent="0.3">
      <c r="A429" s="45" t="s">
        <v>2205</v>
      </c>
      <c r="B429" s="9" t="str">
        <f t="shared" si="14"/>
        <v/>
      </c>
      <c r="C429" s="8" t="str">
        <f t="shared" si="15"/>
        <v>◄</v>
      </c>
      <c r="D429" s="7"/>
      <c r="E429" s="6"/>
      <c r="F429" s="18" t="s">
        <v>1491</v>
      </c>
      <c r="G429" s="16" t="s">
        <v>894</v>
      </c>
      <c r="H429" s="15" t="s">
        <v>4587</v>
      </c>
      <c r="I429" s="14" t="s">
        <v>4452</v>
      </c>
      <c r="J429" s="14">
        <v>2864</v>
      </c>
      <c r="K429" s="13" t="s">
        <v>27</v>
      </c>
      <c r="L429" s="38" t="s">
        <v>4453</v>
      </c>
      <c r="M429" s="12" t="s">
        <v>897</v>
      </c>
      <c r="N429" s="11" t="s">
        <v>27</v>
      </c>
      <c r="O429" s="10">
        <v>36500</v>
      </c>
      <c r="P429" s="32" t="s">
        <v>962</v>
      </c>
      <c r="Q429" s="33">
        <v>0</v>
      </c>
    </row>
    <row r="430" spans="1:17" x14ac:dyDescent="0.3">
      <c r="A430" s="45" t="s">
        <v>2205</v>
      </c>
      <c r="B430" s="9" t="str">
        <f t="shared" si="14"/>
        <v/>
      </c>
      <c r="C430" s="8" t="str">
        <f t="shared" si="15"/>
        <v>◄</v>
      </c>
      <c r="D430" s="7"/>
      <c r="E430" s="6"/>
      <c r="F430" s="17" t="s">
        <v>1495</v>
      </c>
      <c r="G430" s="16" t="s">
        <v>894</v>
      </c>
      <c r="H430" s="15" t="s">
        <v>4588</v>
      </c>
      <c r="I430" s="14" t="s">
        <v>4452</v>
      </c>
      <c r="J430" s="14">
        <v>2865</v>
      </c>
      <c r="K430" s="13" t="s">
        <v>27</v>
      </c>
      <c r="L430" s="38" t="s">
        <v>4453</v>
      </c>
      <c r="M430" s="12" t="s">
        <v>897</v>
      </c>
      <c r="N430" s="11" t="s">
        <v>27</v>
      </c>
      <c r="O430" s="10">
        <v>36500</v>
      </c>
      <c r="P430" s="34"/>
      <c r="Q430" s="35"/>
    </row>
    <row r="431" spans="1:17" ht="15" thickBot="1" x14ac:dyDescent="0.35">
      <c r="A431" s="45" t="s">
        <v>2205</v>
      </c>
      <c r="B431" s="9" t="str">
        <f t="shared" si="14"/>
        <v/>
      </c>
      <c r="C431" s="8" t="str">
        <f t="shared" si="15"/>
        <v>◄</v>
      </c>
      <c r="D431" s="7"/>
      <c r="E431" s="6"/>
      <c r="F431" s="17" t="s">
        <v>1496</v>
      </c>
      <c r="G431" s="16" t="s">
        <v>894</v>
      </c>
      <c r="H431" s="15" t="s">
        <v>4589</v>
      </c>
      <c r="I431" s="14" t="s">
        <v>4452</v>
      </c>
      <c r="J431" s="14">
        <v>2866</v>
      </c>
      <c r="K431" s="13" t="s">
        <v>27</v>
      </c>
      <c r="L431" s="38" t="s">
        <v>4453</v>
      </c>
      <c r="M431" s="12" t="s">
        <v>897</v>
      </c>
      <c r="N431" s="11" t="s">
        <v>27</v>
      </c>
      <c r="O431" s="10">
        <v>36500</v>
      </c>
      <c r="P431" s="34"/>
      <c r="Q431" s="35"/>
    </row>
    <row r="432" spans="1:17" x14ac:dyDescent="0.3">
      <c r="A432" s="45" t="s">
        <v>2205</v>
      </c>
      <c r="B432" s="9" t="str">
        <f t="shared" si="14"/>
        <v/>
      </c>
      <c r="C432" s="8" t="str">
        <f t="shared" si="15"/>
        <v>◄</v>
      </c>
      <c r="D432" s="7"/>
      <c r="E432" s="6"/>
      <c r="F432" s="18" t="s">
        <v>1497</v>
      </c>
      <c r="G432" s="16" t="s">
        <v>894</v>
      </c>
      <c r="H432" s="15" t="s">
        <v>4590</v>
      </c>
      <c r="I432" s="14" t="s">
        <v>4452</v>
      </c>
      <c r="J432" s="14">
        <v>2867</v>
      </c>
      <c r="K432" s="13" t="s">
        <v>27</v>
      </c>
      <c r="L432" s="38" t="s">
        <v>4453</v>
      </c>
      <c r="M432" s="12" t="s">
        <v>897</v>
      </c>
      <c r="N432" s="11" t="s">
        <v>27</v>
      </c>
      <c r="O432" s="10">
        <v>36500</v>
      </c>
      <c r="P432" s="32" t="s">
        <v>962</v>
      </c>
      <c r="Q432" s="33">
        <v>0</v>
      </c>
    </row>
    <row r="433" spans="1:17" x14ac:dyDescent="0.3">
      <c r="A433" s="45" t="s">
        <v>2205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1501</v>
      </c>
      <c r="G433" s="16" t="s">
        <v>894</v>
      </c>
      <c r="H433" s="15" t="s">
        <v>4591</v>
      </c>
      <c r="I433" s="14" t="s">
        <v>4452</v>
      </c>
      <c r="J433" s="14">
        <v>2868</v>
      </c>
      <c r="K433" s="13" t="s">
        <v>27</v>
      </c>
      <c r="L433" s="38" t="s">
        <v>4453</v>
      </c>
      <c r="M433" s="12" t="s">
        <v>897</v>
      </c>
      <c r="N433" s="11" t="s">
        <v>27</v>
      </c>
      <c r="O433" s="10">
        <v>36500</v>
      </c>
      <c r="P433" s="34"/>
      <c r="Q433" s="35"/>
    </row>
    <row r="434" spans="1:17" ht="15" thickBot="1" x14ac:dyDescent="0.35">
      <c r="A434" s="45" t="s">
        <v>2205</v>
      </c>
      <c r="B434" s="9" t="str">
        <f t="shared" si="14"/>
        <v/>
      </c>
      <c r="C434" s="8" t="str">
        <f t="shared" si="15"/>
        <v>◄</v>
      </c>
      <c r="D434" s="7"/>
      <c r="E434" s="6"/>
      <c r="F434" s="17" t="s">
        <v>1503</v>
      </c>
      <c r="G434" s="16" t="s">
        <v>894</v>
      </c>
      <c r="H434" s="15" t="s">
        <v>4592</v>
      </c>
      <c r="I434" s="14" t="s">
        <v>4452</v>
      </c>
      <c r="J434" s="14">
        <v>2869</v>
      </c>
      <c r="K434" s="13" t="s">
        <v>27</v>
      </c>
      <c r="L434" s="38" t="s">
        <v>4453</v>
      </c>
      <c r="M434" s="12" t="s">
        <v>897</v>
      </c>
      <c r="N434" s="11" t="s">
        <v>27</v>
      </c>
      <c r="O434" s="10">
        <v>36500</v>
      </c>
      <c r="P434" s="34"/>
      <c r="Q434" s="35"/>
    </row>
    <row r="435" spans="1:17" x14ac:dyDescent="0.3">
      <c r="A435" s="45" t="s">
        <v>2205</v>
      </c>
      <c r="B435" s="9" t="str">
        <f t="shared" si="14"/>
        <v/>
      </c>
      <c r="C435" s="8" t="str">
        <f t="shared" si="15"/>
        <v>◄</v>
      </c>
      <c r="D435" s="7"/>
      <c r="E435" s="6"/>
      <c r="F435" s="18" t="s">
        <v>1504</v>
      </c>
      <c r="G435" s="16" t="s">
        <v>894</v>
      </c>
      <c r="H435" s="15" t="s">
        <v>4593</v>
      </c>
      <c r="I435" s="14" t="s">
        <v>4452</v>
      </c>
      <c r="J435" s="14">
        <v>2870</v>
      </c>
      <c r="K435" s="13" t="s">
        <v>27</v>
      </c>
      <c r="L435" s="38" t="s">
        <v>4453</v>
      </c>
      <c r="M435" s="12" t="s">
        <v>897</v>
      </c>
      <c r="N435" s="11" t="s">
        <v>27</v>
      </c>
      <c r="O435" s="10">
        <v>36500</v>
      </c>
      <c r="P435" s="32" t="s">
        <v>962</v>
      </c>
      <c r="Q435" s="33">
        <v>0</v>
      </c>
    </row>
    <row r="436" spans="1:17" x14ac:dyDescent="0.3">
      <c r="A436" s="45" t="s">
        <v>2205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1509</v>
      </c>
      <c r="G436" s="16" t="s">
        <v>894</v>
      </c>
      <c r="H436" s="15" t="s">
        <v>4594</v>
      </c>
      <c r="I436" s="14" t="s">
        <v>4452</v>
      </c>
      <c r="J436" s="14">
        <v>2871</v>
      </c>
      <c r="K436" s="13" t="s">
        <v>27</v>
      </c>
      <c r="L436" s="38" t="s">
        <v>4453</v>
      </c>
      <c r="M436" s="12" t="s">
        <v>897</v>
      </c>
      <c r="N436" s="11" t="s">
        <v>27</v>
      </c>
      <c r="O436" s="10">
        <v>36500</v>
      </c>
      <c r="P436" s="34"/>
      <c r="Q436" s="35"/>
    </row>
    <row r="437" spans="1:17" ht="15" thickBot="1" x14ac:dyDescent="0.35">
      <c r="A437" s="45" t="s">
        <v>2205</v>
      </c>
      <c r="B437" s="9" t="str">
        <f t="shared" si="14"/>
        <v/>
      </c>
      <c r="C437" s="8" t="str">
        <f t="shared" si="15"/>
        <v>◄</v>
      </c>
      <c r="D437" s="7"/>
      <c r="E437" s="6"/>
      <c r="F437" s="17" t="s">
        <v>1512</v>
      </c>
      <c r="G437" s="16" t="s">
        <v>894</v>
      </c>
      <c r="H437" s="15" t="s">
        <v>4595</v>
      </c>
      <c r="I437" s="14" t="s">
        <v>4452</v>
      </c>
      <c r="J437" s="14">
        <v>2872</v>
      </c>
      <c r="K437" s="13" t="s">
        <v>27</v>
      </c>
      <c r="L437" s="38" t="s">
        <v>4453</v>
      </c>
      <c r="M437" s="12" t="s">
        <v>897</v>
      </c>
      <c r="N437" s="11" t="s">
        <v>27</v>
      </c>
      <c r="O437" s="10">
        <v>36500</v>
      </c>
      <c r="P437" s="34"/>
      <c r="Q437" s="35"/>
    </row>
    <row r="438" spans="1:17" x14ac:dyDescent="0.3">
      <c r="A438" s="45" t="s">
        <v>2205</v>
      </c>
      <c r="B438" s="9" t="str">
        <f t="shared" si="14"/>
        <v/>
      </c>
      <c r="C438" s="8" t="str">
        <f t="shared" si="15"/>
        <v>◄</v>
      </c>
      <c r="D438" s="7"/>
      <c r="E438" s="6"/>
      <c r="F438" s="18" t="s">
        <v>1513</v>
      </c>
      <c r="G438" s="16" t="s">
        <v>894</v>
      </c>
      <c r="H438" s="15" t="s">
        <v>4596</v>
      </c>
      <c r="I438" s="14" t="s">
        <v>4452</v>
      </c>
      <c r="J438" s="14">
        <v>2873</v>
      </c>
      <c r="K438" s="13" t="s">
        <v>27</v>
      </c>
      <c r="L438" s="38" t="s">
        <v>4453</v>
      </c>
      <c r="M438" s="12" t="s">
        <v>897</v>
      </c>
      <c r="N438" s="11" t="s">
        <v>27</v>
      </c>
      <c r="O438" s="10">
        <v>36500</v>
      </c>
      <c r="P438" s="32" t="s">
        <v>962</v>
      </c>
      <c r="Q438" s="33">
        <v>0</v>
      </c>
    </row>
    <row r="439" spans="1:17" x14ac:dyDescent="0.3">
      <c r="A439" s="45" t="s">
        <v>2205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1515</v>
      </c>
      <c r="G439" s="16" t="s">
        <v>894</v>
      </c>
      <c r="H439" s="15" t="s">
        <v>4597</v>
      </c>
      <c r="I439" s="14" t="s">
        <v>4452</v>
      </c>
      <c r="J439" s="14">
        <v>2874</v>
      </c>
      <c r="K439" s="13" t="s">
        <v>27</v>
      </c>
      <c r="L439" s="38" t="s">
        <v>4453</v>
      </c>
      <c r="M439" s="12" t="s">
        <v>897</v>
      </c>
      <c r="N439" s="11" t="s">
        <v>27</v>
      </c>
      <c r="O439" s="10">
        <v>36500</v>
      </c>
      <c r="P439" s="34"/>
      <c r="Q439" s="35"/>
    </row>
    <row r="440" spans="1:17" ht="15" thickBot="1" x14ac:dyDescent="0.35">
      <c r="A440" s="45" t="s">
        <v>2205</v>
      </c>
      <c r="B440" s="9" t="str">
        <f t="shared" si="14"/>
        <v/>
      </c>
      <c r="C440" s="8" t="str">
        <f t="shared" si="15"/>
        <v>◄</v>
      </c>
      <c r="D440" s="7"/>
      <c r="E440" s="6"/>
      <c r="F440" s="17" t="s">
        <v>1517</v>
      </c>
      <c r="G440" s="16" t="s">
        <v>894</v>
      </c>
      <c r="H440" s="15" t="s">
        <v>4598</v>
      </c>
      <c r="I440" s="14" t="s">
        <v>4452</v>
      </c>
      <c r="J440" s="14">
        <v>2875</v>
      </c>
      <c r="K440" s="13" t="s">
        <v>27</v>
      </c>
      <c r="L440" s="38" t="s">
        <v>4453</v>
      </c>
      <c r="M440" s="12" t="s">
        <v>897</v>
      </c>
      <c r="N440" s="11" t="s">
        <v>27</v>
      </c>
      <c r="O440" s="10">
        <v>36500</v>
      </c>
      <c r="P440" s="34"/>
      <c r="Q440" s="35"/>
    </row>
    <row r="441" spans="1:17" x14ac:dyDescent="0.3">
      <c r="A441" s="45" t="s">
        <v>2205</v>
      </c>
      <c r="B441" s="9" t="str">
        <f t="shared" si="14"/>
        <v/>
      </c>
      <c r="C441" s="8" t="str">
        <f t="shared" si="15"/>
        <v>◄</v>
      </c>
      <c r="D441" s="7"/>
      <c r="E441" s="6"/>
      <c r="F441" s="18" t="s">
        <v>1518</v>
      </c>
      <c r="G441" s="16" t="s">
        <v>894</v>
      </c>
      <c r="H441" s="15" t="s">
        <v>4599</v>
      </c>
      <c r="I441" s="14" t="s">
        <v>4452</v>
      </c>
      <c r="J441" s="14">
        <v>2876</v>
      </c>
      <c r="K441" s="13" t="s">
        <v>27</v>
      </c>
      <c r="L441" s="38" t="s">
        <v>4453</v>
      </c>
      <c r="M441" s="12" t="s">
        <v>897</v>
      </c>
      <c r="N441" s="11" t="s">
        <v>27</v>
      </c>
      <c r="O441" s="10">
        <v>36500</v>
      </c>
      <c r="P441" s="32" t="s">
        <v>962</v>
      </c>
      <c r="Q441" s="33">
        <v>0</v>
      </c>
    </row>
    <row r="442" spans="1:17" x14ac:dyDescent="0.3">
      <c r="A442" s="45" t="s">
        <v>2205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1523</v>
      </c>
      <c r="G442" s="16" t="s">
        <v>894</v>
      </c>
      <c r="H442" s="15" t="s">
        <v>4600</v>
      </c>
      <c r="I442" s="14" t="s">
        <v>4452</v>
      </c>
      <c r="J442" s="14">
        <v>2877</v>
      </c>
      <c r="K442" s="13" t="s">
        <v>27</v>
      </c>
      <c r="L442" s="38" t="s">
        <v>4453</v>
      </c>
      <c r="M442" s="12" t="s">
        <v>897</v>
      </c>
      <c r="N442" s="11" t="s">
        <v>27</v>
      </c>
      <c r="O442" s="10">
        <v>36500</v>
      </c>
      <c r="P442" s="34"/>
      <c r="Q442" s="35"/>
    </row>
    <row r="443" spans="1:17" x14ac:dyDescent="0.3">
      <c r="A443" s="45" t="s">
        <v>2205</v>
      </c>
      <c r="B443" s="9" t="str">
        <f t="shared" si="14"/>
        <v/>
      </c>
      <c r="C443" s="8" t="str">
        <f t="shared" si="15"/>
        <v>◄</v>
      </c>
      <c r="D443" s="7"/>
      <c r="E443" s="6"/>
      <c r="F443" s="17" t="s">
        <v>1525</v>
      </c>
      <c r="G443" s="16" t="s">
        <v>894</v>
      </c>
      <c r="H443" s="15" t="s">
        <v>4601</v>
      </c>
      <c r="I443" s="14" t="s">
        <v>4452</v>
      </c>
      <c r="J443" s="14">
        <v>2878</v>
      </c>
      <c r="K443" s="13" t="s">
        <v>27</v>
      </c>
      <c r="L443" s="38" t="s">
        <v>4453</v>
      </c>
      <c r="M443" s="12" t="s">
        <v>897</v>
      </c>
      <c r="N443" s="11" t="s">
        <v>27</v>
      </c>
      <c r="O443" s="10">
        <v>36500</v>
      </c>
      <c r="P443" s="34"/>
      <c r="Q443" s="35"/>
    </row>
    <row r="444" spans="1:17" x14ac:dyDescent="0.3">
      <c r="A444" s="45" t="s">
        <v>2205</v>
      </c>
      <c r="B444" s="9" t="str">
        <f t="shared" si="14"/>
        <v/>
      </c>
      <c r="C444" s="8" t="str">
        <f t="shared" si="15"/>
        <v>◄</v>
      </c>
      <c r="D444" s="7"/>
      <c r="E444" s="6"/>
      <c r="F444" s="5" t="s">
        <v>0</v>
      </c>
      <c r="G444" s="3"/>
      <c r="H444" s="3"/>
      <c r="I444" s="4"/>
      <c r="J444" s="3"/>
      <c r="K444" s="3"/>
      <c r="L444" s="3"/>
      <c r="M444" s="4"/>
      <c r="N444" s="3"/>
      <c r="O444" s="3"/>
      <c r="P444" s="3"/>
      <c r="Q444" s="3"/>
    </row>
    <row r="445" spans="1:17" ht="15" thickBot="1" x14ac:dyDescent="0.35">
      <c r="A445" s="45" t="s">
        <v>2205</v>
      </c>
      <c r="B445" s="70" t="s">
        <v>2205</v>
      </c>
      <c r="C445" s="70" t="s">
        <v>2205</v>
      </c>
      <c r="D445" s="70" t="s">
        <v>2205</v>
      </c>
      <c r="E445" s="70" t="s">
        <v>2205</v>
      </c>
      <c r="F445" s="70" t="s">
        <v>2205</v>
      </c>
      <c r="G445" s="70" t="s">
        <v>2205</v>
      </c>
      <c r="H445" s="70" t="s">
        <v>2205</v>
      </c>
      <c r="I445" s="70" t="s">
        <v>2205</v>
      </c>
      <c r="J445" s="70" t="s">
        <v>2205</v>
      </c>
      <c r="K445" s="70" t="s">
        <v>2205</v>
      </c>
      <c r="L445" s="70" t="s">
        <v>2205</v>
      </c>
      <c r="M445" s="70" t="s">
        <v>2205</v>
      </c>
      <c r="N445" s="70" t="s">
        <v>2205</v>
      </c>
      <c r="O445" s="70" t="s">
        <v>2205</v>
      </c>
    </row>
    <row r="446" spans="1:17" ht="15" thickTop="1" x14ac:dyDescent="0.3">
      <c r="A446" s="45" t="s">
        <v>2205</v>
      </c>
      <c r="B446" s="54"/>
      <c r="C446" s="54" t="s">
        <v>2206</v>
      </c>
      <c r="D446" s="54" t="s">
        <v>2206</v>
      </c>
      <c r="E446" s="54" t="s">
        <v>2206</v>
      </c>
      <c r="F446" s="53" t="s">
        <v>2205</v>
      </c>
      <c r="G446" s="42" t="s">
        <v>1644</v>
      </c>
      <c r="H446" s="56" t="s">
        <v>1641</v>
      </c>
      <c r="I446" s="57"/>
      <c r="J446" s="58"/>
      <c r="K446" s="58"/>
      <c r="L446" s="57"/>
      <c r="M446" s="57"/>
      <c r="N446" s="58"/>
      <c r="O446" s="59"/>
    </row>
    <row r="447" spans="1:17" ht="15" thickBot="1" x14ac:dyDescent="0.35">
      <c r="A447" s="60"/>
      <c r="B447" s="60"/>
      <c r="C447" s="60"/>
      <c r="D447" s="80" t="str">
        <f>CONCATENATE(COUNTIF(L448:L461, "scan"), "x ►")</f>
        <v>13x ►</v>
      </c>
      <c r="E447" s="81"/>
      <c r="F447" s="38" t="s">
        <v>572</v>
      </c>
      <c r="G447" s="61" t="str">
        <f>CONCATENATE(D447,"Scan(s) missing in :")</f>
        <v>13x ►Scan(s) missing in :</v>
      </c>
      <c r="H447" s="62" t="str">
        <f>H82</f>
        <v>2757MKs</v>
      </c>
      <c r="I447" s="63"/>
      <c r="J447" s="64"/>
      <c r="K447" s="64"/>
      <c r="L447" s="63"/>
      <c r="M447" s="63"/>
      <c r="N447" s="64"/>
      <c r="O447" s="65"/>
    </row>
    <row r="448" spans="1:17" ht="15" thickTop="1" x14ac:dyDescent="0.3">
      <c r="A448" s="60"/>
      <c r="B448" s="60"/>
      <c r="C448" s="60"/>
      <c r="D448" s="7"/>
      <c r="E448" s="6"/>
      <c r="F448" s="18" t="s">
        <v>592</v>
      </c>
      <c r="G448" s="16" t="s">
        <v>555</v>
      </c>
      <c r="H448" s="15" t="s">
        <v>1589</v>
      </c>
      <c r="I448" s="14" t="s">
        <v>3310</v>
      </c>
      <c r="J448" s="14">
        <v>2806</v>
      </c>
      <c r="K448" s="13" t="s">
        <v>36</v>
      </c>
      <c r="L448" s="38" t="s">
        <v>572</v>
      </c>
      <c r="M448" s="12" t="s">
        <v>559</v>
      </c>
      <c r="N448" s="11" t="s">
        <v>573</v>
      </c>
      <c r="O448" s="10">
        <v>36213</v>
      </c>
    </row>
    <row r="449" spans="1:17" x14ac:dyDescent="0.3">
      <c r="A449" s="60"/>
      <c r="B449" s="60"/>
      <c r="C449" s="60"/>
      <c r="D449" s="7"/>
      <c r="E449" s="6"/>
      <c r="F449" s="17" t="s">
        <v>770</v>
      </c>
      <c r="G449" s="16" t="s">
        <v>734</v>
      </c>
      <c r="H449" s="15" t="s">
        <v>741</v>
      </c>
      <c r="I449" s="14">
        <v>0</v>
      </c>
      <c r="J449" s="14" t="s">
        <v>742</v>
      </c>
      <c r="K449" s="13" t="s">
        <v>36</v>
      </c>
      <c r="L449" s="38" t="s">
        <v>572</v>
      </c>
      <c r="M449" s="12" t="s">
        <v>737</v>
      </c>
      <c r="N449" s="11" t="s">
        <v>738</v>
      </c>
      <c r="O449" s="10">
        <v>36437</v>
      </c>
    </row>
    <row r="450" spans="1:17" x14ac:dyDescent="0.3">
      <c r="A450" s="60"/>
      <c r="B450" s="60"/>
      <c r="C450" s="60"/>
      <c r="D450" s="7"/>
      <c r="E450" s="6"/>
      <c r="F450" s="17" t="s">
        <v>773</v>
      </c>
      <c r="G450" s="16" t="s">
        <v>734</v>
      </c>
      <c r="H450" s="15" t="s">
        <v>744</v>
      </c>
      <c r="I450" s="14" t="s">
        <v>745</v>
      </c>
      <c r="J450" s="14" t="s">
        <v>746</v>
      </c>
      <c r="K450" s="13" t="s">
        <v>36</v>
      </c>
      <c r="L450" s="38" t="s">
        <v>572</v>
      </c>
      <c r="M450" s="12" t="s">
        <v>737</v>
      </c>
      <c r="N450" s="11" t="s">
        <v>738</v>
      </c>
      <c r="O450" s="10">
        <v>36437</v>
      </c>
    </row>
    <row r="451" spans="1:17" x14ac:dyDescent="0.3">
      <c r="A451" s="60"/>
      <c r="B451" s="60"/>
      <c r="C451" s="60"/>
      <c r="D451" s="7"/>
      <c r="E451" s="6"/>
      <c r="F451" s="18" t="s">
        <v>774</v>
      </c>
      <c r="G451" s="16" t="s">
        <v>734</v>
      </c>
      <c r="H451" s="15" t="s">
        <v>748</v>
      </c>
      <c r="I451" s="14">
        <v>0</v>
      </c>
      <c r="J451" s="14" t="s">
        <v>749</v>
      </c>
      <c r="K451" s="13" t="s">
        <v>27</v>
      </c>
      <c r="L451" s="38" t="s">
        <v>572</v>
      </c>
      <c r="M451" s="12" t="s">
        <v>737</v>
      </c>
      <c r="N451" s="11" t="s">
        <v>738</v>
      </c>
      <c r="O451" s="10">
        <v>36437</v>
      </c>
    </row>
    <row r="452" spans="1:17" x14ac:dyDescent="0.3">
      <c r="A452" s="60"/>
      <c r="B452" s="60"/>
      <c r="C452" s="60"/>
      <c r="D452" s="7"/>
      <c r="E452" s="6"/>
      <c r="F452" s="17" t="s">
        <v>778</v>
      </c>
      <c r="G452" s="16" t="s">
        <v>734</v>
      </c>
      <c r="H452" s="15" t="s">
        <v>752</v>
      </c>
      <c r="I452" s="14">
        <v>0</v>
      </c>
      <c r="J452" s="14" t="s">
        <v>753</v>
      </c>
      <c r="K452" s="13" t="s">
        <v>36</v>
      </c>
      <c r="L452" s="38" t="s">
        <v>572</v>
      </c>
      <c r="M452" s="12" t="s">
        <v>737</v>
      </c>
      <c r="N452" s="11" t="s">
        <v>738</v>
      </c>
      <c r="O452" s="10">
        <v>36437</v>
      </c>
    </row>
    <row r="453" spans="1:17" x14ac:dyDescent="0.3">
      <c r="A453" s="60"/>
      <c r="B453" s="60"/>
      <c r="C453" s="60"/>
      <c r="D453" s="7"/>
      <c r="E453" s="6"/>
      <c r="F453" s="18" t="s">
        <v>781</v>
      </c>
      <c r="G453" s="16" t="s">
        <v>734</v>
      </c>
      <c r="H453" s="15" t="s">
        <v>757</v>
      </c>
      <c r="I453" s="14">
        <v>0</v>
      </c>
      <c r="J453" s="14" t="s">
        <v>758</v>
      </c>
      <c r="K453" s="13" t="s">
        <v>27</v>
      </c>
      <c r="L453" s="38" t="s">
        <v>572</v>
      </c>
      <c r="M453" s="12" t="s">
        <v>737</v>
      </c>
      <c r="N453" s="11" t="s">
        <v>738</v>
      </c>
      <c r="O453" s="10">
        <v>36437</v>
      </c>
    </row>
    <row r="454" spans="1:17" x14ac:dyDescent="0.3">
      <c r="A454" s="60"/>
      <c r="B454" s="60"/>
      <c r="C454" s="60"/>
      <c r="D454" s="7"/>
      <c r="E454" s="6"/>
      <c r="F454" s="17" t="s">
        <v>783</v>
      </c>
      <c r="G454" s="16" t="s">
        <v>734</v>
      </c>
      <c r="H454" s="15" t="s">
        <v>760</v>
      </c>
      <c r="I454" s="14">
        <v>0</v>
      </c>
      <c r="J454" s="14" t="s">
        <v>761</v>
      </c>
      <c r="K454" s="13" t="s">
        <v>27</v>
      </c>
      <c r="L454" s="38" t="s">
        <v>572</v>
      </c>
      <c r="M454" s="12" t="s">
        <v>737</v>
      </c>
      <c r="N454" s="11" t="s">
        <v>738</v>
      </c>
      <c r="O454" s="10">
        <v>36437</v>
      </c>
    </row>
    <row r="455" spans="1:17" x14ac:dyDescent="0.3">
      <c r="A455" s="60"/>
      <c r="B455" s="60"/>
      <c r="C455" s="60"/>
      <c r="D455" s="7"/>
      <c r="E455" s="6"/>
      <c r="F455" s="17" t="s">
        <v>793</v>
      </c>
      <c r="G455" s="16" t="s">
        <v>734</v>
      </c>
      <c r="H455" s="15" t="s">
        <v>1593</v>
      </c>
      <c r="I455" s="14">
        <v>0</v>
      </c>
      <c r="J455" s="14">
        <v>2834</v>
      </c>
      <c r="K455" s="13" t="s">
        <v>27</v>
      </c>
      <c r="L455" s="38" t="s">
        <v>572</v>
      </c>
      <c r="M455" s="12" t="s">
        <v>737</v>
      </c>
      <c r="N455" s="11" t="s">
        <v>27</v>
      </c>
      <c r="O455" s="10">
        <v>36437</v>
      </c>
    </row>
    <row r="456" spans="1:17" x14ac:dyDescent="0.3">
      <c r="A456" s="60"/>
      <c r="B456" s="60"/>
      <c r="C456" s="60"/>
      <c r="D456" s="7"/>
      <c r="E456" s="6"/>
      <c r="F456" s="18" t="s">
        <v>928</v>
      </c>
      <c r="G456" s="16" t="s">
        <v>865</v>
      </c>
      <c r="H456" s="15" t="s">
        <v>866</v>
      </c>
      <c r="I456" s="14" t="s">
        <v>3950</v>
      </c>
      <c r="J456" s="14" t="s">
        <v>867</v>
      </c>
      <c r="K456" s="13" t="s">
        <v>27</v>
      </c>
      <c r="L456" s="38" t="s">
        <v>572</v>
      </c>
      <c r="M456" s="12" t="s">
        <v>362</v>
      </c>
      <c r="N456" s="11" t="s">
        <v>27</v>
      </c>
      <c r="O456" s="10">
        <v>36486</v>
      </c>
    </row>
    <row r="457" spans="1:17" x14ac:dyDescent="0.3">
      <c r="A457" s="60"/>
      <c r="B457" s="60"/>
      <c r="C457" s="60"/>
      <c r="D457" s="7"/>
      <c r="E457" s="6"/>
      <c r="F457" s="17" t="s">
        <v>1450</v>
      </c>
      <c r="G457" s="16" t="s">
        <v>894</v>
      </c>
      <c r="H457" s="15" t="s">
        <v>907</v>
      </c>
      <c r="I457" s="14">
        <v>0</v>
      </c>
      <c r="J457" s="14">
        <v>2862</v>
      </c>
      <c r="K457" s="13" t="s">
        <v>27</v>
      </c>
      <c r="L457" s="38" t="s">
        <v>572</v>
      </c>
      <c r="M457" s="12" t="s">
        <v>897</v>
      </c>
      <c r="N457" s="11" t="s">
        <v>27</v>
      </c>
      <c r="O457" s="10">
        <v>36500</v>
      </c>
    </row>
    <row r="458" spans="1:17" x14ac:dyDescent="0.3">
      <c r="A458" s="60"/>
      <c r="B458" s="60"/>
      <c r="C458" s="60"/>
      <c r="D458" s="7"/>
      <c r="E458" s="6"/>
      <c r="F458" s="17" t="s">
        <v>1460</v>
      </c>
      <c r="G458" s="16" t="s">
        <v>894</v>
      </c>
      <c r="H458" s="15" t="s">
        <v>919</v>
      </c>
      <c r="I458" s="14">
        <v>0</v>
      </c>
      <c r="J458" s="14">
        <v>2868</v>
      </c>
      <c r="K458" s="13" t="s">
        <v>27</v>
      </c>
      <c r="L458" s="38" t="s">
        <v>572</v>
      </c>
      <c r="M458" s="12" t="s">
        <v>897</v>
      </c>
      <c r="N458" s="11" t="s">
        <v>27</v>
      </c>
      <c r="O458" s="10">
        <v>36500</v>
      </c>
    </row>
    <row r="459" spans="1:17" x14ac:dyDescent="0.3">
      <c r="A459" s="60"/>
      <c r="B459" s="60"/>
      <c r="C459" s="60"/>
      <c r="D459" s="7"/>
      <c r="E459" s="6"/>
      <c r="F459" s="17" t="s">
        <v>1466</v>
      </c>
      <c r="G459" s="16" t="s">
        <v>894</v>
      </c>
      <c r="H459" s="15" t="s">
        <v>927</v>
      </c>
      <c r="I459" s="14">
        <v>0</v>
      </c>
      <c r="J459" s="14">
        <v>2872</v>
      </c>
      <c r="K459" s="13" t="s">
        <v>27</v>
      </c>
      <c r="L459" s="38" t="s">
        <v>572</v>
      </c>
      <c r="M459" s="12" t="s">
        <v>897</v>
      </c>
      <c r="N459" s="11" t="s">
        <v>27</v>
      </c>
      <c r="O459" s="10">
        <v>36500</v>
      </c>
    </row>
    <row r="460" spans="1:17" x14ac:dyDescent="0.3">
      <c r="A460" s="60"/>
      <c r="B460" s="60"/>
      <c r="C460" s="60"/>
      <c r="D460" s="7"/>
      <c r="E460" s="6"/>
      <c r="F460" s="17" t="s">
        <v>1475</v>
      </c>
      <c r="G460" s="16" t="s">
        <v>894</v>
      </c>
      <c r="H460" s="15" t="s">
        <v>1597</v>
      </c>
      <c r="I460" s="14">
        <v>0</v>
      </c>
      <c r="J460" s="14">
        <v>2877</v>
      </c>
      <c r="K460" s="13" t="s">
        <v>27</v>
      </c>
      <c r="L460" s="38" t="s">
        <v>572</v>
      </c>
      <c r="M460" s="12" t="s">
        <v>897</v>
      </c>
      <c r="N460" s="11" t="s">
        <v>27</v>
      </c>
      <c r="O460" s="10">
        <v>36500</v>
      </c>
    </row>
    <row r="461" spans="1:17" x14ac:dyDescent="0.3">
      <c r="A461" s="45" t="s">
        <v>2205</v>
      </c>
      <c r="B461" s="9" t="str">
        <f t="shared" ref="B461" si="16">IF(C461="?","?","")</f>
        <v/>
      </c>
      <c r="C461" s="8" t="str">
        <f t="shared" ref="C461" si="17">IF(AND(D461="",E461&gt;0),"?",IF(D461="","◄",IF(E461&gt;=1,"►","")))</f>
        <v>◄</v>
      </c>
      <c r="D461" s="7"/>
      <c r="E461" s="6"/>
      <c r="F461" s="5" t="s">
        <v>0</v>
      </c>
      <c r="G461" s="3"/>
      <c r="H461" s="3"/>
      <c r="I461" s="4"/>
      <c r="J461" s="3"/>
      <c r="K461" s="3"/>
      <c r="L461" s="3"/>
      <c r="M461" s="4"/>
      <c r="N461" s="3"/>
      <c r="O461" s="3"/>
      <c r="P461" s="3"/>
      <c r="Q461" s="3"/>
    </row>
    <row r="462" spans="1:17" ht="15" thickBot="1" x14ac:dyDescent="0.35">
      <c r="A462" s="45" t="s">
        <v>2205</v>
      </c>
      <c r="B462" s="70" t="s">
        <v>2205</v>
      </c>
      <c r="C462" s="70" t="s">
        <v>2205</v>
      </c>
      <c r="D462" s="70" t="s">
        <v>2205</v>
      </c>
      <c r="E462" s="70" t="s">
        <v>2205</v>
      </c>
      <c r="F462" s="70" t="s">
        <v>2205</v>
      </c>
      <c r="G462" s="70" t="s">
        <v>2205</v>
      </c>
      <c r="H462" s="70" t="s">
        <v>2205</v>
      </c>
      <c r="I462" s="70" t="s">
        <v>2205</v>
      </c>
      <c r="J462" s="70" t="s">
        <v>2205</v>
      </c>
      <c r="K462" s="70" t="s">
        <v>2205</v>
      </c>
      <c r="L462" s="70" t="s">
        <v>2205</v>
      </c>
      <c r="M462" s="70" t="s">
        <v>2205</v>
      </c>
      <c r="N462" s="70" t="s">
        <v>2205</v>
      </c>
      <c r="O462" s="70" t="s">
        <v>2205</v>
      </c>
    </row>
    <row r="463" spans="1:17" ht="15" thickTop="1" x14ac:dyDescent="0.3">
      <c r="A463" s="45" t="s">
        <v>2205</v>
      </c>
      <c r="B463" s="54"/>
      <c r="C463" s="54" t="s">
        <v>2206</v>
      </c>
      <c r="D463" s="54" t="s">
        <v>2206</v>
      </c>
      <c r="E463" s="54" t="s">
        <v>2206</v>
      </c>
      <c r="F463" s="53" t="s">
        <v>2205</v>
      </c>
      <c r="G463" s="42" t="s">
        <v>1644</v>
      </c>
      <c r="H463" s="56" t="s">
        <v>1641</v>
      </c>
      <c r="I463" s="57"/>
      <c r="J463" s="58"/>
      <c r="K463" s="58"/>
      <c r="L463" s="57"/>
      <c r="M463" s="57"/>
      <c r="N463" s="58"/>
      <c r="O463" s="59"/>
    </row>
    <row r="464" spans="1:17" ht="15" thickBot="1" x14ac:dyDescent="0.35">
      <c r="A464" s="60"/>
      <c r="B464" s="60"/>
      <c r="C464" s="60"/>
      <c r="D464" s="80" t="str">
        <f>CONCATENATE(COUNTIF(L465:L602, "?sony?"), "x ►")</f>
        <v>137x ►</v>
      </c>
      <c r="E464" s="81"/>
      <c r="F464" s="38" t="s">
        <v>4453</v>
      </c>
      <c r="G464" s="61" t="str">
        <f>CONCATENATE(D464,"Scan(s) missing in :")</f>
        <v>137x ►Scan(s) missing in :</v>
      </c>
      <c r="H464" s="62" t="str">
        <f>H100</f>
        <v>2764MK-1</v>
      </c>
      <c r="I464" s="63"/>
      <c r="J464" s="64"/>
      <c r="K464" s="64"/>
      <c r="L464" s="63"/>
      <c r="M464" s="63"/>
      <c r="N464" s="64"/>
      <c r="O464" s="65"/>
    </row>
    <row r="465" spans="1:15" ht="15" thickTop="1" x14ac:dyDescent="0.3">
      <c r="A465" s="60"/>
      <c r="B465" s="60"/>
      <c r="C465" s="60"/>
      <c r="D465" s="7"/>
      <c r="E465" s="6"/>
      <c r="F465" s="17" t="s">
        <v>26</v>
      </c>
      <c r="G465" s="16" t="s">
        <v>16</v>
      </c>
      <c r="H465" s="15" t="s">
        <v>4451</v>
      </c>
      <c r="I465" s="14" t="s">
        <v>4452</v>
      </c>
      <c r="J465" s="14" t="s">
        <v>18</v>
      </c>
      <c r="K465" s="13" t="s">
        <v>27</v>
      </c>
      <c r="L465" s="38" t="s">
        <v>4453</v>
      </c>
      <c r="M465" s="12" t="s">
        <v>20</v>
      </c>
      <c r="N465" s="11" t="s">
        <v>27</v>
      </c>
      <c r="O465" s="10">
        <v>35814</v>
      </c>
    </row>
    <row r="466" spans="1:15" x14ac:dyDescent="0.3">
      <c r="A466" s="60"/>
      <c r="B466" s="60"/>
      <c r="C466" s="60"/>
      <c r="D466" s="7"/>
      <c r="E466" s="6"/>
      <c r="F466" s="17" t="s">
        <v>37</v>
      </c>
      <c r="G466" s="16" t="s">
        <v>30</v>
      </c>
      <c r="H466" s="15" t="s">
        <v>4454</v>
      </c>
      <c r="I466" s="14" t="s">
        <v>4452</v>
      </c>
      <c r="J466" s="14" t="s">
        <v>32</v>
      </c>
      <c r="K466" s="13" t="s">
        <v>27</v>
      </c>
      <c r="L466" s="38" t="s">
        <v>4453</v>
      </c>
      <c r="M466" s="12" t="s">
        <v>20</v>
      </c>
      <c r="N466" s="11" t="s">
        <v>27</v>
      </c>
      <c r="O466" s="10">
        <v>35814</v>
      </c>
    </row>
    <row r="467" spans="1:15" x14ac:dyDescent="0.3">
      <c r="A467" s="60"/>
      <c r="B467" s="60"/>
      <c r="C467" s="60"/>
      <c r="D467" s="7"/>
      <c r="E467" s="6"/>
      <c r="F467" s="17" t="s">
        <v>47</v>
      </c>
      <c r="G467" s="16" t="s">
        <v>39</v>
      </c>
      <c r="H467" s="15" t="s">
        <v>4455</v>
      </c>
      <c r="I467" s="14" t="s">
        <v>4452</v>
      </c>
      <c r="J467" s="14" t="s">
        <v>41</v>
      </c>
      <c r="K467" s="13" t="s">
        <v>27</v>
      </c>
      <c r="L467" s="38" t="s">
        <v>4453</v>
      </c>
      <c r="M467" s="12" t="s">
        <v>42</v>
      </c>
      <c r="N467" s="11" t="s">
        <v>27</v>
      </c>
      <c r="O467" s="10">
        <v>35842</v>
      </c>
    </row>
    <row r="468" spans="1:15" x14ac:dyDescent="0.3">
      <c r="A468" s="60"/>
      <c r="B468" s="60"/>
      <c r="C468" s="60"/>
      <c r="D468" s="7"/>
      <c r="E468" s="6"/>
      <c r="F468" s="17" t="s">
        <v>51</v>
      </c>
      <c r="G468" s="16" t="s">
        <v>39</v>
      </c>
      <c r="H468" s="15" t="s">
        <v>4455</v>
      </c>
      <c r="I468" s="14" t="s">
        <v>4452</v>
      </c>
      <c r="J468" s="14" t="s">
        <v>41</v>
      </c>
      <c r="K468" s="13" t="s">
        <v>27</v>
      </c>
      <c r="L468" s="38" t="s">
        <v>4453</v>
      </c>
      <c r="M468" s="12" t="s">
        <v>42</v>
      </c>
      <c r="N468" s="11" t="s">
        <v>27</v>
      </c>
      <c r="O468" s="10">
        <v>35842</v>
      </c>
    </row>
    <row r="469" spans="1:15" x14ac:dyDescent="0.3">
      <c r="A469" s="60"/>
      <c r="B469" s="60"/>
      <c r="C469" s="60"/>
      <c r="D469" s="7"/>
      <c r="E469" s="6"/>
      <c r="F469" s="17" t="s">
        <v>59</v>
      </c>
      <c r="G469" s="16" t="s">
        <v>53</v>
      </c>
      <c r="H469" s="15" t="s">
        <v>4456</v>
      </c>
      <c r="I469" s="14" t="s">
        <v>4452</v>
      </c>
      <c r="J469" s="14" t="s">
        <v>55</v>
      </c>
      <c r="K469" s="13" t="s">
        <v>27</v>
      </c>
      <c r="L469" s="38" t="s">
        <v>4453</v>
      </c>
      <c r="M469" s="12" t="s">
        <v>42</v>
      </c>
      <c r="N469" s="11" t="s">
        <v>27</v>
      </c>
      <c r="O469" s="10">
        <v>35842</v>
      </c>
    </row>
    <row r="470" spans="1:15" x14ac:dyDescent="0.3">
      <c r="A470" s="60"/>
      <c r="B470" s="60"/>
      <c r="C470" s="60"/>
      <c r="D470" s="7"/>
      <c r="E470" s="6"/>
      <c r="F470" s="17" t="s">
        <v>65</v>
      </c>
      <c r="G470" s="16" t="s">
        <v>53</v>
      </c>
      <c r="H470" s="15" t="s">
        <v>4457</v>
      </c>
      <c r="I470" s="14" t="s">
        <v>4452</v>
      </c>
      <c r="J470" s="14">
        <v>2739</v>
      </c>
      <c r="K470" s="13" t="s">
        <v>27</v>
      </c>
      <c r="L470" s="38" t="s">
        <v>4453</v>
      </c>
      <c r="M470" s="12" t="s">
        <v>42</v>
      </c>
      <c r="N470" s="11" t="s">
        <v>27</v>
      </c>
      <c r="O470" s="10">
        <v>35842</v>
      </c>
    </row>
    <row r="471" spans="1:15" x14ac:dyDescent="0.3">
      <c r="A471" s="60"/>
      <c r="B471" s="60"/>
      <c r="C471" s="60"/>
      <c r="D471" s="7"/>
      <c r="E471" s="6"/>
      <c r="F471" s="17" t="s">
        <v>72</v>
      </c>
      <c r="G471" s="16" t="s">
        <v>67</v>
      </c>
      <c r="H471" s="15" t="s">
        <v>4458</v>
      </c>
      <c r="I471" s="14" t="s">
        <v>4452</v>
      </c>
      <c r="J471" s="14" t="s">
        <v>69</v>
      </c>
      <c r="K471" s="13" t="s">
        <v>27</v>
      </c>
      <c r="L471" s="38" t="s">
        <v>4453</v>
      </c>
      <c r="M471" s="12" t="s">
        <v>42</v>
      </c>
      <c r="N471" s="11" t="s">
        <v>27</v>
      </c>
      <c r="O471" s="10">
        <v>35842</v>
      </c>
    </row>
    <row r="472" spans="1:15" x14ac:dyDescent="0.3">
      <c r="A472" s="60"/>
      <c r="B472" s="60"/>
      <c r="C472" s="60"/>
      <c r="D472" s="7"/>
      <c r="E472" s="6"/>
      <c r="F472" s="17" t="s">
        <v>84</v>
      </c>
      <c r="G472" s="16" t="s">
        <v>74</v>
      </c>
      <c r="H472" s="15" t="s">
        <v>4459</v>
      </c>
      <c r="I472" s="14" t="s">
        <v>4452</v>
      </c>
      <c r="J472" s="14" t="s">
        <v>76</v>
      </c>
      <c r="K472" s="13" t="s">
        <v>27</v>
      </c>
      <c r="L472" s="38" t="s">
        <v>4453</v>
      </c>
      <c r="M472" s="12" t="s">
        <v>78</v>
      </c>
      <c r="N472" s="11" t="s">
        <v>27</v>
      </c>
      <c r="O472" s="10">
        <v>35863</v>
      </c>
    </row>
    <row r="473" spans="1:15" x14ac:dyDescent="0.3">
      <c r="A473" s="60"/>
      <c r="B473" s="60"/>
      <c r="C473" s="60"/>
      <c r="D473" s="7"/>
      <c r="E473" s="6"/>
      <c r="F473" s="17" t="s">
        <v>92</v>
      </c>
      <c r="G473" s="16" t="s">
        <v>74</v>
      </c>
      <c r="H473" s="15" t="s">
        <v>4460</v>
      </c>
      <c r="I473" s="14" t="s">
        <v>4452</v>
      </c>
      <c r="J473" s="14">
        <v>2742</v>
      </c>
      <c r="K473" s="13" t="s">
        <v>27</v>
      </c>
      <c r="L473" s="38" t="s">
        <v>4453</v>
      </c>
      <c r="M473" s="12" t="s">
        <v>78</v>
      </c>
      <c r="N473" s="11" t="s">
        <v>27</v>
      </c>
      <c r="O473" s="10">
        <v>35863</v>
      </c>
    </row>
    <row r="474" spans="1:15" x14ac:dyDescent="0.3">
      <c r="A474" s="60"/>
      <c r="B474" s="60"/>
      <c r="C474" s="60"/>
      <c r="D474" s="7"/>
      <c r="E474" s="6"/>
      <c r="F474" s="17" t="s">
        <v>1010</v>
      </c>
      <c r="G474" s="16" t="s">
        <v>74</v>
      </c>
      <c r="H474" s="15" t="s">
        <v>4461</v>
      </c>
      <c r="I474" s="14" t="s">
        <v>4452</v>
      </c>
      <c r="J474" s="14">
        <v>2743</v>
      </c>
      <c r="K474" s="13" t="s">
        <v>27</v>
      </c>
      <c r="L474" s="38" t="s">
        <v>4453</v>
      </c>
      <c r="M474" s="12" t="s">
        <v>78</v>
      </c>
      <c r="N474" s="11" t="s">
        <v>27</v>
      </c>
      <c r="O474" s="10">
        <v>35863</v>
      </c>
    </row>
    <row r="475" spans="1:15" x14ac:dyDescent="0.3">
      <c r="A475" s="60"/>
      <c r="B475" s="60"/>
      <c r="C475" s="60"/>
      <c r="D475" s="7"/>
      <c r="E475" s="6"/>
      <c r="F475" s="17" t="s">
        <v>1015</v>
      </c>
      <c r="G475" s="16" t="s">
        <v>74</v>
      </c>
      <c r="H475" s="15" t="s">
        <v>4462</v>
      </c>
      <c r="I475" s="14" t="s">
        <v>4452</v>
      </c>
      <c r="J475" s="14">
        <v>2744</v>
      </c>
      <c r="K475" s="13" t="s">
        <v>27</v>
      </c>
      <c r="L475" s="38" t="s">
        <v>4453</v>
      </c>
      <c r="M475" s="12" t="s">
        <v>78</v>
      </c>
      <c r="N475" s="11" t="s">
        <v>27</v>
      </c>
      <c r="O475" s="10">
        <v>35863</v>
      </c>
    </row>
    <row r="476" spans="1:15" x14ac:dyDescent="0.3">
      <c r="A476" s="60"/>
      <c r="B476" s="60"/>
      <c r="C476" s="60"/>
      <c r="D476" s="7"/>
      <c r="E476" s="6"/>
      <c r="F476" s="18" t="s">
        <v>113</v>
      </c>
      <c r="G476" s="16" t="s">
        <v>103</v>
      </c>
      <c r="H476" s="15" t="s">
        <v>4463</v>
      </c>
      <c r="I476" s="14" t="s">
        <v>4452</v>
      </c>
      <c r="J476" s="14" t="s">
        <v>105</v>
      </c>
      <c r="K476" s="13" t="s">
        <v>27</v>
      </c>
      <c r="L476" s="38" t="s">
        <v>4453</v>
      </c>
      <c r="M476" s="12" t="s">
        <v>78</v>
      </c>
      <c r="N476" s="11" t="s">
        <v>27</v>
      </c>
      <c r="O476" s="10">
        <v>35863</v>
      </c>
    </row>
    <row r="477" spans="1:15" x14ac:dyDescent="0.3">
      <c r="A477" s="60"/>
      <c r="B477" s="60"/>
      <c r="C477" s="60"/>
      <c r="D477" s="7"/>
      <c r="E477" s="6"/>
      <c r="F477" s="17" t="s">
        <v>120</v>
      </c>
      <c r="G477" s="16" t="s">
        <v>103</v>
      </c>
      <c r="H477" s="15" t="s">
        <v>4464</v>
      </c>
      <c r="I477" s="14" t="s">
        <v>4452</v>
      </c>
      <c r="J477" s="14">
        <v>2746</v>
      </c>
      <c r="K477" s="13" t="s">
        <v>27</v>
      </c>
      <c r="L477" s="38" t="s">
        <v>4453</v>
      </c>
      <c r="M477" s="12" t="s">
        <v>78</v>
      </c>
      <c r="N477" s="11" t="s">
        <v>27</v>
      </c>
      <c r="O477" s="10">
        <v>35863</v>
      </c>
    </row>
    <row r="478" spans="1:15" x14ac:dyDescent="0.3">
      <c r="A478" s="60"/>
      <c r="B478" s="60"/>
      <c r="C478" s="60"/>
      <c r="D478" s="7"/>
      <c r="E478" s="6"/>
      <c r="F478" s="17" t="s">
        <v>122</v>
      </c>
      <c r="G478" s="16" t="s">
        <v>103</v>
      </c>
      <c r="H478" s="15" t="s">
        <v>4465</v>
      </c>
      <c r="I478" s="14" t="s">
        <v>4452</v>
      </c>
      <c r="J478" s="14">
        <v>2747</v>
      </c>
      <c r="K478" s="13" t="s">
        <v>27</v>
      </c>
      <c r="L478" s="38" t="s">
        <v>4453</v>
      </c>
      <c r="M478" s="12" t="s">
        <v>78</v>
      </c>
      <c r="N478" s="11" t="s">
        <v>27</v>
      </c>
      <c r="O478" s="10">
        <v>35863</v>
      </c>
    </row>
    <row r="479" spans="1:15" x14ac:dyDescent="0.3">
      <c r="A479" s="60"/>
      <c r="B479" s="60"/>
      <c r="C479" s="60"/>
      <c r="D479" s="7"/>
      <c r="E479" s="6"/>
      <c r="F479" s="17" t="s">
        <v>1035</v>
      </c>
      <c r="G479" s="16" t="s">
        <v>114</v>
      </c>
      <c r="H479" s="15" t="s">
        <v>4467</v>
      </c>
      <c r="I479" s="14" t="s">
        <v>4452</v>
      </c>
      <c r="J479" s="14">
        <v>2751</v>
      </c>
      <c r="K479" s="13" t="s">
        <v>27</v>
      </c>
      <c r="L479" s="38" t="s">
        <v>4453</v>
      </c>
      <c r="M479" s="12" t="s">
        <v>118</v>
      </c>
      <c r="N479" s="11" t="s">
        <v>27</v>
      </c>
      <c r="O479" s="10">
        <v>35905</v>
      </c>
    </row>
    <row r="480" spans="1:15" x14ac:dyDescent="0.3">
      <c r="A480" s="60"/>
      <c r="B480" s="60"/>
      <c r="C480" s="60"/>
      <c r="D480" s="7"/>
      <c r="E480" s="6"/>
      <c r="F480" s="17" t="s">
        <v>161</v>
      </c>
      <c r="G480" s="16" t="s">
        <v>149</v>
      </c>
      <c r="H480" s="15" t="s">
        <v>4468</v>
      </c>
      <c r="I480" s="14" t="s">
        <v>4452</v>
      </c>
      <c r="J480" s="14" t="s">
        <v>151</v>
      </c>
      <c r="K480" s="13" t="s">
        <v>27</v>
      </c>
      <c r="L480" s="38" t="s">
        <v>4453</v>
      </c>
      <c r="M480" s="12" t="s">
        <v>118</v>
      </c>
      <c r="N480" s="11" t="s">
        <v>27</v>
      </c>
      <c r="O480" s="10">
        <v>35905</v>
      </c>
    </row>
    <row r="481" spans="1:15" x14ac:dyDescent="0.3">
      <c r="A481" s="60"/>
      <c r="B481" s="60"/>
      <c r="C481" s="60"/>
      <c r="D481" s="7"/>
      <c r="E481" s="6"/>
      <c r="F481" s="17" t="s">
        <v>169</v>
      </c>
      <c r="G481" s="16" t="s">
        <v>156</v>
      </c>
      <c r="H481" s="15" t="s">
        <v>4469</v>
      </c>
      <c r="I481" s="14" t="s">
        <v>4452</v>
      </c>
      <c r="J481" s="14" t="s">
        <v>158</v>
      </c>
      <c r="K481" s="13" t="s">
        <v>27</v>
      </c>
      <c r="L481" s="38" t="s">
        <v>4453</v>
      </c>
      <c r="M481" s="12" t="s">
        <v>118</v>
      </c>
      <c r="N481" s="11" t="s">
        <v>27</v>
      </c>
      <c r="O481" s="10">
        <v>35905</v>
      </c>
    </row>
    <row r="482" spans="1:15" x14ac:dyDescent="0.3">
      <c r="A482" s="60"/>
      <c r="B482" s="60"/>
      <c r="C482" s="60"/>
      <c r="D482" s="7"/>
      <c r="E482" s="6"/>
      <c r="F482" s="17" t="s">
        <v>1725</v>
      </c>
      <c r="G482" s="16" t="s">
        <v>163</v>
      </c>
      <c r="H482" s="15" t="s">
        <v>4470</v>
      </c>
      <c r="I482" s="14" t="s">
        <v>4452</v>
      </c>
      <c r="J482" s="14" t="s">
        <v>165</v>
      </c>
      <c r="K482" s="13" t="s">
        <v>27</v>
      </c>
      <c r="L482" s="38" t="s">
        <v>4453</v>
      </c>
      <c r="M482" s="12" t="s">
        <v>118</v>
      </c>
      <c r="N482" s="11" t="s">
        <v>27</v>
      </c>
      <c r="O482" s="10">
        <v>35905</v>
      </c>
    </row>
    <row r="483" spans="1:15" x14ac:dyDescent="0.3">
      <c r="A483" s="60"/>
      <c r="B483" s="60"/>
      <c r="C483" s="60"/>
      <c r="D483" s="7"/>
      <c r="E483" s="6"/>
      <c r="F483" s="17" t="s">
        <v>188</v>
      </c>
      <c r="G483" s="16" t="s">
        <v>171</v>
      </c>
      <c r="H483" s="15" t="s">
        <v>4471</v>
      </c>
      <c r="I483" s="14" t="s">
        <v>4452</v>
      </c>
      <c r="J483" s="14" t="s">
        <v>173</v>
      </c>
      <c r="K483" s="13" t="s">
        <v>27</v>
      </c>
      <c r="L483" s="38" t="s">
        <v>4453</v>
      </c>
      <c r="M483" s="12" t="s">
        <v>118</v>
      </c>
      <c r="N483" s="11" t="s">
        <v>27</v>
      </c>
      <c r="O483" s="10">
        <v>35905</v>
      </c>
    </row>
    <row r="484" spans="1:15" x14ac:dyDescent="0.3">
      <c r="A484" s="60"/>
      <c r="B484" s="60"/>
      <c r="C484" s="60"/>
      <c r="D484" s="7"/>
      <c r="E484" s="6"/>
      <c r="F484" s="17" t="s">
        <v>198</v>
      </c>
      <c r="G484" s="16" t="s">
        <v>178</v>
      </c>
      <c r="H484" s="15" t="s">
        <v>4472</v>
      </c>
      <c r="I484" s="14" t="s">
        <v>4452</v>
      </c>
      <c r="J484" s="14" t="s">
        <v>180</v>
      </c>
      <c r="K484" s="13" t="s">
        <v>27</v>
      </c>
      <c r="L484" s="38" t="s">
        <v>4453</v>
      </c>
      <c r="M484" s="12" t="s">
        <v>182</v>
      </c>
      <c r="N484" s="11" t="s">
        <v>27</v>
      </c>
      <c r="O484" s="10">
        <v>35919</v>
      </c>
    </row>
    <row r="485" spans="1:15" x14ac:dyDescent="0.3">
      <c r="A485" s="60"/>
      <c r="B485" s="60"/>
      <c r="C485" s="60"/>
      <c r="D485" s="7"/>
      <c r="E485" s="6"/>
      <c r="F485" s="17" t="s">
        <v>220</v>
      </c>
      <c r="G485" s="16" t="s">
        <v>190</v>
      </c>
      <c r="H485" s="15" t="s">
        <v>4475</v>
      </c>
      <c r="I485" s="14" t="s">
        <v>4452</v>
      </c>
      <c r="J485" s="14" t="s">
        <v>192</v>
      </c>
      <c r="K485" s="13" t="s">
        <v>27</v>
      </c>
      <c r="L485" s="38" t="s">
        <v>4453</v>
      </c>
      <c r="M485" s="12" t="s">
        <v>182</v>
      </c>
      <c r="N485" s="11" t="s">
        <v>27</v>
      </c>
      <c r="O485" s="10">
        <v>35919</v>
      </c>
    </row>
    <row r="486" spans="1:15" x14ac:dyDescent="0.3">
      <c r="A486" s="60"/>
      <c r="B486" s="60"/>
      <c r="C486" s="60"/>
      <c r="D486" s="7"/>
      <c r="E486" s="6"/>
      <c r="F486" s="17" t="s">
        <v>220</v>
      </c>
      <c r="G486" s="16" t="s">
        <v>190</v>
      </c>
      <c r="H486" s="15" t="s">
        <v>4476</v>
      </c>
      <c r="I486" s="14" t="s">
        <v>4452</v>
      </c>
      <c r="J486" s="14">
        <v>2758</v>
      </c>
      <c r="K486" s="13" t="s">
        <v>27</v>
      </c>
      <c r="L486" s="38" t="s">
        <v>4453</v>
      </c>
      <c r="M486" s="12" t="s">
        <v>182</v>
      </c>
      <c r="N486" s="11" t="s">
        <v>27</v>
      </c>
      <c r="O486" s="10">
        <v>35919</v>
      </c>
    </row>
    <row r="487" spans="1:15" x14ac:dyDescent="0.3">
      <c r="A487" s="60"/>
      <c r="B487" s="60"/>
      <c r="C487" s="60"/>
      <c r="D487" s="7"/>
      <c r="E487" s="6"/>
      <c r="F487" s="17" t="s">
        <v>233</v>
      </c>
      <c r="G487" s="16" t="s">
        <v>213</v>
      </c>
      <c r="H487" s="15" t="s">
        <v>4477</v>
      </c>
      <c r="I487" s="14" t="s">
        <v>4452</v>
      </c>
      <c r="J487" s="14" t="s">
        <v>215</v>
      </c>
      <c r="K487" s="13" t="s">
        <v>27</v>
      </c>
      <c r="L487" s="38" t="s">
        <v>4453</v>
      </c>
      <c r="M487" s="12" t="s">
        <v>182</v>
      </c>
      <c r="N487" s="11" t="s">
        <v>27</v>
      </c>
      <c r="O487" s="10">
        <v>35919</v>
      </c>
    </row>
    <row r="488" spans="1:15" x14ac:dyDescent="0.3">
      <c r="A488" s="60"/>
      <c r="B488" s="60"/>
      <c r="C488" s="60"/>
      <c r="D488" s="7"/>
      <c r="E488" s="6"/>
      <c r="F488" s="17" t="s">
        <v>239</v>
      </c>
      <c r="G488" s="16" t="s">
        <v>224</v>
      </c>
      <c r="H488" s="15" t="s">
        <v>4478</v>
      </c>
      <c r="I488" s="14" t="s">
        <v>4452</v>
      </c>
      <c r="J488" s="14" t="s">
        <v>226</v>
      </c>
      <c r="K488" s="13" t="s">
        <v>27</v>
      </c>
      <c r="L488" s="38" t="s">
        <v>4453</v>
      </c>
      <c r="M488" s="12" t="s">
        <v>228</v>
      </c>
      <c r="N488" s="11" t="s">
        <v>27</v>
      </c>
      <c r="O488" s="10">
        <v>35954</v>
      </c>
    </row>
    <row r="489" spans="1:15" x14ac:dyDescent="0.3">
      <c r="A489" s="60"/>
      <c r="B489" s="60"/>
      <c r="C489" s="60"/>
      <c r="D489" s="7"/>
      <c r="E489" s="6"/>
      <c r="F489" s="17" t="s">
        <v>256</v>
      </c>
      <c r="G489" s="16" t="s">
        <v>224</v>
      </c>
      <c r="H489" s="15" t="s">
        <v>4479</v>
      </c>
      <c r="I489" s="14" t="s">
        <v>4452</v>
      </c>
      <c r="J489" s="14">
        <v>2762</v>
      </c>
      <c r="K489" s="13" t="s">
        <v>27</v>
      </c>
      <c r="L489" s="38" t="s">
        <v>4453</v>
      </c>
      <c r="M489" s="12" t="s">
        <v>228</v>
      </c>
      <c r="N489" s="11" t="s">
        <v>27</v>
      </c>
      <c r="O489" s="10">
        <v>35954</v>
      </c>
    </row>
    <row r="490" spans="1:15" x14ac:dyDescent="0.3">
      <c r="A490" s="60"/>
      <c r="B490" s="60"/>
      <c r="C490" s="60"/>
      <c r="D490" s="7"/>
      <c r="E490" s="6"/>
      <c r="F490" s="17" t="s">
        <v>263</v>
      </c>
      <c r="G490" s="16" t="s">
        <v>248</v>
      </c>
      <c r="H490" s="15" t="s">
        <v>4480</v>
      </c>
      <c r="I490" s="14" t="s">
        <v>4452</v>
      </c>
      <c r="J490" s="14" t="s">
        <v>250</v>
      </c>
      <c r="K490" s="13" t="s">
        <v>27</v>
      </c>
      <c r="L490" s="38" t="s">
        <v>4453</v>
      </c>
      <c r="M490" s="12" t="s">
        <v>251</v>
      </c>
      <c r="N490" s="11" t="s">
        <v>27</v>
      </c>
      <c r="O490" s="10">
        <v>35982</v>
      </c>
    </row>
    <row r="491" spans="1:15" x14ac:dyDescent="0.3">
      <c r="A491" s="60"/>
      <c r="B491" s="60"/>
      <c r="C491" s="60"/>
      <c r="D491" s="7"/>
      <c r="E491" s="6"/>
      <c r="F491" s="17" t="s">
        <v>269</v>
      </c>
      <c r="G491" s="16" t="s">
        <v>248</v>
      </c>
      <c r="H491" s="15" t="s">
        <v>4481</v>
      </c>
      <c r="I491" s="14" t="s">
        <v>4452</v>
      </c>
      <c r="J491" s="14">
        <v>2764</v>
      </c>
      <c r="K491" s="13" t="s">
        <v>27</v>
      </c>
      <c r="L491" s="38" t="s">
        <v>4453</v>
      </c>
      <c r="M491" s="12" t="s">
        <v>251</v>
      </c>
      <c r="N491" s="11" t="s">
        <v>27</v>
      </c>
      <c r="O491" s="10">
        <v>35982</v>
      </c>
    </row>
    <row r="492" spans="1:15" x14ac:dyDescent="0.3">
      <c r="A492" s="60"/>
      <c r="B492" s="60"/>
      <c r="C492" s="60"/>
      <c r="D492" s="7"/>
      <c r="E492" s="6"/>
      <c r="F492" s="17" t="s">
        <v>275</v>
      </c>
      <c r="G492" s="16" t="s">
        <v>248</v>
      </c>
      <c r="H492" s="15" t="s">
        <v>4482</v>
      </c>
      <c r="I492" s="14" t="s">
        <v>4452</v>
      </c>
      <c r="J492" s="14">
        <v>2765</v>
      </c>
      <c r="K492" s="13" t="s">
        <v>27</v>
      </c>
      <c r="L492" s="38" t="s">
        <v>4453</v>
      </c>
      <c r="M492" s="12" t="s">
        <v>251</v>
      </c>
      <c r="N492" s="11" t="s">
        <v>27</v>
      </c>
      <c r="O492" s="10">
        <v>35982</v>
      </c>
    </row>
    <row r="493" spans="1:15" x14ac:dyDescent="0.3">
      <c r="A493" s="60"/>
      <c r="B493" s="60"/>
      <c r="C493" s="60"/>
      <c r="D493" s="7"/>
      <c r="E493" s="6"/>
      <c r="F493" s="17" t="s">
        <v>281</v>
      </c>
      <c r="G493" s="16" t="s">
        <v>248</v>
      </c>
      <c r="H493" s="15" t="s">
        <v>4483</v>
      </c>
      <c r="I493" s="14" t="s">
        <v>4452</v>
      </c>
      <c r="J493" s="14">
        <v>2766</v>
      </c>
      <c r="K493" s="13" t="s">
        <v>27</v>
      </c>
      <c r="L493" s="38" t="s">
        <v>4453</v>
      </c>
      <c r="M493" s="12" t="s">
        <v>251</v>
      </c>
      <c r="N493" s="11" t="s">
        <v>27</v>
      </c>
      <c r="O493" s="10">
        <v>35982</v>
      </c>
    </row>
    <row r="494" spans="1:15" x14ac:dyDescent="0.3">
      <c r="A494" s="60"/>
      <c r="B494" s="60"/>
      <c r="C494" s="60"/>
      <c r="D494" s="7"/>
      <c r="E494" s="6"/>
      <c r="F494" s="17" t="s">
        <v>288</v>
      </c>
      <c r="G494" s="16" t="s">
        <v>248</v>
      </c>
      <c r="H494" s="15" t="s">
        <v>4484</v>
      </c>
      <c r="I494" s="14" t="s">
        <v>4452</v>
      </c>
      <c r="J494" s="14">
        <v>2767</v>
      </c>
      <c r="K494" s="13" t="s">
        <v>27</v>
      </c>
      <c r="L494" s="38" t="s">
        <v>4453</v>
      </c>
      <c r="M494" s="12" t="s">
        <v>251</v>
      </c>
      <c r="N494" s="11" t="s">
        <v>27</v>
      </c>
      <c r="O494" s="10">
        <v>35982</v>
      </c>
    </row>
    <row r="495" spans="1:15" x14ac:dyDescent="0.3">
      <c r="A495" s="60"/>
      <c r="B495" s="60"/>
      <c r="C495" s="60"/>
      <c r="D495" s="7"/>
      <c r="E495" s="6"/>
      <c r="F495" s="17" t="s">
        <v>293</v>
      </c>
      <c r="G495" s="16" t="s">
        <v>248</v>
      </c>
      <c r="H495" s="15" t="s">
        <v>4485</v>
      </c>
      <c r="I495" s="14" t="s">
        <v>4452</v>
      </c>
      <c r="J495" s="14">
        <v>2768</v>
      </c>
      <c r="K495" s="13" t="s">
        <v>27</v>
      </c>
      <c r="L495" s="38" t="s">
        <v>4453</v>
      </c>
      <c r="M495" s="12" t="s">
        <v>251</v>
      </c>
      <c r="N495" s="11" t="s">
        <v>27</v>
      </c>
      <c r="O495" s="10">
        <v>35982</v>
      </c>
    </row>
    <row r="496" spans="1:15" x14ac:dyDescent="0.3">
      <c r="A496" s="60"/>
      <c r="B496" s="60"/>
      <c r="C496" s="60"/>
      <c r="D496" s="7"/>
      <c r="E496" s="6"/>
      <c r="F496" s="17" t="s">
        <v>299</v>
      </c>
      <c r="G496" s="16" t="s">
        <v>248</v>
      </c>
      <c r="H496" s="15" t="s">
        <v>4486</v>
      </c>
      <c r="I496" s="14" t="s">
        <v>4452</v>
      </c>
      <c r="J496" s="14">
        <v>2769</v>
      </c>
      <c r="K496" s="13" t="s">
        <v>27</v>
      </c>
      <c r="L496" s="38" t="s">
        <v>4453</v>
      </c>
      <c r="M496" s="12" t="s">
        <v>251</v>
      </c>
      <c r="N496" s="11" t="s">
        <v>27</v>
      </c>
      <c r="O496" s="10">
        <v>35982</v>
      </c>
    </row>
    <row r="497" spans="1:15" x14ac:dyDescent="0.3">
      <c r="A497" s="60"/>
      <c r="B497" s="60"/>
      <c r="C497" s="60"/>
      <c r="D497" s="7"/>
      <c r="E497" s="6"/>
      <c r="F497" s="17" t="s">
        <v>305</v>
      </c>
      <c r="G497" s="16" t="s">
        <v>248</v>
      </c>
      <c r="H497" s="15" t="s">
        <v>4487</v>
      </c>
      <c r="I497" s="14" t="s">
        <v>4452</v>
      </c>
      <c r="J497" s="14">
        <v>2770</v>
      </c>
      <c r="K497" s="13" t="s">
        <v>27</v>
      </c>
      <c r="L497" s="38" t="s">
        <v>4453</v>
      </c>
      <c r="M497" s="12" t="s">
        <v>251</v>
      </c>
      <c r="N497" s="11" t="s">
        <v>27</v>
      </c>
      <c r="O497" s="10">
        <v>35982</v>
      </c>
    </row>
    <row r="498" spans="1:15" x14ac:dyDescent="0.3">
      <c r="A498" s="60"/>
      <c r="B498" s="60"/>
      <c r="C498" s="60"/>
      <c r="D498" s="7"/>
      <c r="E498" s="6"/>
      <c r="F498" s="17" t="s">
        <v>311</v>
      </c>
      <c r="G498" s="16" t="s">
        <v>248</v>
      </c>
      <c r="H498" s="15" t="s">
        <v>4488</v>
      </c>
      <c r="I498" s="14" t="s">
        <v>4452</v>
      </c>
      <c r="J498" s="14">
        <v>2771</v>
      </c>
      <c r="K498" s="13" t="s">
        <v>27</v>
      </c>
      <c r="L498" s="38" t="s">
        <v>4453</v>
      </c>
      <c r="M498" s="12" t="s">
        <v>251</v>
      </c>
      <c r="N498" s="11" t="s">
        <v>27</v>
      </c>
      <c r="O498" s="10">
        <v>35982</v>
      </c>
    </row>
    <row r="499" spans="1:15" x14ac:dyDescent="0.3">
      <c r="A499" s="60"/>
      <c r="B499" s="60"/>
      <c r="C499" s="60"/>
      <c r="D499" s="7"/>
      <c r="E499" s="6"/>
      <c r="F499" s="17" t="s">
        <v>317</v>
      </c>
      <c r="G499" s="16" t="s">
        <v>248</v>
      </c>
      <c r="H499" s="15" t="s">
        <v>4489</v>
      </c>
      <c r="I499" s="14" t="s">
        <v>4452</v>
      </c>
      <c r="J499" s="14">
        <v>2772</v>
      </c>
      <c r="K499" s="13" t="s">
        <v>27</v>
      </c>
      <c r="L499" s="38" t="s">
        <v>4453</v>
      </c>
      <c r="M499" s="12" t="s">
        <v>251</v>
      </c>
      <c r="N499" s="11" t="s">
        <v>27</v>
      </c>
      <c r="O499" s="10">
        <v>35982</v>
      </c>
    </row>
    <row r="500" spans="1:15" x14ac:dyDescent="0.3">
      <c r="A500" s="60"/>
      <c r="B500" s="60"/>
      <c r="C500" s="60"/>
      <c r="D500" s="7"/>
      <c r="E500" s="6"/>
      <c r="F500" s="17" t="s">
        <v>322</v>
      </c>
      <c r="G500" s="16" t="s">
        <v>248</v>
      </c>
      <c r="H500" s="15" t="s">
        <v>4490</v>
      </c>
      <c r="I500" s="14" t="s">
        <v>4452</v>
      </c>
      <c r="J500" s="14">
        <v>2773</v>
      </c>
      <c r="K500" s="13" t="s">
        <v>27</v>
      </c>
      <c r="L500" s="38" t="s">
        <v>4453</v>
      </c>
      <c r="M500" s="12" t="s">
        <v>251</v>
      </c>
      <c r="N500" s="11" t="s">
        <v>27</v>
      </c>
      <c r="O500" s="10">
        <v>35982</v>
      </c>
    </row>
    <row r="501" spans="1:15" x14ac:dyDescent="0.3">
      <c r="A501" s="60"/>
      <c r="B501" s="60"/>
      <c r="C501" s="60"/>
      <c r="D501" s="7"/>
      <c r="E501" s="6"/>
      <c r="F501" s="17" t="s">
        <v>329</v>
      </c>
      <c r="G501" s="16" t="s">
        <v>248</v>
      </c>
      <c r="H501" s="15" t="s">
        <v>4491</v>
      </c>
      <c r="I501" s="14" t="s">
        <v>4452</v>
      </c>
      <c r="J501" s="14">
        <v>2774</v>
      </c>
      <c r="K501" s="13" t="s">
        <v>27</v>
      </c>
      <c r="L501" s="38" t="s">
        <v>4453</v>
      </c>
      <c r="M501" s="12" t="s">
        <v>251</v>
      </c>
      <c r="N501" s="11" t="s">
        <v>27</v>
      </c>
      <c r="O501" s="10">
        <v>35982</v>
      </c>
    </row>
    <row r="502" spans="1:15" x14ac:dyDescent="0.3">
      <c r="A502" s="60"/>
      <c r="B502" s="60"/>
      <c r="C502" s="60"/>
      <c r="D502" s="7"/>
      <c r="E502" s="6"/>
      <c r="F502" s="17" t="s">
        <v>340</v>
      </c>
      <c r="G502" s="16" t="s">
        <v>324</v>
      </c>
      <c r="H502" s="15" t="s">
        <v>4492</v>
      </c>
      <c r="I502" s="14" t="s">
        <v>4452</v>
      </c>
      <c r="J502" s="14" t="s">
        <v>326</v>
      </c>
      <c r="K502" s="13" t="s">
        <v>27</v>
      </c>
      <c r="L502" s="38" t="s">
        <v>4453</v>
      </c>
      <c r="M502" s="12" t="s">
        <v>251</v>
      </c>
      <c r="N502" s="11" t="s">
        <v>27</v>
      </c>
      <c r="O502" s="10">
        <v>35982</v>
      </c>
    </row>
    <row r="503" spans="1:15" x14ac:dyDescent="0.3">
      <c r="A503" s="60"/>
      <c r="B503" s="60"/>
      <c r="C503" s="60"/>
      <c r="D503" s="7"/>
      <c r="E503" s="6"/>
      <c r="F503" s="17" t="s">
        <v>349</v>
      </c>
      <c r="G503" s="16" t="s">
        <v>331</v>
      </c>
      <c r="H503" s="15" t="s">
        <v>4494</v>
      </c>
      <c r="I503" s="14" t="s">
        <v>4452</v>
      </c>
      <c r="J503" s="14" t="s">
        <v>333</v>
      </c>
      <c r="K503" s="13" t="s">
        <v>27</v>
      </c>
      <c r="L503" s="38" t="s">
        <v>4453</v>
      </c>
      <c r="M503" s="12" t="s">
        <v>334</v>
      </c>
      <c r="N503" s="11" t="s">
        <v>27</v>
      </c>
      <c r="O503" s="10">
        <v>36017</v>
      </c>
    </row>
    <row r="504" spans="1:15" x14ac:dyDescent="0.3">
      <c r="A504" s="60"/>
      <c r="B504" s="60"/>
      <c r="C504" s="60"/>
      <c r="D504" s="7"/>
      <c r="E504" s="6"/>
      <c r="F504" s="17" t="s">
        <v>356</v>
      </c>
      <c r="G504" s="16" t="s">
        <v>343</v>
      </c>
      <c r="H504" s="15" t="s">
        <v>4495</v>
      </c>
      <c r="I504" s="14" t="s">
        <v>4452</v>
      </c>
      <c r="J504" s="14" t="s">
        <v>345</v>
      </c>
      <c r="K504" s="13" t="s">
        <v>27</v>
      </c>
      <c r="L504" s="38" t="s">
        <v>4453</v>
      </c>
      <c r="M504" s="12" t="s">
        <v>334</v>
      </c>
      <c r="N504" s="11" t="s">
        <v>27</v>
      </c>
      <c r="O504" s="10">
        <v>36017</v>
      </c>
    </row>
    <row r="505" spans="1:15" x14ac:dyDescent="0.3">
      <c r="A505" s="60"/>
      <c r="B505" s="60"/>
      <c r="C505" s="60"/>
      <c r="D505" s="7"/>
      <c r="E505" s="6"/>
      <c r="F505" s="17" t="s">
        <v>366</v>
      </c>
      <c r="G505" s="16" t="s">
        <v>351</v>
      </c>
      <c r="H505" s="15" t="s">
        <v>4496</v>
      </c>
      <c r="I505" s="14" t="s">
        <v>4452</v>
      </c>
      <c r="J505" s="14" t="s">
        <v>353</v>
      </c>
      <c r="K505" s="13" t="s">
        <v>27</v>
      </c>
      <c r="L505" s="38" t="s">
        <v>4453</v>
      </c>
      <c r="M505" s="12" t="s">
        <v>334</v>
      </c>
      <c r="N505" s="11" t="s">
        <v>27</v>
      </c>
      <c r="O505" s="10">
        <v>36017</v>
      </c>
    </row>
    <row r="506" spans="1:15" x14ac:dyDescent="0.3">
      <c r="A506" s="60"/>
      <c r="B506" s="60"/>
      <c r="C506" s="60"/>
      <c r="D506" s="7"/>
      <c r="E506" s="6"/>
      <c r="F506" s="17" t="s">
        <v>384</v>
      </c>
      <c r="G506" s="16" t="s">
        <v>368</v>
      </c>
      <c r="H506" s="15" t="s">
        <v>4498</v>
      </c>
      <c r="I506" s="14" t="s">
        <v>4452</v>
      </c>
      <c r="J506" s="14" t="s">
        <v>370</v>
      </c>
      <c r="K506" s="13" t="s">
        <v>27</v>
      </c>
      <c r="L506" s="38" t="s">
        <v>4453</v>
      </c>
      <c r="M506" s="12" t="s">
        <v>372</v>
      </c>
      <c r="N506" s="11" t="s">
        <v>27</v>
      </c>
      <c r="O506" s="10">
        <v>36066</v>
      </c>
    </row>
    <row r="507" spans="1:15" x14ac:dyDescent="0.3">
      <c r="A507" s="60"/>
      <c r="B507" s="60"/>
      <c r="C507" s="60"/>
      <c r="D507" s="7"/>
      <c r="E507" s="6"/>
      <c r="F507" s="17" t="s">
        <v>401</v>
      </c>
      <c r="G507" s="16" t="s">
        <v>387</v>
      </c>
      <c r="H507" s="15" t="s">
        <v>4499</v>
      </c>
      <c r="I507" s="14" t="s">
        <v>4452</v>
      </c>
      <c r="J507" s="14" t="s">
        <v>389</v>
      </c>
      <c r="K507" s="13" t="s">
        <v>27</v>
      </c>
      <c r="L507" s="38" t="s">
        <v>4453</v>
      </c>
      <c r="M507" s="12" t="s">
        <v>372</v>
      </c>
      <c r="N507" s="11" t="s">
        <v>27</v>
      </c>
      <c r="O507" s="10">
        <v>36066</v>
      </c>
    </row>
    <row r="508" spans="1:15" x14ac:dyDescent="0.3">
      <c r="A508" s="60"/>
      <c r="B508" s="60"/>
      <c r="C508" s="60"/>
      <c r="D508" s="7"/>
      <c r="E508" s="6"/>
      <c r="F508" s="17" t="s">
        <v>413</v>
      </c>
      <c r="G508" s="16" t="s">
        <v>395</v>
      </c>
      <c r="H508" s="15" t="s">
        <v>4500</v>
      </c>
      <c r="I508" s="14" t="s">
        <v>4452</v>
      </c>
      <c r="J508" s="14" t="s">
        <v>397</v>
      </c>
      <c r="K508" s="13" t="s">
        <v>27</v>
      </c>
      <c r="L508" s="38" t="s">
        <v>4453</v>
      </c>
      <c r="M508" s="12" t="s">
        <v>372</v>
      </c>
      <c r="N508" s="11" t="s">
        <v>27</v>
      </c>
      <c r="O508" s="10">
        <v>36066</v>
      </c>
    </row>
    <row r="509" spans="1:15" x14ac:dyDescent="0.3">
      <c r="A509" s="60"/>
      <c r="B509" s="60"/>
      <c r="C509" s="60"/>
      <c r="D509" s="7"/>
      <c r="E509" s="6"/>
      <c r="F509" s="17" t="s">
        <v>427</v>
      </c>
      <c r="G509" s="16" t="s">
        <v>403</v>
      </c>
      <c r="H509" s="15" t="s">
        <v>4501</v>
      </c>
      <c r="I509" s="14" t="s">
        <v>4452</v>
      </c>
      <c r="J509" s="14" t="s">
        <v>405</v>
      </c>
      <c r="K509" s="13" t="s">
        <v>27</v>
      </c>
      <c r="L509" s="38" t="s">
        <v>4453</v>
      </c>
      <c r="M509" s="12" t="s">
        <v>407</v>
      </c>
      <c r="N509" s="11" t="s">
        <v>27</v>
      </c>
      <c r="O509" s="10">
        <v>36087</v>
      </c>
    </row>
    <row r="510" spans="1:15" x14ac:dyDescent="0.3">
      <c r="A510" s="60"/>
      <c r="B510" s="60"/>
      <c r="C510" s="60"/>
      <c r="D510" s="7"/>
      <c r="E510" s="6"/>
      <c r="F510" s="17" t="s">
        <v>1891</v>
      </c>
      <c r="G510" s="16" t="s">
        <v>421</v>
      </c>
      <c r="H510" s="15" t="s">
        <v>4502</v>
      </c>
      <c r="I510" s="14" t="s">
        <v>4452</v>
      </c>
      <c r="J510" s="14" t="s">
        <v>423</v>
      </c>
      <c r="K510" s="13" t="s">
        <v>27</v>
      </c>
      <c r="L510" s="38" t="s">
        <v>4453</v>
      </c>
      <c r="M510" s="12" t="s">
        <v>407</v>
      </c>
      <c r="N510" s="11" t="s">
        <v>27</v>
      </c>
      <c r="O510" s="10">
        <v>36087</v>
      </c>
    </row>
    <row r="511" spans="1:15" x14ac:dyDescent="0.3">
      <c r="A511" s="60"/>
      <c r="B511" s="60"/>
      <c r="C511" s="60"/>
      <c r="D511" s="7"/>
      <c r="E511" s="6"/>
      <c r="F511" s="17" t="s">
        <v>441</v>
      </c>
      <c r="G511" s="16" t="s">
        <v>429</v>
      </c>
      <c r="H511" s="15" t="s">
        <v>4503</v>
      </c>
      <c r="I511" s="14" t="s">
        <v>4452</v>
      </c>
      <c r="J511" s="14" t="s">
        <v>431</v>
      </c>
      <c r="K511" s="13" t="s">
        <v>27</v>
      </c>
      <c r="L511" s="38" t="s">
        <v>4453</v>
      </c>
      <c r="M511" s="12" t="s">
        <v>407</v>
      </c>
      <c r="N511" s="11" t="s">
        <v>27</v>
      </c>
      <c r="O511" s="10">
        <v>36087</v>
      </c>
    </row>
    <row r="512" spans="1:15" x14ac:dyDescent="0.3">
      <c r="A512" s="60"/>
      <c r="B512" s="60"/>
      <c r="C512" s="60"/>
      <c r="D512" s="7"/>
      <c r="E512" s="6"/>
      <c r="F512" s="17" t="s">
        <v>463</v>
      </c>
      <c r="G512" s="16" t="s">
        <v>444</v>
      </c>
      <c r="H512" s="15" t="s">
        <v>4505</v>
      </c>
      <c r="I512" s="14" t="s">
        <v>4452</v>
      </c>
      <c r="J512" s="14" t="s">
        <v>446</v>
      </c>
      <c r="K512" s="13" t="s">
        <v>27</v>
      </c>
      <c r="L512" s="38" t="s">
        <v>4453</v>
      </c>
      <c r="M512" s="12" t="s">
        <v>448</v>
      </c>
      <c r="N512" s="11" t="s">
        <v>27</v>
      </c>
      <c r="O512" s="10">
        <v>36108</v>
      </c>
    </row>
    <row r="513" spans="1:15" x14ac:dyDescent="0.3">
      <c r="A513" s="60"/>
      <c r="B513" s="60"/>
      <c r="C513" s="60"/>
      <c r="D513" s="7"/>
      <c r="E513" s="6"/>
      <c r="F513" s="17" t="s">
        <v>1189</v>
      </c>
      <c r="G513" s="16" t="s">
        <v>455</v>
      </c>
      <c r="H513" s="15" t="s">
        <v>4506</v>
      </c>
      <c r="I513" s="14" t="s">
        <v>4452</v>
      </c>
      <c r="J513" s="14" t="s">
        <v>457</v>
      </c>
      <c r="K513" s="13" t="s">
        <v>27</v>
      </c>
      <c r="L513" s="38" t="s">
        <v>4453</v>
      </c>
      <c r="M513" s="12" t="s">
        <v>448</v>
      </c>
      <c r="N513" s="11" t="s">
        <v>27</v>
      </c>
      <c r="O513" s="10">
        <v>36108</v>
      </c>
    </row>
    <row r="514" spans="1:15" x14ac:dyDescent="0.3">
      <c r="A514" s="60"/>
      <c r="B514" s="60"/>
      <c r="C514" s="60"/>
      <c r="D514" s="7"/>
      <c r="E514" s="6"/>
      <c r="F514" s="17" t="s">
        <v>479</v>
      </c>
      <c r="G514" s="16" t="s">
        <v>466</v>
      </c>
      <c r="H514" s="15" t="s">
        <v>4507</v>
      </c>
      <c r="I514" s="14" t="s">
        <v>4452</v>
      </c>
      <c r="J514" s="14" t="s">
        <v>468</v>
      </c>
      <c r="K514" s="13" t="s">
        <v>27</v>
      </c>
      <c r="L514" s="38" t="s">
        <v>4453</v>
      </c>
      <c r="M514" s="12" t="s">
        <v>448</v>
      </c>
      <c r="N514" s="11" t="s">
        <v>27</v>
      </c>
      <c r="O514" s="10">
        <v>36108</v>
      </c>
    </row>
    <row r="515" spans="1:15" x14ac:dyDescent="0.3">
      <c r="A515" s="60"/>
      <c r="B515" s="60"/>
      <c r="C515" s="60"/>
      <c r="D515" s="7"/>
      <c r="E515" s="6"/>
      <c r="F515" s="17" t="s">
        <v>486</v>
      </c>
      <c r="G515" s="16" t="s">
        <v>473</v>
      </c>
      <c r="H515" s="15" t="s">
        <v>4508</v>
      </c>
      <c r="I515" s="14" t="s">
        <v>4452</v>
      </c>
      <c r="J515" s="14" t="s">
        <v>475</v>
      </c>
      <c r="K515" s="13" t="s">
        <v>27</v>
      </c>
      <c r="L515" s="38" t="s">
        <v>4453</v>
      </c>
      <c r="M515" s="12" t="s">
        <v>448</v>
      </c>
      <c r="N515" s="11" t="s">
        <v>27</v>
      </c>
      <c r="O515" s="10">
        <v>36108</v>
      </c>
    </row>
    <row r="516" spans="1:15" x14ac:dyDescent="0.3">
      <c r="A516" s="60"/>
      <c r="B516" s="60"/>
      <c r="C516" s="60"/>
      <c r="D516" s="7"/>
      <c r="E516" s="6"/>
      <c r="F516" s="17" t="s">
        <v>486</v>
      </c>
      <c r="G516" s="16" t="s">
        <v>473</v>
      </c>
      <c r="H516" s="15" t="s">
        <v>4509</v>
      </c>
      <c r="I516" s="14" t="s">
        <v>4452</v>
      </c>
      <c r="J516" s="14">
        <v>2792</v>
      </c>
      <c r="K516" s="13" t="s">
        <v>27</v>
      </c>
      <c r="L516" s="38" t="s">
        <v>4453</v>
      </c>
      <c r="M516" s="12" t="s">
        <v>448</v>
      </c>
      <c r="N516" s="11" t="s">
        <v>27</v>
      </c>
      <c r="O516" s="10">
        <v>36108</v>
      </c>
    </row>
    <row r="517" spans="1:15" x14ac:dyDescent="0.3">
      <c r="A517" s="60"/>
      <c r="B517" s="60"/>
      <c r="C517" s="60"/>
      <c r="D517" s="7"/>
      <c r="E517" s="6"/>
      <c r="F517" s="17" t="s">
        <v>503</v>
      </c>
      <c r="G517" s="16" t="s">
        <v>489</v>
      </c>
      <c r="H517" s="15" t="s">
        <v>4510</v>
      </c>
      <c r="I517" s="14" t="s">
        <v>4452</v>
      </c>
      <c r="J517" s="14" t="s">
        <v>491</v>
      </c>
      <c r="K517" s="13" t="s">
        <v>27</v>
      </c>
      <c r="L517" s="38" t="s">
        <v>4453</v>
      </c>
      <c r="M517" s="12" t="s">
        <v>493</v>
      </c>
      <c r="N517" s="11" t="s">
        <v>27</v>
      </c>
      <c r="O517" s="10">
        <v>36185</v>
      </c>
    </row>
    <row r="518" spans="1:15" x14ac:dyDescent="0.3">
      <c r="A518" s="60"/>
      <c r="B518" s="60"/>
      <c r="C518" s="60"/>
      <c r="D518" s="7"/>
      <c r="E518" s="6"/>
      <c r="F518" s="17" t="s">
        <v>508</v>
      </c>
      <c r="G518" s="16" t="s">
        <v>489</v>
      </c>
      <c r="H518" s="15" t="s">
        <v>4511</v>
      </c>
      <c r="I518" s="14" t="s">
        <v>4452</v>
      </c>
      <c r="J518" s="14">
        <v>2794</v>
      </c>
      <c r="K518" s="13" t="s">
        <v>27</v>
      </c>
      <c r="L518" s="38" t="s">
        <v>4453</v>
      </c>
      <c r="M518" s="12" t="s">
        <v>493</v>
      </c>
      <c r="N518" s="11" t="s">
        <v>27</v>
      </c>
      <c r="O518" s="10">
        <v>36185</v>
      </c>
    </row>
    <row r="519" spans="1:15" x14ac:dyDescent="0.3">
      <c r="A519" s="60"/>
      <c r="B519" s="60"/>
      <c r="C519" s="60"/>
      <c r="D519" s="7"/>
      <c r="E519" s="6"/>
      <c r="F519" s="17" t="s">
        <v>517</v>
      </c>
      <c r="G519" s="16" t="s">
        <v>489</v>
      </c>
      <c r="H519" s="15" t="s">
        <v>4512</v>
      </c>
      <c r="I519" s="14" t="s">
        <v>4452</v>
      </c>
      <c r="J519" s="14">
        <v>2795</v>
      </c>
      <c r="K519" s="13" t="s">
        <v>27</v>
      </c>
      <c r="L519" s="38" t="s">
        <v>4453</v>
      </c>
      <c r="M519" s="12" t="s">
        <v>493</v>
      </c>
      <c r="N519" s="11" t="s">
        <v>27</v>
      </c>
      <c r="O519" s="10">
        <v>36185</v>
      </c>
    </row>
    <row r="520" spans="1:15" x14ac:dyDescent="0.3">
      <c r="A520" s="60"/>
      <c r="B520" s="60"/>
      <c r="C520" s="60"/>
      <c r="D520" s="7"/>
      <c r="E520" s="6"/>
      <c r="F520" s="17" t="s">
        <v>531</v>
      </c>
      <c r="G520" s="16" t="s">
        <v>510</v>
      </c>
      <c r="H520" s="15" t="s">
        <v>4513</v>
      </c>
      <c r="I520" s="14" t="s">
        <v>4452</v>
      </c>
      <c r="J520" s="14" t="s">
        <v>1346</v>
      </c>
      <c r="K520" s="13" t="s">
        <v>27</v>
      </c>
      <c r="L520" s="38" t="s">
        <v>4453</v>
      </c>
      <c r="M520" s="12" t="s">
        <v>493</v>
      </c>
      <c r="N520" s="11" t="s">
        <v>27</v>
      </c>
      <c r="O520" s="10">
        <v>36185</v>
      </c>
    </row>
    <row r="521" spans="1:15" x14ac:dyDescent="0.3">
      <c r="A521" s="60"/>
      <c r="B521" s="60"/>
      <c r="C521" s="60"/>
      <c r="D521" s="7"/>
      <c r="E521" s="6"/>
      <c r="F521" s="18" t="s">
        <v>554</v>
      </c>
      <c r="G521" s="16" t="s">
        <v>510</v>
      </c>
      <c r="H521" s="15" t="s">
        <v>4514</v>
      </c>
      <c r="I521" s="14" t="s">
        <v>4452</v>
      </c>
      <c r="J521" s="14" t="s">
        <v>528</v>
      </c>
      <c r="K521" s="13" t="s">
        <v>27</v>
      </c>
      <c r="L521" s="38" t="s">
        <v>4453</v>
      </c>
      <c r="M521" s="12" t="s">
        <v>493</v>
      </c>
      <c r="N521" s="11" t="s">
        <v>27</v>
      </c>
      <c r="O521" s="10">
        <v>36185</v>
      </c>
    </row>
    <row r="522" spans="1:15" x14ac:dyDescent="0.3">
      <c r="A522" s="60"/>
      <c r="B522" s="60"/>
      <c r="C522" s="60"/>
      <c r="D522" s="7"/>
      <c r="E522" s="6"/>
      <c r="F522" s="17" t="s">
        <v>561</v>
      </c>
      <c r="G522" s="16" t="s">
        <v>510</v>
      </c>
      <c r="H522" s="15" t="s">
        <v>4515</v>
      </c>
      <c r="I522" s="14" t="s">
        <v>4452</v>
      </c>
      <c r="J522" s="14">
        <v>2797</v>
      </c>
      <c r="K522" s="13" t="s">
        <v>27</v>
      </c>
      <c r="L522" s="38" t="s">
        <v>4453</v>
      </c>
      <c r="M522" s="12" t="s">
        <v>493</v>
      </c>
      <c r="N522" s="11" t="s">
        <v>27</v>
      </c>
      <c r="O522" s="10">
        <v>36185</v>
      </c>
    </row>
    <row r="523" spans="1:15" x14ac:dyDescent="0.3">
      <c r="A523" s="60"/>
      <c r="B523" s="60"/>
      <c r="C523" s="60"/>
      <c r="D523" s="7"/>
      <c r="E523" s="6"/>
      <c r="F523" s="17" t="s">
        <v>563</v>
      </c>
      <c r="G523" s="16" t="s">
        <v>510</v>
      </c>
      <c r="H523" s="15" t="s">
        <v>4516</v>
      </c>
      <c r="I523" s="14" t="s">
        <v>4452</v>
      </c>
      <c r="J523" s="14">
        <v>2798</v>
      </c>
      <c r="K523" s="13" t="s">
        <v>27</v>
      </c>
      <c r="L523" s="38" t="s">
        <v>4453</v>
      </c>
      <c r="M523" s="12" t="s">
        <v>493</v>
      </c>
      <c r="N523" s="11" t="s">
        <v>27</v>
      </c>
      <c r="O523" s="10">
        <v>36185</v>
      </c>
    </row>
    <row r="524" spans="1:15" x14ac:dyDescent="0.3">
      <c r="A524" s="60"/>
      <c r="B524" s="60"/>
      <c r="C524" s="60"/>
      <c r="D524" s="7"/>
      <c r="E524" s="6"/>
      <c r="F524" s="18" t="s">
        <v>565</v>
      </c>
      <c r="G524" s="16" t="s">
        <v>510</v>
      </c>
      <c r="H524" s="15" t="s">
        <v>4517</v>
      </c>
      <c r="I524" s="14" t="s">
        <v>4452</v>
      </c>
      <c r="J524" s="14">
        <v>2799</v>
      </c>
      <c r="K524" s="13" t="s">
        <v>27</v>
      </c>
      <c r="L524" s="38" t="s">
        <v>4453</v>
      </c>
      <c r="M524" s="12" t="s">
        <v>493</v>
      </c>
      <c r="N524" s="11" t="s">
        <v>27</v>
      </c>
      <c r="O524" s="10">
        <v>36185</v>
      </c>
    </row>
    <row r="525" spans="1:15" x14ac:dyDescent="0.3">
      <c r="A525" s="60"/>
      <c r="B525" s="60"/>
      <c r="C525" s="60"/>
      <c r="D525" s="7"/>
      <c r="E525" s="6"/>
      <c r="F525" s="17" t="s">
        <v>567</v>
      </c>
      <c r="G525" s="16" t="s">
        <v>510</v>
      </c>
      <c r="H525" s="15" t="s">
        <v>4518</v>
      </c>
      <c r="I525" s="14" t="s">
        <v>4452</v>
      </c>
      <c r="J525" s="14">
        <v>2800</v>
      </c>
      <c r="K525" s="13" t="s">
        <v>27</v>
      </c>
      <c r="L525" s="38" t="s">
        <v>4453</v>
      </c>
      <c r="M525" s="12" t="s">
        <v>493</v>
      </c>
      <c r="N525" s="11" t="s">
        <v>27</v>
      </c>
      <c r="O525" s="10">
        <v>36185</v>
      </c>
    </row>
    <row r="526" spans="1:15" x14ac:dyDescent="0.3">
      <c r="A526" s="60"/>
      <c r="B526" s="60"/>
      <c r="C526" s="60"/>
      <c r="D526" s="7"/>
      <c r="E526" s="6"/>
      <c r="F526" s="17" t="s">
        <v>570</v>
      </c>
      <c r="G526" s="16" t="s">
        <v>510</v>
      </c>
      <c r="H526" s="15" t="s">
        <v>4519</v>
      </c>
      <c r="I526" s="14" t="s">
        <v>4452</v>
      </c>
      <c r="J526" s="14">
        <v>2801</v>
      </c>
      <c r="K526" s="13" t="s">
        <v>27</v>
      </c>
      <c r="L526" s="38" t="s">
        <v>4453</v>
      </c>
      <c r="M526" s="12" t="s">
        <v>493</v>
      </c>
      <c r="N526" s="11" t="s">
        <v>27</v>
      </c>
      <c r="O526" s="10">
        <v>36185</v>
      </c>
    </row>
    <row r="527" spans="1:15" x14ac:dyDescent="0.3">
      <c r="A527" s="60"/>
      <c r="B527" s="60"/>
      <c r="C527" s="60"/>
      <c r="D527" s="7"/>
      <c r="E527" s="6"/>
      <c r="F527" s="18" t="s">
        <v>574</v>
      </c>
      <c r="G527" s="16" t="s">
        <v>510</v>
      </c>
      <c r="H527" s="15" t="s">
        <v>4520</v>
      </c>
      <c r="I527" s="14" t="s">
        <v>4452</v>
      </c>
      <c r="J527" s="14">
        <v>2802</v>
      </c>
      <c r="K527" s="13" t="s">
        <v>27</v>
      </c>
      <c r="L527" s="38" t="s">
        <v>4453</v>
      </c>
      <c r="M527" s="12" t="s">
        <v>493</v>
      </c>
      <c r="N527" s="11" t="s">
        <v>27</v>
      </c>
      <c r="O527" s="10">
        <v>36185</v>
      </c>
    </row>
    <row r="528" spans="1:15" x14ac:dyDescent="0.3">
      <c r="A528" s="60"/>
      <c r="B528" s="60"/>
      <c r="C528" s="60"/>
      <c r="D528" s="7"/>
      <c r="E528" s="6"/>
      <c r="F528" s="17" t="s">
        <v>576</v>
      </c>
      <c r="G528" s="16" t="s">
        <v>510</v>
      </c>
      <c r="H528" s="15" t="s">
        <v>4521</v>
      </c>
      <c r="I528" s="14" t="s">
        <v>4452</v>
      </c>
      <c r="J528" s="14">
        <v>2803</v>
      </c>
      <c r="K528" s="13" t="s">
        <v>27</v>
      </c>
      <c r="L528" s="38" t="s">
        <v>4453</v>
      </c>
      <c r="M528" s="12" t="s">
        <v>493</v>
      </c>
      <c r="N528" s="11" t="s">
        <v>27</v>
      </c>
      <c r="O528" s="10">
        <v>36185</v>
      </c>
    </row>
    <row r="529" spans="1:15" x14ac:dyDescent="0.3">
      <c r="A529" s="60"/>
      <c r="B529" s="60"/>
      <c r="C529" s="60"/>
      <c r="D529" s="7"/>
      <c r="E529" s="6"/>
      <c r="F529" s="17" t="s">
        <v>581</v>
      </c>
      <c r="G529" s="16" t="s">
        <v>545</v>
      </c>
      <c r="H529" s="15" t="s">
        <v>4522</v>
      </c>
      <c r="I529" s="14" t="s">
        <v>4452</v>
      </c>
      <c r="J529" s="14" t="s">
        <v>547</v>
      </c>
      <c r="K529" s="13" t="s">
        <v>27</v>
      </c>
      <c r="L529" s="38" t="s">
        <v>4453</v>
      </c>
      <c r="M529" s="12" t="s">
        <v>548</v>
      </c>
      <c r="N529" s="11" t="s">
        <v>27</v>
      </c>
      <c r="O529" s="10">
        <v>36183</v>
      </c>
    </row>
    <row r="530" spans="1:15" x14ac:dyDescent="0.3">
      <c r="A530" s="60"/>
      <c r="B530" s="60"/>
      <c r="C530" s="60"/>
      <c r="D530" s="7"/>
      <c r="E530" s="6"/>
      <c r="F530" s="17" t="s">
        <v>591</v>
      </c>
      <c r="G530" s="16" t="s">
        <v>555</v>
      </c>
      <c r="H530" s="15" t="s">
        <v>4523</v>
      </c>
      <c r="I530" s="14" t="s">
        <v>4452</v>
      </c>
      <c r="J530" s="14" t="s">
        <v>557</v>
      </c>
      <c r="K530" s="13" t="s">
        <v>27</v>
      </c>
      <c r="L530" s="38" t="s">
        <v>4453</v>
      </c>
      <c r="M530" s="12" t="s">
        <v>559</v>
      </c>
      <c r="N530" s="11" t="s">
        <v>27</v>
      </c>
      <c r="O530" s="10">
        <v>36213</v>
      </c>
    </row>
    <row r="531" spans="1:15" x14ac:dyDescent="0.3">
      <c r="A531" s="60"/>
      <c r="B531" s="60"/>
      <c r="C531" s="60"/>
      <c r="D531" s="7"/>
      <c r="E531" s="6"/>
      <c r="F531" s="17" t="s">
        <v>596</v>
      </c>
      <c r="G531" s="16" t="s">
        <v>555</v>
      </c>
      <c r="H531" s="15" t="s">
        <v>4524</v>
      </c>
      <c r="I531" s="14" t="s">
        <v>4452</v>
      </c>
      <c r="J531" s="14">
        <v>2806</v>
      </c>
      <c r="K531" s="13" t="s">
        <v>27</v>
      </c>
      <c r="L531" s="38" t="s">
        <v>4453</v>
      </c>
      <c r="M531" s="12" t="s">
        <v>559</v>
      </c>
      <c r="N531" s="11" t="s">
        <v>27</v>
      </c>
      <c r="O531" s="10">
        <v>36213</v>
      </c>
    </row>
    <row r="532" spans="1:15" x14ac:dyDescent="0.3">
      <c r="A532" s="60"/>
      <c r="B532" s="60"/>
      <c r="C532" s="60"/>
      <c r="D532" s="7"/>
      <c r="E532" s="6"/>
      <c r="F532" s="17" t="s">
        <v>601</v>
      </c>
      <c r="G532" s="16" t="s">
        <v>555</v>
      </c>
      <c r="H532" s="15" t="s">
        <v>4526</v>
      </c>
      <c r="I532" s="14" t="s">
        <v>4452</v>
      </c>
      <c r="J532" s="14">
        <v>2807</v>
      </c>
      <c r="K532" s="13" t="s">
        <v>27</v>
      </c>
      <c r="L532" s="38" t="s">
        <v>4453</v>
      </c>
      <c r="M532" s="12" t="s">
        <v>559</v>
      </c>
      <c r="N532" s="11" t="s">
        <v>27</v>
      </c>
      <c r="O532" s="10">
        <v>36213</v>
      </c>
    </row>
    <row r="533" spans="1:15" x14ac:dyDescent="0.3">
      <c r="A533" s="60"/>
      <c r="B533" s="60"/>
      <c r="C533" s="60"/>
      <c r="D533" s="7"/>
      <c r="E533" s="6"/>
      <c r="F533" s="17" t="s">
        <v>606</v>
      </c>
      <c r="G533" s="16" t="s">
        <v>555</v>
      </c>
      <c r="H533" s="15" t="s">
        <v>4528</v>
      </c>
      <c r="I533" s="14" t="s">
        <v>4452</v>
      </c>
      <c r="J533" s="14">
        <v>2808</v>
      </c>
      <c r="K533" s="13" t="s">
        <v>27</v>
      </c>
      <c r="L533" s="38" t="s">
        <v>4453</v>
      </c>
      <c r="M533" s="12" t="s">
        <v>559</v>
      </c>
      <c r="N533" s="11" t="s">
        <v>27</v>
      </c>
      <c r="O533" s="10">
        <v>36213</v>
      </c>
    </row>
    <row r="534" spans="1:15" x14ac:dyDescent="0.3">
      <c r="A534" s="60"/>
      <c r="B534" s="60"/>
      <c r="C534" s="60"/>
      <c r="D534" s="7"/>
      <c r="E534" s="6"/>
      <c r="F534" s="17" t="s">
        <v>611</v>
      </c>
      <c r="G534" s="16" t="s">
        <v>583</v>
      </c>
      <c r="H534" s="15" t="s">
        <v>4529</v>
      </c>
      <c r="I534" s="14" t="s">
        <v>4452</v>
      </c>
      <c r="J534" s="14" t="s">
        <v>585</v>
      </c>
      <c r="K534" s="13" t="s">
        <v>27</v>
      </c>
      <c r="L534" s="38" t="s">
        <v>4453</v>
      </c>
      <c r="M534" s="12" t="s">
        <v>587</v>
      </c>
      <c r="N534" s="11" t="s">
        <v>27</v>
      </c>
      <c r="O534" s="10">
        <v>36234</v>
      </c>
    </row>
    <row r="535" spans="1:15" x14ac:dyDescent="0.3">
      <c r="A535" s="60"/>
      <c r="B535" s="60"/>
      <c r="C535" s="60"/>
      <c r="D535" s="7"/>
      <c r="E535" s="6"/>
      <c r="F535" s="17" t="s">
        <v>618</v>
      </c>
      <c r="G535" s="16" t="s">
        <v>583</v>
      </c>
      <c r="H535" s="15" t="s">
        <v>4530</v>
      </c>
      <c r="I535" s="14" t="s">
        <v>4452</v>
      </c>
      <c r="J535" s="14">
        <v>2810</v>
      </c>
      <c r="K535" s="13" t="s">
        <v>27</v>
      </c>
      <c r="L535" s="38" t="s">
        <v>4453</v>
      </c>
      <c r="M535" s="12" t="s">
        <v>587</v>
      </c>
      <c r="N535" s="11" t="s">
        <v>27</v>
      </c>
      <c r="O535" s="10">
        <v>36234</v>
      </c>
    </row>
    <row r="536" spans="1:15" x14ac:dyDescent="0.3">
      <c r="A536" s="60"/>
      <c r="B536" s="60"/>
      <c r="C536" s="60"/>
      <c r="D536" s="7"/>
      <c r="E536" s="6"/>
      <c r="F536" s="17" t="s">
        <v>629</v>
      </c>
      <c r="G536" s="16" t="s">
        <v>583</v>
      </c>
      <c r="H536" s="15" t="s">
        <v>4531</v>
      </c>
      <c r="I536" s="14" t="s">
        <v>4452</v>
      </c>
      <c r="J536" s="14">
        <v>2811</v>
      </c>
      <c r="K536" s="13" t="s">
        <v>27</v>
      </c>
      <c r="L536" s="38" t="s">
        <v>4453</v>
      </c>
      <c r="M536" s="12" t="s">
        <v>587</v>
      </c>
      <c r="N536" s="11" t="s">
        <v>27</v>
      </c>
      <c r="O536" s="10">
        <v>36234</v>
      </c>
    </row>
    <row r="537" spans="1:15" x14ac:dyDescent="0.3">
      <c r="A537" s="60"/>
      <c r="B537" s="60"/>
      <c r="C537" s="60"/>
      <c r="D537" s="7"/>
      <c r="E537" s="6"/>
      <c r="F537" s="17" t="s">
        <v>635</v>
      </c>
      <c r="G537" s="16" t="s">
        <v>583</v>
      </c>
      <c r="H537" s="15" t="s">
        <v>4532</v>
      </c>
      <c r="I537" s="14" t="s">
        <v>4452</v>
      </c>
      <c r="J537" s="14">
        <v>2812</v>
      </c>
      <c r="K537" s="13" t="s">
        <v>27</v>
      </c>
      <c r="L537" s="38" t="s">
        <v>4453</v>
      </c>
      <c r="M537" s="12" t="s">
        <v>587</v>
      </c>
      <c r="N537" s="11" t="s">
        <v>27</v>
      </c>
      <c r="O537" s="10">
        <v>36234</v>
      </c>
    </row>
    <row r="538" spans="1:15" x14ac:dyDescent="0.3">
      <c r="A538" s="60"/>
      <c r="B538" s="60"/>
      <c r="C538" s="60"/>
      <c r="D538" s="7"/>
      <c r="E538" s="6"/>
      <c r="F538" s="17" t="s">
        <v>645</v>
      </c>
      <c r="G538" s="16" t="s">
        <v>583</v>
      </c>
      <c r="H538" s="15" t="s">
        <v>4533</v>
      </c>
      <c r="I538" s="14" t="s">
        <v>4452</v>
      </c>
      <c r="J538" s="14">
        <v>2813</v>
      </c>
      <c r="K538" s="13" t="s">
        <v>27</v>
      </c>
      <c r="L538" s="38" t="s">
        <v>4453</v>
      </c>
      <c r="M538" s="12" t="s">
        <v>587</v>
      </c>
      <c r="N538" s="11" t="s">
        <v>27</v>
      </c>
      <c r="O538" s="10">
        <v>36234</v>
      </c>
    </row>
    <row r="539" spans="1:15" x14ac:dyDescent="0.3">
      <c r="A539" s="60"/>
      <c r="B539" s="60"/>
      <c r="C539" s="60"/>
      <c r="D539" s="7"/>
      <c r="E539" s="6"/>
      <c r="F539" s="17" t="s">
        <v>645</v>
      </c>
      <c r="G539" s="16" t="s">
        <v>583</v>
      </c>
      <c r="H539" s="15" t="s">
        <v>4534</v>
      </c>
      <c r="I539" s="14" t="s">
        <v>4452</v>
      </c>
      <c r="J539" s="14">
        <v>2814</v>
      </c>
      <c r="K539" s="13" t="s">
        <v>27</v>
      </c>
      <c r="L539" s="38" t="s">
        <v>4453</v>
      </c>
      <c r="M539" s="12" t="s">
        <v>587</v>
      </c>
      <c r="N539" s="11" t="s">
        <v>27</v>
      </c>
      <c r="O539" s="10">
        <v>36234</v>
      </c>
    </row>
    <row r="540" spans="1:15" x14ac:dyDescent="0.3">
      <c r="A540" s="60"/>
      <c r="B540" s="60"/>
      <c r="C540" s="60"/>
      <c r="D540" s="7"/>
      <c r="E540" s="6"/>
      <c r="F540" s="17" t="s">
        <v>1282</v>
      </c>
      <c r="G540" s="16" t="s">
        <v>621</v>
      </c>
      <c r="H540" s="15" t="s">
        <v>4535</v>
      </c>
      <c r="I540" s="14" t="s">
        <v>4452</v>
      </c>
      <c r="J540" s="14" t="s">
        <v>623</v>
      </c>
      <c r="K540" s="13" t="s">
        <v>27</v>
      </c>
      <c r="L540" s="38" t="s">
        <v>4453</v>
      </c>
      <c r="M540" s="12" t="s">
        <v>624</v>
      </c>
      <c r="N540" s="11" t="s">
        <v>27</v>
      </c>
      <c r="O540" s="10">
        <v>36262</v>
      </c>
    </row>
    <row r="541" spans="1:15" x14ac:dyDescent="0.3">
      <c r="A541" s="60"/>
      <c r="B541" s="60"/>
      <c r="C541" s="60"/>
      <c r="D541" s="7"/>
      <c r="E541" s="6"/>
      <c r="F541" s="17" t="s">
        <v>664</v>
      </c>
      <c r="G541" s="16" t="s">
        <v>621</v>
      </c>
      <c r="H541" s="15" t="s">
        <v>4536</v>
      </c>
      <c r="I541" s="14" t="s">
        <v>4452</v>
      </c>
      <c r="J541" s="14">
        <v>2816</v>
      </c>
      <c r="K541" s="13" t="s">
        <v>27</v>
      </c>
      <c r="L541" s="38" t="s">
        <v>4453</v>
      </c>
      <c r="M541" s="12" t="s">
        <v>624</v>
      </c>
      <c r="N541" s="11" t="s">
        <v>27</v>
      </c>
      <c r="O541" s="10">
        <v>36262</v>
      </c>
    </row>
    <row r="542" spans="1:15" x14ac:dyDescent="0.3">
      <c r="A542" s="60"/>
      <c r="B542" s="60"/>
      <c r="C542" s="60"/>
      <c r="D542" s="7"/>
      <c r="E542" s="6"/>
      <c r="F542" s="17" t="s">
        <v>1287</v>
      </c>
      <c r="G542" s="16" t="s">
        <v>637</v>
      </c>
      <c r="H542" s="15" t="s">
        <v>4537</v>
      </c>
      <c r="I542" s="14" t="s">
        <v>4452</v>
      </c>
      <c r="J542" s="14" t="s">
        <v>639</v>
      </c>
      <c r="K542" s="13" t="s">
        <v>27</v>
      </c>
      <c r="L542" s="38" t="s">
        <v>4453</v>
      </c>
      <c r="M542" s="12" t="s">
        <v>640</v>
      </c>
      <c r="N542" s="11" t="s">
        <v>27</v>
      </c>
      <c r="O542" s="10">
        <v>36276</v>
      </c>
    </row>
    <row r="543" spans="1:15" x14ac:dyDescent="0.3">
      <c r="A543" s="60"/>
      <c r="B543" s="60"/>
      <c r="C543" s="60"/>
      <c r="D543" s="7"/>
      <c r="E543" s="6"/>
      <c r="F543" s="17" t="s">
        <v>677</v>
      </c>
      <c r="G543" s="16" t="s">
        <v>637</v>
      </c>
      <c r="H543" s="15" t="s">
        <v>4538</v>
      </c>
      <c r="I543" s="14" t="s">
        <v>4452</v>
      </c>
      <c r="J543" s="14">
        <v>2818</v>
      </c>
      <c r="K543" s="13" t="s">
        <v>27</v>
      </c>
      <c r="L543" s="38" t="s">
        <v>4453</v>
      </c>
      <c r="M543" s="12" t="s">
        <v>640</v>
      </c>
      <c r="N543" s="11" t="s">
        <v>27</v>
      </c>
      <c r="O543" s="10">
        <v>36276</v>
      </c>
    </row>
    <row r="544" spans="1:15" x14ac:dyDescent="0.3">
      <c r="A544" s="60"/>
      <c r="B544" s="60"/>
      <c r="C544" s="60"/>
      <c r="D544" s="7"/>
      <c r="E544" s="6"/>
      <c r="F544" s="17" t="s">
        <v>688</v>
      </c>
      <c r="G544" s="16" t="s">
        <v>652</v>
      </c>
      <c r="H544" s="15" t="s">
        <v>4539</v>
      </c>
      <c r="I544" s="14" t="s">
        <v>4452</v>
      </c>
      <c r="J544" s="14" t="s">
        <v>654</v>
      </c>
      <c r="K544" s="13" t="s">
        <v>27</v>
      </c>
      <c r="L544" s="38" t="s">
        <v>4453</v>
      </c>
      <c r="M544" s="12" t="s">
        <v>656</v>
      </c>
      <c r="N544" s="11" t="s">
        <v>27</v>
      </c>
      <c r="O544" s="10">
        <v>36297</v>
      </c>
    </row>
    <row r="545" spans="1:15" x14ac:dyDescent="0.3">
      <c r="A545" s="60"/>
      <c r="B545" s="60"/>
      <c r="C545" s="60"/>
      <c r="D545" s="7"/>
      <c r="E545" s="6"/>
      <c r="F545" s="17" t="s">
        <v>694</v>
      </c>
      <c r="G545" s="16" t="s">
        <v>652</v>
      </c>
      <c r="H545" s="15" t="s">
        <v>4540</v>
      </c>
      <c r="I545" s="14" t="s">
        <v>4452</v>
      </c>
      <c r="J545" s="14">
        <v>2820</v>
      </c>
      <c r="K545" s="13" t="s">
        <v>27</v>
      </c>
      <c r="L545" s="38" t="s">
        <v>4453</v>
      </c>
      <c r="M545" s="12" t="s">
        <v>656</v>
      </c>
      <c r="N545" s="11" t="s">
        <v>27</v>
      </c>
      <c r="O545" s="10">
        <v>36297</v>
      </c>
    </row>
    <row r="546" spans="1:15" x14ac:dyDescent="0.3">
      <c r="A546" s="60"/>
      <c r="B546" s="60"/>
      <c r="C546" s="60"/>
      <c r="D546" s="7"/>
      <c r="E546" s="6"/>
      <c r="F546" s="17" t="s">
        <v>703</v>
      </c>
      <c r="G546" s="16" t="s">
        <v>652</v>
      </c>
      <c r="H546" s="15" t="s">
        <v>4541</v>
      </c>
      <c r="I546" s="14" t="s">
        <v>4452</v>
      </c>
      <c r="J546" s="14">
        <v>2821</v>
      </c>
      <c r="K546" s="13" t="s">
        <v>27</v>
      </c>
      <c r="L546" s="38" t="s">
        <v>4453</v>
      </c>
      <c r="M546" s="12" t="s">
        <v>656</v>
      </c>
      <c r="N546" s="11" t="s">
        <v>27</v>
      </c>
      <c r="O546" s="10">
        <v>36297</v>
      </c>
    </row>
    <row r="547" spans="1:15" x14ac:dyDescent="0.3">
      <c r="A547" s="60"/>
      <c r="B547" s="60"/>
      <c r="C547" s="60"/>
      <c r="D547" s="7"/>
      <c r="E547" s="6"/>
      <c r="F547" s="17" t="s">
        <v>709</v>
      </c>
      <c r="G547" s="16" t="s">
        <v>670</v>
      </c>
      <c r="H547" s="15" t="s">
        <v>4542</v>
      </c>
      <c r="I547" s="14" t="s">
        <v>4452</v>
      </c>
      <c r="J547" s="14" t="s">
        <v>672</v>
      </c>
      <c r="K547" s="13" t="s">
        <v>27</v>
      </c>
      <c r="L547" s="38" t="s">
        <v>4453</v>
      </c>
      <c r="M547" s="12" t="s">
        <v>673</v>
      </c>
      <c r="N547" s="11" t="s">
        <v>27</v>
      </c>
      <c r="O547" s="10">
        <v>36267</v>
      </c>
    </row>
    <row r="548" spans="1:15" x14ac:dyDescent="0.3">
      <c r="A548" s="60"/>
      <c r="B548" s="60"/>
      <c r="C548" s="60"/>
      <c r="D548" s="7"/>
      <c r="E548" s="6"/>
      <c r="F548" s="18" t="s">
        <v>756</v>
      </c>
      <c r="G548" s="16" t="s">
        <v>697</v>
      </c>
      <c r="H548" s="15" t="s">
        <v>4543</v>
      </c>
      <c r="I548" s="14" t="s">
        <v>4452</v>
      </c>
      <c r="J548" s="14" t="s">
        <v>699</v>
      </c>
      <c r="K548" s="13" t="s">
        <v>27</v>
      </c>
      <c r="L548" s="38" t="s">
        <v>4453</v>
      </c>
      <c r="M548" s="12" t="s">
        <v>683</v>
      </c>
      <c r="N548" s="11" t="s">
        <v>27</v>
      </c>
      <c r="O548" s="10">
        <v>36318</v>
      </c>
    </row>
    <row r="549" spans="1:15" x14ac:dyDescent="0.3">
      <c r="A549" s="60"/>
      <c r="B549" s="60"/>
      <c r="C549" s="60"/>
      <c r="D549" s="7"/>
      <c r="E549" s="6"/>
      <c r="F549" s="17" t="s">
        <v>759</v>
      </c>
      <c r="G549" s="16" t="s">
        <v>697</v>
      </c>
      <c r="H549" s="15" t="s">
        <v>4544</v>
      </c>
      <c r="I549" s="14" t="s">
        <v>4452</v>
      </c>
      <c r="J549" s="14">
        <v>2826</v>
      </c>
      <c r="K549" s="13" t="s">
        <v>27</v>
      </c>
      <c r="L549" s="38" t="s">
        <v>4453</v>
      </c>
      <c r="M549" s="12" t="s">
        <v>683</v>
      </c>
      <c r="N549" s="11" t="s">
        <v>27</v>
      </c>
      <c r="O549" s="10">
        <v>36318</v>
      </c>
    </row>
    <row r="550" spans="1:15" x14ac:dyDescent="0.3">
      <c r="A550" s="60"/>
      <c r="B550" s="60"/>
      <c r="C550" s="60"/>
      <c r="D550" s="7"/>
      <c r="E550" s="6"/>
      <c r="F550" s="17" t="s">
        <v>762</v>
      </c>
      <c r="G550" s="16" t="s">
        <v>697</v>
      </c>
      <c r="H550" s="15" t="s">
        <v>4545</v>
      </c>
      <c r="I550" s="14" t="s">
        <v>4452</v>
      </c>
      <c r="J550" s="14">
        <v>2827</v>
      </c>
      <c r="K550" s="13" t="s">
        <v>27</v>
      </c>
      <c r="L550" s="38" t="s">
        <v>4453</v>
      </c>
      <c r="M550" s="12" t="s">
        <v>683</v>
      </c>
      <c r="N550" s="11" t="s">
        <v>27</v>
      </c>
      <c r="O550" s="10">
        <v>36318</v>
      </c>
    </row>
    <row r="551" spans="1:15" x14ac:dyDescent="0.3">
      <c r="A551" s="60"/>
      <c r="B551" s="60"/>
      <c r="C551" s="60"/>
      <c r="D551" s="7"/>
      <c r="E551" s="6"/>
      <c r="F551" s="17" t="s">
        <v>762</v>
      </c>
      <c r="G551" s="16" t="s">
        <v>718</v>
      </c>
      <c r="H551" s="15" t="s">
        <v>4546</v>
      </c>
      <c r="I551" s="14" t="s">
        <v>4452</v>
      </c>
      <c r="J551" s="14" t="s">
        <v>720</v>
      </c>
      <c r="K551" s="13" t="s">
        <v>27</v>
      </c>
      <c r="L551" s="38" t="s">
        <v>4453</v>
      </c>
      <c r="M551" s="12" t="s">
        <v>362</v>
      </c>
      <c r="N551" s="11" t="s">
        <v>27</v>
      </c>
      <c r="O551" s="10">
        <v>36343</v>
      </c>
    </row>
    <row r="552" spans="1:15" x14ac:dyDescent="0.3">
      <c r="A552" s="60"/>
      <c r="B552" s="60"/>
      <c r="C552" s="60"/>
      <c r="D552" s="7"/>
      <c r="E552" s="6"/>
      <c r="F552" s="18" t="s">
        <v>769</v>
      </c>
      <c r="G552" s="16" t="s">
        <v>725</v>
      </c>
      <c r="H552" s="15" t="s">
        <v>4547</v>
      </c>
      <c r="I552" s="14" t="s">
        <v>4452</v>
      </c>
      <c r="J552" s="14" t="s">
        <v>727</v>
      </c>
      <c r="K552" s="13" t="s">
        <v>27</v>
      </c>
      <c r="L552" s="38" t="s">
        <v>4453</v>
      </c>
      <c r="M552" s="12" t="s">
        <v>728</v>
      </c>
      <c r="N552" s="11" t="s">
        <v>27</v>
      </c>
      <c r="O552" s="10">
        <v>36416</v>
      </c>
    </row>
    <row r="553" spans="1:15" x14ac:dyDescent="0.3">
      <c r="A553" s="60"/>
      <c r="B553" s="60"/>
      <c r="C553" s="60"/>
      <c r="D553" s="7"/>
      <c r="E553" s="6"/>
      <c r="F553" s="17" t="s">
        <v>770</v>
      </c>
      <c r="G553" s="16" t="s">
        <v>725</v>
      </c>
      <c r="H553" s="15" t="s">
        <v>4548</v>
      </c>
      <c r="I553" s="14" t="s">
        <v>4452</v>
      </c>
      <c r="J553" s="14">
        <v>2830</v>
      </c>
      <c r="K553" s="13" t="s">
        <v>27</v>
      </c>
      <c r="L553" s="38" t="s">
        <v>4453</v>
      </c>
      <c r="M553" s="12" t="s">
        <v>728</v>
      </c>
      <c r="N553" s="11" t="s">
        <v>27</v>
      </c>
      <c r="O553" s="10">
        <v>36416</v>
      </c>
    </row>
    <row r="554" spans="1:15" x14ac:dyDescent="0.3">
      <c r="A554" s="60"/>
      <c r="B554" s="60"/>
      <c r="C554" s="60"/>
      <c r="D554" s="7"/>
      <c r="E554" s="6"/>
      <c r="F554" s="17" t="s">
        <v>773</v>
      </c>
      <c r="G554" s="16" t="s">
        <v>725</v>
      </c>
      <c r="H554" s="15" t="s">
        <v>4549</v>
      </c>
      <c r="I554" s="14" t="s">
        <v>4452</v>
      </c>
      <c r="J554" s="14">
        <v>2831</v>
      </c>
      <c r="K554" s="13" t="s">
        <v>27</v>
      </c>
      <c r="L554" s="38" t="s">
        <v>4453</v>
      </c>
      <c r="M554" s="12" t="s">
        <v>728</v>
      </c>
      <c r="N554" s="11" t="s">
        <v>27</v>
      </c>
      <c r="O554" s="10">
        <v>36416</v>
      </c>
    </row>
    <row r="555" spans="1:15" x14ac:dyDescent="0.3">
      <c r="A555" s="60"/>
      <c r="B555" s="60"/>
      <c r="C555" s="60"/>
      <c r="D555" s="7"/>
      <c r="E555" s="6"/>
      <c r="F555" s="18" t="s">
        <v>805</v>
      </c>
      <c r="G555" s="16" t="s">
        <v>734</v>
      </c>
      <c r="H555" s="15" t="s">
        <v>4550</v>
      </c>
      <c r="I555" s="14" t="s">
        <v>4452</v>
      </c>
      <c r="J555" s="14" t="s">
        <v>765</v>
      </c>
      <c r="K555" s="13" t="s">
        <v>27</v>
      </c>
      <c r="L555" s="38" t="s">
        <v>4453</v>
      </c>
      <c r="M555" s="12" t="s">
        <v>737</v>
      </c>
      <c r="N555" s="11" t="s">
        <v>27</v>
      </c>
      <c r="O555" s="10">
        <v>36437</v>
      </c>
    </row>
    <row r="556" spans="1:15" x14ac:dyDescent="0.3">
      <c r="A556" s="60"/>
      <c r="B556" s="60"/>
      <c r="C556" s="60"/>
      <c r="D556" s="7"/>
      <c r="E556" s="6"/>
      <c r="F556" s="17" t="s">
        <v>808</v>
      </c>
      <c r="G556" s="16" t="s">
        <v>734</v>
      </c>
      <c r="H556" s="15" t="s">
        <v>4551</v>
      </c>
      <c r="I556" s="14" t="s">
        <v>4452</v>
      </c>
      <c r="J556" s="14">
        <v>2833</v>
      </c>
      <c r="K556" s="13" t="s">
        <v>27</v>
      </c>
      <c r="L556" s="38" t="s">
        <v>4453</v>
      </c>
      <c r="M556" s="12" t="s">
        <v>737</v>
      </c>
      <c r="N556" s="11" t="s">
        <v>27</v>
      </c>
      <c r="O556" s="10">
        <v>36437</v>
      </c>
    </row>
    <row r="557" spans="1:15" x14ac:dyDescent="0.3">
      <c r="A557" s="60"/>
      <c r="B557" s="60"/>
      <c r="C557" s="60"/>
      <c r="D557" s="7"/>
      <c r="E557" s="6"/>
      <c r="F557" s="17" t="s">
        <v>811</v>
      </c>
      <c r="G557" s="16" t="s">
        <v>734</v>
      </c>
      <c r="H557" s="15" t="s">
        <v>4552</v>
      </c>
      <c r="I557" s="14" t="s">
        <v>4452</v>
      </c>
      <c r="J557" s="14">
        <v>2834</v>
      </c>
      <c r="K557" s="13" t="s">
        <v>27</v>
      </c>
      <c r="L557" s="38" t="s">
        <v>4453</v>
      </c>
      <c r="M557" s="12" t="s">
        <v>737</v>
      </c>
      <c r="N557" s="11" t="s">
        <v>27</v>
      </c>
      <c r="O557" s="10">
        <v>36437</v>
      </c>
    </row>
    <row r="558" spans="1:15" x14ac:dyDescent="0.3">
      <c r="A558" s="60"/>
      <c r="B558" s="60"/>
      <c r="C558" s="60"/>
      <c r="D558" s="7"/>
      <c r="E558" s="6"/>
      <c r="F558" s="18" t="s">
        <v>812</v>
      </c>
      <c r="G558" s="16" t="s">
        <v>734</v>
      </c>
      <c r="H558" s="15" t="s">
        <v>4553</v>
      </c>
      <c r="I558" s="14" t="s">
        <v>4452</v>
      </c>
      <c r="J558" s="14">
        <v>2835</v>
      </c>
      <c r="K558" s="13" t="s">
        <v>27</v>
      </c>
      <c r="L558" s="38" t="s">
        <v>4453</v>
      </c>
      <c r="M558" s="12" t="s">
        <v>737</v>
      </c>
      <c r="N558" s="11" t="s">
        <v>27</v>
      </c>
      <c r="O558" s="10">
        <v>36437</v>
      </c>
    </row>
    <row r="559" spans="1:15" x14ac:dyDescent="0.3">
      <c r="A559" s="60"/>
      <c r="B559" s="60"/>
      <c r="C559" s="60"/>
      <c r="D559" s="7"/>
      <c r="E559" s="6"/>
      <c r="F559" s="17" t="s">
        <v>815</v>
      </c>
      <c r="G559" s="16" t="s">
        <v>734</v>
      </c>
      <c r="H559" s="15" t="s">
        <v>4554</v>
      </c>
      <c r="I559" s="14" t="s">
        <v>4452</v>
      </c>
      <c r="J559" s="14">
        <v>2836</v>
      </c>
      <c r="K559" s="13" t="s">
        <v>27</v>
      </c>
      <c r="L559" s="38" t="s">
        <v>4453</v>
      </c>
      <c r="M559" s="12" t="s">
        <v>737</v>
      </c>
      <c r="N559" s="11" t="s">
        <v>27</v>
      </c>
      <c r="O559" s="10">
        <v>36437</v>
      </c>
    </row>
    <row r="560" spans="1:15" x14ac:dyDescent="0.3">
      <c r="A560" s="60"/>
      <c r="B560" s="60"/>
      <c r="C560" s="60"/>
      <c r="D560" s="7"/>
      <c r="E560" s="6"/>
      <c r="F560" s="17" t="s">
        <v>817</v>
      </c>
      <c r="G560" s="16" t="s">
        <v>734</v>
      </c>
      <c r="H560" s="15" t="s">
        <v>4555</v>
      </c>
      <c r="I560" s="14" t="s">
        <v>4452</v>
      </c>
      <c r="J560" s="14">
        <v>2837</v>
      </c>
      <c r="K560" s="13" t="s">
        <v>27</v>
      </c>
      <c r="L560" s="38" t="s">
        <v>4453</v>
      </c>
      <c r="M560" s="12" t="s">
        <v>737</v>
      </c>
      <c r="N560" s="11" t="s">
        <v>27</v>
      </c>
      <c r="O560" s="10">
        <v>36437</v>
      </c>
    </row>
    <row r="561" spans="1:15" x14ac:dyDescent="0.3">
      <c r="A561" s="60"/>
      <c r="B561" s="60"/>
      <c r="C561" s="60"/>
      <c r="D561" s="7"/>
      <c r="E561" s="6"/>
      <c r="F561" s="17" t="s">
        <v>823</v>
      </c>
      <c r="G561" s="16" t="s">
        <v>775</v>
      </c>
      <c r="H561" s="15" t="s">
        <v>4556</v>
      </c>
      <c r="I561" s="14" t="s">
        <v>4452</v>
      </c>
      <c r="J561" s="14" t="s">
        <v>777</v>
      </c>
      <c r="K561" s="13" t="s">
        <v>27</v>
      </c>
      <c r="L561" s="38" t="s">
        <v>4453</v>
      </c>
      <c r="M561" s="12" t="s">
        <v>737</v>
      </c>
      <c r="N561" s="11" t="s">
        <v>27</v>
      </c>
      <c r="O561" s="10">
        <v>36437</v>
      </c>
    </row>
    <row r="562" spans="1:15" x14ac:dyDescent="0.3">
      <c r="A562" s="60"/>
      <c r="B562" s="60"/>
      <c r="C562" s="60"/>
      <c r="D562" s="7"/>
      <c r="E562" s="6"/>
      <c r="F562" s="17" t="s">
        <v>830</v>
      </c>
      <c r="G562" s="16" t="s">
        <v>775</v>
      </c>
      <c r="H562" s="15" t="s">
        <v>4557</v>
      </c>
      <c r="I562" s="14" t="s">
        <v>4452</v>
      </c>
      <c r="J562" s="14">
        <v>2839</v>
      </c>
      <c r="K562" s="13" t="s">
        <v>27</v>
      </c>
      <c r="L562" s="38" t="s">
        <v>4453</v>
      </c>
      <c r="M562" s="12" t="s">
        <v>737</v>
      </c>
      <c r="N562" s="11" t="s">
        <v>27</v>
      </c>
      <c r="O562" s="10">
        <v>36437</v>
      </c>
    </row>
    <row r="563" spans="1:15" x14ac:dyDescent="0.3">
      <c r="A563" s="60"/>
      <c r="B563" s="60"/>
      <c r="C563" s="60"/>
      <c r="D563" s="7"/>
      <c r="E563" s="6"/>
      <c r="F563" s="17" t="s">
        <v>3386</v>
      </c>
      <c r="G563" s="16" t="s">
        <v>796</v>
      </c>
      <c r="H563" s="15" t="s">
        <v>4513</v>
      </c>
      <c r="I563" s="14" t="s">
        <v>4452</v>
      </c>
      <c r="J563" s="14" t="s">
        <v>1346</v>
      </c>
      <c r="K563" s="13" t="s">
        <v>27</v>
      </c>
      <c r="L563" s="38" t="s">
        <v>4453</v>
      </c>
      <c r="M563" s="12" t="s">
        <v>799</v>
      </c>
      <c r="N563" s="11" t="s">
        <v>27</v>
      </c>
      <c r="O563" s="10">
        <v>36437</v>
      </c>
    </row>
    <row r="564" spans="1:15" x14ac:dyDescent="0.3">
      <c r="A564" s="60"/>
      <c r="B564" s="60"/>
      <c r="C564" s="60"/>
      <c r="D564" s="7"/>
      <c r="E564" s="6"/>
      <c r="F564" s="17" t="s">
        <v>856</v>
      </c>
      <c r="G564" s="16" t="s">
        <v>796</v>
      </c>
      <c r="H564" s="15" t="s">
        <v>4513</v>
      </c>
      <c r="I564" s="14" t="s">
        <v>4452</v>
      </c>
      <c r="J564" s="14" t="s">
        <v>1346</v>
      </c>
      <c r="K564" s="13" t="s">
        <v>27</v>
      </c>
      <c r="L564" s="38" t="s">
        <v>4453</v>
      </c>
      <c r="M564" s="12" t="s">
        <v>799</v>
      </c>
      <c r="N564" s="11" t="s">
        <v>27</v>
      </c>
      <c r="O564" s="10">
        <v>36437</v>
      </c>
    </row>
    <row r="565" spans="1:15" x14ac:dyDescent="0.3">
      <c r="A565" s="60"/>
      <c r="B565" s="60"/>
      <c r="C565" s="60"/>
      <c r="D565" s="7"/>
      <c r="E565" s="6"/>
      <c r="F565" s="18" t="s">
        <v>877</v>
      </c>
      <c r="G565" s="16" t="s">
        <v>796</v>
      </c>
      <c r="H565" s="15" t="s">
        <v>4561</v>
      </c>
      <c r="I565" s="14" t="s">
        <v>4452</v>
      </c>
      <c r="J565" s="14" t="s">
        <v>814</v>
      </c>
      <c r="K565" s="13" t="s">
        <v>27</v>
      </c>
      <c r="L565" s="38" t="s">
        <v>4453</v>
      </c>
      <c r="M565" s="12" t="s">
        <v>799</v>
      </c>
      <c r="N565" s="11" t="s">
        <v>27</v>
      </c>
      <c r="O565" s="10">
        <v>36437</v>
      </c>
    </row>
    <row r="566" spans="1:15" x14ac:dyDescent="0.3">
      <c r="A566" s="60"/>
      <c r="B566" s="60"/>
      <c r="C566" s="60"/>
      <c r="D566" s="7"/>
      <c r="E566" s="6"/>
      <c r="F566" s="17" t="s">
        <v>881</v>
      </c>
      <c r="G566" s="16" t="s">
        <v>796</v>
      </c>
      <c r="H566" s="15" t="s">
        <v>4562</v>
      </c>
      <c r="I566" s="14" t="s">
        <v>4452</v>
      </c>
      <c r="J566" s="14">
        <v>2842</v>
      </c>
      <c r="K566" s="13" t="s">
        <v>27</v>
      </c>
      <c r="L566" s="38" t="s">
        <v>4453</v>
      </c>
      <c r="M566" s="12" t="s">
        <v>799</v>
      </c>
      <c r="N566" s="11" t="s">
        <v>27</v>
      </c>
      <c r="O566" s="10">
        <v>36437</v>
      </c>
    </row>
    <row r="567" spans="1:15" x14ac:dyDescent="0.3">
      <c r="A567" s="60"/>
      <c r="B567" s="60"/>
      <c r="C567" s="60"/>
      <c r="D567" s="7"/>
      <c r="E567" s="6"/>
      <c r="F567" s="17" t="s">
        <v>883</v>
      </c>
      <c r="G567" s="16" t="s">
        <v>796</v>
      </c>
      <c r="H567" s="15" t="s">
        <v>4563</v>
      </c>
      <c r="I567" s="14" t="s">
        <v>4452</v>
      </c>
      <c r="J567" s="14">
        <v>2843</v>
      </c>
      <c r="K567" s="13" t="s">
        <v>27</v>
      </c>
      <c r="L567" s="38" t="s">
        <v>4453</v>
      </c>
      <c r="M567" s="12" t="s">
        <v>799</v>
      </c>
      <c r="N567" s="11" t="s">
        <v>27</v>
      </c>
      <c r="O567" s="10">
        <v>36437</v>
      </c>
    </row>
    <row r="568" spans="1:15" x14ac:dyDescent="0.3">
      <c r="A568" s="60"/>
      <c r="B568" s="60"/>
      <c r="C568" s="60"/>
      <c r="D568" s="7"/>
      <c r="E568" s="6"/>
      <c r="F568" s="18" t="s">
        <v>885</v>
      </c>
      <c r="G568" s="16" t="s">
        <v>796</v>
      </c>
      <c r="H568" s="15" t="s">
        <v>4564</v>
      </c>
      <c r="I568" s="14" t="s">
        <v>4452</v>
      </c>
      <c r="J568" s="14">
        <v>2844</v>
      </c>
      <c r="K568" s="13" t="s">
        <v>27</v>
      </c>
      <c r="L568" s="38" t="s">
        <v>4453</v>
      </c>
      <c r="M568" s="12" t="s">
        <v>799</v>
      </c>
      <c r="N568" s="11" t="s">
        <v>27</v>
      </c>
      <c r="O568" s="10">
        <v>36437</v>
      </c>
    </row>
    <row r="569" spans="1:15" x14ac:dyDescent="0.3">
      <c r="A569" s="60"/>
      <c r="B569" s="60"/>
      <c r="C569" s="60"/>
      <c r="D569" s="7"/>
      <c r="E569" s="6"/>
      <c r="F569" s="17" t="s">
        <v>892</v>
      </c>
      <c r="G569" s="16" t="s">
        <v>796</v>
      </c>
      <c r="H569" s="15" t="s">
        <v>4566</v>
      </c>
      <c r="I569" s="14" t="s">
        <v>4452</v>
      </c>
      <c r="J569" s="14">
        <v>2846</v>
      </c>
      <c r="K569" s="13" t="s">
        <v>27</v>
      </c>
      <c r="L569" s="38" t="s">
        <v>4453</v>
      </c>
      <c r="M569" s="12" t="s">
        <v>799</v>
      </c>
      <c r="N569" s="11" t="s">
        <v>27</v>
      </c>
      <c r="O569" s="10">
        <v>36437</v>
      </c>
    </row>
    <row r="570" spans="1:15" x14ac:dyDescent="0.3">
      <c r="A570" s="60"/>
      <c r="B570" s="60"/>
      <c r="C570" s="60"/>
      <c r="D570" s="7"/>
      <c r="E570" s="6"/>
      <c r="F570" s="18" t="s">
        <v>893</v>
      </c>
      <c r="G570" s="16" t="s">
        <v>796</v>
      </c>
      <c r="H570" s="15" t="s">
        <v>4567</v>
      </c>
      <c r="I570" s="14" t="s">
        <v>4452</v>
      </c>
      <c r="J570" s="14">
        <v>2847</v>
      </c>
      <c r="K570" s="13" t="s">
        <v>27</v>
      </c>
      <c r="L570" s="38" t="s">
        <v>4453</v>
      </c>
      <c r="M570" s="12" t="s">
        <v>799</v>
      </c>
      <c r="N570" s="11" t="s">
        <v>27</v>
      </c>
      <c r="O570" s="10">
        <v>36437</v>
      </c>
    </row>
    <row r="571" spans="1:15" x14ac:dyDescent="0.3">
      <c r="A571" s="60"/>
      <c r="B571" s="60"/>
      <c r="C571" s="60"/>
      <c r="D571" s="7"/>
      <c r="E571" s="6"/>
      <c r="F571" s="17" t="s">
        <v>899</v>
      </c>
      <c r="G571" s="16" t="s">
        <v>796</v>
      </c>
      <c r="H571" s="15" t="s">
        <v>4568</v>
      </c>
      <c r="I571" s="14" t="s">
        <v>4452</v>
      </c>
      <c r="J571" s="14">
        <v>2848</v>
      </c>
      <c r="K571" s="13" t="s">
        <v>27</v>
      </c>
      <c r="L571" s="38" t="s">
        <v>4453</v>
      </c>
      <c r="M571" s="12" t="s">
        <v>799</v>
      </c>
      <c r="N571" s="11" t="s">
        <v>27</v>
      </c>
      <c r="O571" s="10">
        <v>36437</v>
      </c>
    </row>
    <row r="572" spans="1:15" x14ac:dyDescent="0.3">
      <c r="A572" s="60"/>
      <c r="B572" s="60"/>
      <c r="C572" s="60"/>
      <c r="D572" s="7"/>
      <c r="E572" s="6"/>
      <c r="F572" s="17" t="s">
        <v>901</v>
      </c>
      <c r="G572" s="16" t="s">
        <v>796</v>
      </c>
      <c r="H572" s="15" t="s">
        <v>4569</v>
      </c>
      <c r="I572" s="14" t="s">
        <v>4452</v>
      </c>
      <c r="J572" s="14">
        <v>2849</v>
      </c>
      <c r="K572" s="13" t="s">
        <v>27</v>
      </c>
      <c r="L572" s="38" t="s">
        <v>4453</v>
      </c>
      <c r="M572" s="12" t="s">
        <v>799</v>
      </c>
      <c r="N572" s="11" t="s">
        <v>27</v>
      </c>
      <c r="O572" s="10">
        <v>36437</v>
      </c>
    </row>
    <row r="573" spans="1:15" x14ac:dyDescent="0.3">
      <c r="A573" s="60"/>
      <c r="B573" s="60"/>
      <c r="C573" s="60"/>
      <c r="D573" s="7"/>
      <c r="E573" s="6"/>
      <c r="F573" s="17" t="s">
        <v>908</v>
      </c>
      <c r="G573" s="16" t="s">
        <v>833</v>
      </c>
      <c r="H573" s="15" t="s">
        <v>4571</v>
      </c>
      <c r="I573" s="14" t="s">
        <v>4452</v>
      </c>
      <c r="J573" s="14" t="s">
        <v>835</v>
      </c>
      <c r="K573" s="13" t="s">
        <v>27</v>
      </c>
      <c r="L573" s="38" t="s">
        <v>4453</v>
      </c>
      <c r="M573" s="12" t="s">
        <v>836</v>
      </c>
      <c r="N573" s="11" t="s">
        <v>27</v>
      </c>
      <c r="O573" s="10">
        <v>36438</v>
      </c>
    </row>
    <row r="574" spans="1:15" x14ac:dyDescent="0.3">
      <c r="A574" s="60"/>
      <c r="B574" s="60"/>
      <c r="C574" s="60"/>
      <c r="D574" s="7"/>
      <c r="E574" s="6"/>
      <c r="F574" s="17" t="s">
        <v>914</v>
      </c>
      <c r="G574" s="16" t="s">
        <v>842</v>
      </c>
      <c r="H574" s="15" t="s">
        <v>4572</v>
      </c>
      <c r="I574" s="14" t="s">
        <v>4452</v>
      </c>
      <c r="J574" s="14" t="s">
        <v>844</v>
      </c>
      <c r="K574" s="13" t="s">
        <v>27</v>
      </c>
      <c r="L574" s="38" t="s">
        <v>4453</v>
      </c>
      <c r="M574" s="12" t="s">
        <v>846</v>
      </c>
      <c r="N574" s="11" t="s">
        <v>27</v>
      </c>
      <c r="O574" s="10">
        <v>36472</v>
      </c>
    </row>
    <row r="575" spans="1:15" x14ac:dyDescent="0.3">
      <c r="A575" s="60"/>
      <c r="B575" s="60"/>
      <c r="C575" s="60"/>
      <c r="D575" s="7"/>
      <c r="E575" s="6"/>
      <c r="F575" s="17" t="s">
        <v>920</v>
      </c>
      <c r="G575" s="16" t="s">
        <v>842</v>
      </c>
      <c r="H575" s="15" t="s">
        <v>4573</v>
      </c>
      <c r="I575" s="14" t="s">
        <v>4452</v>
      </c>
      <c r="J575" s="14">
        <v>2852</v>
      </c>
      <c r="K575" s="13" t="s">
        <v>27</v>
      </c>
      <c r="L575" s="38" t="s">
        <v>4453</v>
      </c>
      <c r="M575" s="12" t="s">
        <v>846</v>
      </c>
      <c r="N575" s="11" t="s">
        <v>27</v>
      </c>
      <c r="O575" s="10">
        <v>36472</v>
      </c>
    </row>
    <row r="576" spans="1:15" x14ac:dyDescent="0.3">
      <c r="A576" s="60"/>
      <c r="B576" s="60"/>
      <c r="C576" s="60"/>
      <c r="D576" s="7"/>
      <c r="E576" s="6"/>
      <c r="F576" s="17" t="s">
        <v>926</v>
      </c>
      <c r="G576" s="16" t="s">
        <v>858</v>
      </c>
      <c r="H576" s="15" t="s">
        <v>4574</v>
      </c>
      <c r="I576" s="14" t="s">
        <v>4452</v>
      </c>
      <c r="J576" s="14" t="s">
        <v>860</v>
      </c>
      <c r="K576" s="13" t="s">
        <v>27</v>
      </c>
      <c r="L576" s="38" t="s">
        <v>4453</v>
      </c>
      <c r="M576" s="12" t="s">
        <v>846</v>
      </c>
      <c r="N576" s="11" t="s">
        <v>27</v>
      </c>
      <c r="O576" s="10">
        <v>36472</v>
      </c>
    </row>
    <row r="577" spans="1:15" x14ac:dyDescent="0.3">
      <c r="A577" s="60"/>
      <c r="B577" s="60"/>
      <c r="C577" s="60"/>
      <c r="D577" s="7"/>
      <c r="E577" s="6"/>
      <c r="F577" s="17" t="s">
        <v>932</v>
      </c>
      <c r="G577" s="16" t="s">
        <v>865</v>
      </c>
      <c r="H577" s="15" t="s">
        <v>4575</v>
      </c>
      <c r="I577" s="14" t="s">
        <v>4452</v>
      </c>
      <c r="J577" s="14" t="s">
        <v>867</v>
      </c>
      <c r="K577" s="13" t="s">
        <v>27</v>
      </c>
      <c r="L577" s="38" t="s">
        <v>4453</v>
      </c>
      <c r="M577" s="12" t="s">
        <v>362</v>
      </c>
      <c r="N577" s="11" t="s">
        <v>27</v>
      </c>
      <c r="O577" s="10">
        <v>36486</v>
      </c>
    </row>
    <row r="578" spans="1:15" x14ac:dyDescent="0.3">
      <c r="A578" s="60"/>
      <c r="B578" s="60"/>
      <c r="C578" s="60"/>
      <c r="D578" s="7"/>
      <c r="E578" s="6"/>
      <c r="F578" s="17" t="s">
        <v>937</v>
      </c>
      <c r="G578" s="16" t="s">
        <v>865</v>
      </c>
      <c r="H578" s="15" t="s">
        <v>4576</v>
      </c>
      <c r="I578" s="14" t="s">
        <v>4452</v>
      </c>
      <c r="J578" s="14">
        <v>2855</v>
      </c>
      <c r="K578" s="13" t="s">
        <v>27</v>
      </c>
      <c r="L578" s="38" t="s">
        <v>4453</v>
      </c>
      <c r="M578" s="12" t="s">
        <v>362</v>
      </c>
      <c r="N578" s="11" t="s">
        <v>27</v>
      </c>
      <c r="O578" s="10">
        <v>36486</v>
      </c>
    </row>
    <row r="579" spans="1:15" x14ac:dyDescent="0.3">
      <c r="A579" s="60"/>
      <c r="B579" s="60"/>
      <c r="C579" s="60"/>
      <c r="D579" s="7"/>
      <c r="E579" s="6"/>
      <c r="F579" s="17" t="s">
        <v>1427</v>
      </c>
      <c r="G579" s="16" t="s">
        <v>878</v>
      </c>
      <c r="H579" s="15" t="s">
        <v>4577</v>
      </c>
      <c r="I579" s="14" t="s">
        <v>4452</v>
      </c>
      <c r="J579" s="14" t="s">
        <v>880</v>
      </c>
      <c r="K579" s="13" t="s">
        <v>27</v>
      </c>
      <c r="L579" s="38" t="s">
        <v>4453</v>
      </c>
      <c r="M579" s="12" t="s">
        <v>362</v>
      </c>
      <c r="N579" s="11" t="s">
        <v>27</v>
      </c>
      <c r="O579" s="10">
        <v>36493</v>
      </c>
    </row>
    <row r="580" spans="1:15" x14ac:dyDescent="0.3">
      <c r="A580" s="60"/>
      <c r="B580" s="60"/>
      <c r="C580" s="60"/>
      <c r="D580" s="7"/>
      <c r="E580" s="6"/>
      <c r="F580" s="17" t="s">
        <v>1436</v>
      </c>
      <c r="G580" s="16" t="s">
        <v>886</v>
      </c>
      <c r="H580" s="15" t="s">
        <v>4578</v>
      </c>
      <c r="I580" s="14" t="s">
        <v>4452</v>
      </c>
      <c r="J580" s="14" t="s">
        <v>888</v>
      </c>
      <c r="K580" s="13" t="s">
        <v>27</v>
      </c>
      <c r="L580" s="38" t="s">
        <v>4453</v>
      </c>
      <c r="M580" s="12" t="s">
        <v>362</v>
      </c>
      <c r="N580" s="11" t="s">
        <v>27</v>
      </c>
      <c r="O580" s="10">
        <v>36493</v>
      </c>
    </row>
    <row r="581" spans="1:15" x14ac:dyDescent="0.3">
      <c r="A581" s="60"/>
      <c r="B581" s="60"/>
      <c r="C581" s="60"/>
      <c r="D581" s="7"/>
      <c r="E581" s="6"/>
      <c r="F581" s="18" t="s">
        <v>1477</v>
      </c>
      <c r="G581" s="16" t="s">
        <v>894</v>
      </c>
      <c r="H581" s="15" t="s">
        <v>4581</v>
      </c>
      <c r="I581" s="14" t="s">
        <v>4452</v>
      </c>
      <c r="J581" s="14" t="s">
        <v>896</v>
      </c>
      <c r="K581" s="13" t="s">
        <v>27</v>
      </c>
      <c r="L581" s="38" t="s">
        <v>4453</v>
      </c>
      <c r="M581" s="12" t="s">
        <v>897</v>
      </c>
      <c r="N581" s="11" t="s">
        <v>27</v>
      </c>
      <c r="O581" s="10">
        <v>36500</v>
      </c>
    </row>
    <row r="582" spans="1:15" x14ac:dyDescent="0.3">
      <c r="A582" s="60"/>
      <c r="B582" s="60"/>
      <c r="C582" s="60"/>
      <c r="D582" s="7"/>
      <c r="E582" s="6"/>
      <c r="F582" s="17" t="s">
        <v>1480</v>
      </c>
      <c r="G582" s="16" t="s">
        <v>894</v>
      </c>
      <c r="H582" s="15" t="s">
        <v>4582</v>
      </c>
      <c r="I582" s="14" t="s">
        <v>4452</v>
      </c>
      <c r="J582" s="14">
        <v>2859</v>
      </c>
      <c r="K582" s="13" t="s">
        <v>27</v>
      </c>
      <c r="L582" s="38" t="s">
        <v>4453</v>
      </c>
      <c r="M582" s="12" t="s">
        <v>897</v>
      </c>
      <c r="N582" s="11" t="s">
        <v>27</v>
      </c>
      <c r="O582" s="10">
        <v>36500</v>
      </c>
    </row>
    <row r="583" spans="1:15" x14ac:dyDescent="0.3">
      <c r="A583" s="60"/>
      <c r="B583" s="60"/>
      <c r="C583" s="60"/>
      <c r="D583" s="7"/>
      <c r="E583" s="6"/>
      <c r="F583" s="17" t="s">
        <v>1483</v>
      </c>
      <c r="G583" s="16" t="s">
        <v>894</v>
      </c>
      <c r="H583" s="15" t="s">
        <v>4583</v>
      </c>
      <c r="I583" s="14" t="s">
        <v>4452</v>
      </c>
      <c r="J583" s="14">
        <v>2860</v>
      </c>
      <c r="K583" s="13" t="s">
        <v>27</v>
      </c>
      <c r="L583" s="38" t="s">
        <v>4453</v>
      </c>
      <c r="M583" s="12" t="s">
        <v>897</v>
      </c>
      <c r="N583" s="11" t="s">
        <v>27</v>
      </c>
      <c r="O583" s="10">
        <v>36500</v>
      </c>
    </row>
    <row r="584" spans="1:15" x14ac:dyDescent="0.3">
      <c r="A584" s="60"/>
      <c r="B584" s="60"/>
      <c r="C584" s="60"/>
      <c r="D584" s="7"/>
      <c r="E584" s="6"/>
      <c r="F584" s="18" t="s">
        <v>1484</v>
      </c>
      <c r="G584" s="16" t="s">
        <v>894</v>
      </c>
      <c r="H584" s="15" t="s">
        <v>4584</v>
      </c>
      <c r="I584" s="14" t="s">
        <v>4452</v>
      </c>
      <c r="J584" s="14">
        <v>2861</v>
      </c>
      <c r="K584" s="13" t="s">
        <v>27</v>
      </c>
      <c r="L584" s="38" t="s">
        <v>4453</v>
      </c>
      <c r="M584" s="12" t="s">
        <v>897</v>
      </c>
      <c r="N584" s="11" t="s">
        <v>27</v>
      </c>
      <c r="O584" s="10">
        <v>36500</v>
      </c>
    </row>
    <row r="585" spans="1:15" x14ac:dyDescent="0.3">
      <c r="A585" s="60"/>
      <c r="B585" s="60"/>
      <c r="C585" s="60"/>
      <c r="D585" s="7"/>
      <c r="E585" s="6"/>
      <c r="F585" s="17" t="s">
        <v>1487</v>
      </c>
      <c r="G585" s="16" t="s">
        <v>894</v>
      </c>
      <c r="H585" s="15" t="s">
        <v>4585</v>
      </c>
      <c r="I585" s="14" t="s">
        <v>4452</v>
      </c>
      <c r="J585" s="14">
        <v>2862</v>
      </c>
      <c r="K585" s="13" t="s">
        <v>27</v>
      </c>
      <c r="L585" s="38" t="s">
        <v>4453</v>
      </c>
      <c r="M585" s="12" t="s">
        <v>897</v>
      </c>
      <c r="N585" s="11" t="s">
        <v>27</v>
      </c>
      <c r="O585" s="10">
        <v>36500</v>
      </c>
    </row>
    <row r="586" spans="1:15" x14ac:dyDescent="0.3">
      <c r="A586" s="60"/>
      <c r="B586" s="60"/>
      <c r="C586" s="60"/>
      <c r="D586" s="7"/>
      <c r="E586" s="6"/>
      <c r="F586" s="17" t="s">
        <v>1490</v>
      </c>
      <c r="G586" s="16" t="s">
        <v>894</v>
      </c>
      <c r="H586" s="15" t="s">
        <v>4586</v>
      </c>
      <c r="I586" s="14" t="s">
        <v>4452</v>
      </c>
      <c r="J586" s="14">
        <v>2863</v>
      </c>
      <c r="K586" s="13" t="s">
        <v>27</v>
      </c>
      <c r="L586" s="38" t="s">
        <v>4453</v>
      </c>
      <c r="M586" s="12" t="s">
        <v>897</v>
      </c>
      <c r="N586" s="11" t="s">
        <v>27</v>
      </c>
      <c r="O586" s="10">
        <v>36500</v>
      </c>
    </row>
    <row r="587" spans="1:15" x14ac:dyDescent="0.3">
      <c r="A587" s="60"/>
      <c r="B587" s="60"/>
      <c r="C587" s="60"/>
      <c r="D587" s="7"/>
      <c r="E587" s="6"/>
      <c r="F587" s="18" t="s">
        <v>1491</v>
      </c>
      <c r="G587" s="16" t="s">
        <v>894</v>
      </c>
      <c r="H587" s="15" t="s">
        <v>4587</v>
      </c>
      <c r="I587" s="14" t="s">
        <v>4452</v>
      </c>
      <c r="J587" s="14">
        <v>2864</v>
      </c>
      <c r="K587" s="13" t="s">
        <v>27</v>
      </c>
      <c r="L587" s="38" t="s">
        <v>4453</v>
      </c>
      <c r="M587" s="12" t="s">
        <v>897</v>
      </c>
      <c r="N587" s="11" t="s">
        <v>27</v>
      </c>
      <c r="O587" s="10">
        <v>36500</v>
      </c>
    </row>
    <row r="588" spans="1:15" x14ac:dyDescent="0.3">
      <c r="A588" s="60"/>
      <c r="B588" s="60"/>
      <c r="C588" s="60"/>
      <c r="D588" s="7"/>
      <c r="E588" s="6"/>
      <c r="F588" s="17" t="s">
        <v>1495</v>
      </c>
      <c r="G588" s="16" t="s">
        <v>894</v>
      </c>
      <c r="H588" s="15" t="s">
        <v>4588</v>
      </c>
      <c r="I588" s="14" t="s">
        <v>4452</v>
      </c>
      <c r="J588" s="14">
        <v>2865</v>
      </c>
      <c r="K588" s="13" t="s">
        <v>27</v>
      </c>
      <c r="L588" s="38" t="s">
        <v>4453</v>
      </c>
      <c r="M588" s="12" t="s">
        <v>897</v>
      </c>
      <c r="N588" s="11" t="s">
        <v>27</v>
      </c>
      <c r="O588" s="10">
        <v>36500</v>
      </c>
    </row>
    <row r="589" spans="1:15" x14ac:dyDescent="0.3">
      <c r="A589" s="60"/>
      <c r="B589" s="60"/>
      <c r="C589" s="60"/>
      <c r="D589" s="7"/>
      <c r="E589" s="6"/>
      <c r="F589" s="17" t="s">
        <v>1496</v>
      </c>
      <c r="G589" s="16" t="s">
        <v>894</v>
      </c>
      <c r="H589" s="15" t="s">
        <v>4589</v>
      </c>
      <c r="I589" s="14" t="s">
        <v>4452</v>
      </c>
      <c r="J589" s="14">
        <v>2866</v>
      </c>
      <c r="K589" s="13" t="s">
        <v>27</v>
      </c>
      <c r="L589" s="38" t="s">
        <v>4453</v>
      </c>
      <c r="M589" s="12" t="s">
        <v>897</v>
      </c>
      <c r="N589" s="11" t="s">
        <v>27</v>
      </c>
      <c r="O589" s="10">
        <v>36500</v>
      </c>
    </row>
    <row r="590" spans="1:15" x14ac:dyDescent="0.3">
      <c r="A590" s="60"/>
      <c r="B590" s="60"/>
      <c r="C590" s="60"/>
      <c r="D590" s="7"/>
      <c r="E590" s="6"/>
      <c r="F590" s="18" t="s">
        <v>1497</v>
      </c>
      <c r="G590" s="16" t="s">
        <v>894</v>
      </c>
      <c r="H590" s="15" t="s">
        <v>4590</v>
      </c>
      <c r="I590" s="14" t="s">
        <v>4452</v>
      </c>
      <c r="J590" s="14">
        <v>2867</v>
      </c>
      <c r="K590" s="13" t="s">
        <v>27</v>
      </c>
      <c r="L590" s="38" t="s">
        <v>4453</v>
      </c>
      <c r="M590" s="12" t="s">
        <v>897</v>
      </c>
      <c r="N590" s="11" t="s">
        <v>27</v>
      </c>
      <c r="O590" s="10">
        <v>36500</v>
      </c>
    </row>
    <row r="591" spans="1:15" x14ac:dyDescent="0.3">
      <c r="A591" s="60"/>
      <c r="B591" s="60"/>
      <c r="C591" s="60"/>
      <c r="D591" s="7"/>
      <c r="E591" s="6"/>
      <c r="F591" s="17" t="s">
        <v>1501</v>
      </c>
      <c r="G591" s="16" t="s">
        <v>894</v>
      </c>
      <c r="H591" s="15" t="s">
        <v>4591</v>
      </c>
      <c r="I591" s="14" t="s">
        <v>4452</v>
      </c>
      <c r="J591" s="14">
        <v>2868</v>
      </c>
      <c r="K591" s="13" t="s">
        <v>27</v>
      </c>
      <c r="L591" s="38" t="s">
        <v>4453</v>
      </c>
      <c r="M591" s="12" t="s">
        <v>897</v>
      </c>
      <c r="N591" s="11" t="s">
        <v>27</v>
      </c>
      <c r="O591" s="10">
        <v>36500</v>
      </c>
    </row>
    <row r="592" spans="1:15" x14ac:dyDescent="0.3">
      <c r="A592" s="60"/>
      <c r="B592" s="60"/>
      <c r="C592" s="60"/>
      <c r="D592" s="7"/>
      <c r="E592" s="6"/>
      <c r="F592" s="17" t="s">
        <v>1503</v>
      </c>
      <c r="G592" s="16" t="s">
        <v>894</v>
      </c>
      <c r="H592" s="15" t="s">
        <v>4592</v>
      </c>
      <c r="I592" s="14" t="s">
        <v>4452</v>
      </c>
      <c r="J592" s="14">
        <v>2869</v>
      </c>
      <c r="K592" s="13" t="s">
        <v>27</v>
      </c>
      <c r="L592" s="38" t="s">
        <v>4453</v>
      </c>
      <c r="M592" s="12" t="s">
        <v>897</v>
      </c>
      <c r="N592" s="11" t="s">
        <v>27</v>
      </c>
      <c r="O592" s="10">
        <v>36500</v>
      </c>
    </row>
    <row r="593" spans="1:17" x14ac:dyDescent="0.3">
      <c r="A593" s="60"/>
      <c r="B593" s="60"/>
      <c r="C593" s="60"/>
      <c r="D593" s="7"/>
      <c r="E593" s="6"/>
      <c r="F593" s="18" t="s">
        <v>1504</v>
      </c>
      <c r="G593" s="16" t="s">
        <v>894</v>
      </c>
      <c r="H593" s="15" t="s">
        <v>4593</v>
      </c>
      <c r="I593" s="14" t="s">
        <v>4452</v>
      </c>
      <c r="J593" s="14">
        <v>2870</v>
      </c>
      <c r="K593" s="13" t="s">
        <v>27</v>
      </c>
      <c r="L593" s="38" t="s">
        <v>4453</v>
      </c>
      <c r="M593" s="12" t="s">
        <v>897</v>
      </c>
      <c r="N593" s="11" t="s">
        <v>27</v>
      </c>
      <c r="O593" s="10">
        <v>36500</v>
      </c>
    </row>
    <row r="594" spans="1:17" x14ac:dyDescent="0.3">
      <c r="A594" s="60"/>
      <c r="B594" s="60"/>
      <c r="C594" s="60"/>
      <c r="D594" s="7"/>
      <c r="E594" s="6"/>
      <c r="F594" s="17" t="s">
        <v>1509</v>
      </c>
      <c r="G594" s="16" t="s">
        <v>894</v>
      </c>
      <c r="H594" s="15" t="s">
        <v>4594</v>
      </c>
      <c r="I594" s="14" t="s">
        <v>4452</v>
      </c>
      <c r="J594" s="14">
        <v>2871</v>
      </c>
      <c r="K594" s="13" t="s">
        <v>27</v>
      </c>
      <c r="L594" s="38" t="s">
        <v>4453</v>
      </c>
      <c r="M594" s="12" t="s">
        <v>897</v>
      </c>
      <c r="N594" s="11" t="s">
        <v>27</v>
      </c>
      <c r="O594" s="10">
        <v>36500</v>
      </c>
    </row>
    <row r="595" spans="1:17" x14ac:dyDescent="0.3">
      <c r="A595" s="60"/>
      <c r="B595" s="60"/>
      <c r="C595" s="60"/>
      <c r="D595" s="7"/>
      <c r="E595" s="6"/>
      <c r="F595" s="17" t="s">
        <v>1512</v>
      </c>
      <c r="G595" s="16" t="s">
        <v>894</v>
      </c>
      <c r="H595" s="15" t="s">
        <v>4595</v>
      </c>
      <c r="I595" s="14" t="s">
        <v>4452</v>
      </c>
      <c r="J595" s="14">
        <v>2872</v>
      </c>
      <c r="K595" s="13" t="s">
        <v>27</v>
      </c>
      <c r="L595" s="38" t="s">
        <v>4453</v>
      </c>
      <c r="M595" s="12" t="s">
        <v>897</v>
      </c>
      <c r="N595" s="11" t="s">
        <v>27</v>
      </c>
      <c r="O595" s="10">
        <v>36500</v>
      </c>
    </row>
    <row r="596" spans="1:17" x14ac:dyDescent="0.3">
      <c r="A596" s="60"/>
      <c r="B596" s="60"/>
      <c r="C596" s="60"/>
      <c r="D596" s="7"/>
      <c r="E596" s="6"/>
      <c r="F596" s="18" t="s">
        <v>1513</v>
      </c>
      <c r="G596" s="16" t="s">
        <v>894</v>
      </c>
      <c r="H596" s="15" t="s">
        <v>4596</v>
      </c>
      <c r="I596" s="14" t="s">
        <v>4452</v>
      </c>
      <c r="J596" s="14">
        <v>2873</v>
      </c>
      <c r="K596" s="13" t="s">
        <v>27</v>
      </c>
      <c r="L596" s="38" t="s">
        <v>4453</v>
      </c>
      <c r="M596" s="12" t="s">
        <v>897</v>
      </c>
      <c r="N596" s="11" t="s">
        <v>27</v>
      </c>
      <c r="O596" s="10">
        <v>36500</v>
      </c>
    </row>
    <row r="597" spans="1:17" x14ac:dyDescent="0.3">
      <c r="A597" s="60"/>
      <c r="B597" s="60"/>
      <c r="C597" s="60"/>
      <c r="D597" s="7"/>
      <c r="E597" s="6"/>
      <c r="F597" s="17" t="s">
        <v>1515</v>
      </c>
      <c r="G597" s="16" t="s">
        <v>894</v>
      </c>
      <c r="H597" s="15" t="s">
        <v>4597</v>
      </c>
      <c r="I597" s="14" t="s">
        <v>4452</v>
      </c>
      <c r="J597" s="14">
        <v>2874</v>
      </c>
      <c r="K597" s="13" t="s">
        <v>27</v>
      </c>
      <c r="L597" s="38" t="s">
        <v>4453</v>
      </c>
      <c r="M597" s="12" t="s">
        <v>897</v>
      </c>
      <c r="N597" s="11" t="s">
        <v>27</v>
      </c>
      <c r="O597" s="10">
        <v>36500</v>
      </c>
    </row>
    <row r="598" spans="1:17" x14ac:dyDescent="0.3">
      <c r="A598" s="60"/>
      <c r="B598" s="60"/>
      <c r="C598" s="60"/>
      <c r="D598" s="7"/>
      <c r="E598" s="6"/>
      <c r="F598" s="17" t="s">
        <v>1517</v>
      </c>
      <c r="G598" s="16" t="s">
        <v>894</v>
      </c>
      <c r="H598" s="15" t="s">
        <v>4598</v>
      </c>
      <c r="I598" s="14" t="s">
        <v>4452</v>
      </c>
      <c r="J598" s="14">
        <v>2875</v>
      </c>
      <c r="K598" s="13" t="s">
        <v>27</v>
      </c>
      <c r="L598" s="38" t="s">
        <v>4453</v>
      </c>
      <c r="M598" s="12" t="s">
        <v>897</v>
      </c>
      <c r="N598" s="11" t="s">
        <v>27</v>
      </c>
      <c r="O598" s="10">
        <v>36500</v>
      </c>
    </row>
    <row r="599" spans="1:17" x14ac:dyDescent="0.3">
      <c r="A599" s="60"/>
      <c r="B599" s="60"/>
      <c r="C599" s="60"/>
      <c r="D599" s="7"/>
      <c r="E599" s="6"/>
      <c r="F599" s="18" t="s">
        <v>1518</v>
      </c>
      <c r="G599" s="16" t="s">
        <v>894</v>
      </c>
      <c r="H599" s="15" t="s">
        <v>4599</v>
      </c>
      <c r="I599" s="14" t="s">
        <v>4452</v>
      </c>
      <c r="J599" s="14">
        <v>2876</v>
      </c>
      <c r="K599" s="13" t="s">
        <v>27</v>
      </c>
      <c r="L599" s="38" t="s">
        <v>4453</v>
      </c>
      <c r="M599" s="12" t="s">
        <v>897</v>
      </c>
      <c r="N599" s="11" t="s">
        <v>27</v>
      </c>
      <c r="O599" s="10">
        <v>36500</v>
      </c>
    </row>
    <row r="600" spans="1:17" x14ac:dyDescent="0.3">
      <c r="A600" s="60"/>
      <c r="B600" s="60"/>
      <c r="C600" s="60"/>
      <c r="D600" s="7"/>
      <c r="E600" s="6"/>
      <c r="F600" s="17" t="s">
        <v>1523</v>
      </c>
      <c r="G600" s="16" t="s">
        <v>894</v>
      </c>
      <c r="H600" s="15" t="s">
        <v>4600</v>
      </c>
      <c r="I600" s="14" t="s">
        <v>4452</v>
      </c>
      <c r="J600" s="14">
        <v>2877</v>
      </c>
      <c r="K600" s="13" t="s">
        <v>27</v>
      </c>
      <c r="L600" s="38" t="s">
        <v>4453</v>
      </c>
      <c r="M600" s="12" t="s">
        <v>897</v>
      </c>
      <c r="N600" s="11" t="s">
        <v>27</v>
      </c>
      <c r="O600" s="10">
        <v>36500</v>
      </c>
    </row>
    <row r="601" spans="1:17" x14ac:dyDescent="0.3">
      <c r="A601" s="60"/>
      <c r="B601" s="60"/>
      <c r="C601" s="60"/>
      <c r="D601" s="7"/>
      <c r="E601" s="6"/>
      <c r="F601" s="17" t="s">
        <v>1525</v>
      </c>
      <c r="G601" s="16" t="s">
        <v>894</v>
      </c>
      <c r="H601" s="15" t="s">
        <v>4601</v>
      </c>
      <c r="I601" s="14" t="s">
        <v>4452</v>
      </c>
      <c r="J601" s="14">
        <v>2878</v>
      </c>
      <c r="K601" s="13" t="s">
        <v>27</v>
      </c>
      <c r="L601" s="38" t="s">
        <v>4453</v>
      </c>
      <c r="M601" s="12" t="s">
        <v>897</v>
      </c>
      <c r="N601" s="11" t="s">
        <v>27</v>
      </c>
      <c r="O601" s="10">
        <v>36500</v>
      </c>
    </row>
    <row r="602" spans="1:17" x14ac:dyDescent="0.3">
      <c r="A602" s="45" t="s">
        <v>4602</v>
      </c>
      <c r="B602" s="9" t="str">
        <f t="shared" ref="B602" si="18">IF(C602="?","?","")</f>
        <v/>
      </c>
      <c r="C602" s="8" t="str">
        <f t="shared" ref="C602" si="19">IF(AND(D602="",E602&gt;0),"?",IF(D602="","◄",IF(E602&gt;=1,"►","")))</f>
        <v>◄</v>
      </c>
      <c r="D602" s="7"/>
      <c r="E602" s="6"/>
      <c r="F602" s="5" t="s">
        <v>0</v>
      </c>
      <c r="G602" s="3"/>
      <c r="H602" s="3"/>
      <c r="I602" s="4"/>
      <c r="J602" s="3"/>
      <c r="K602" s="3"/>
      <c r="L602" s="3"/>
      <c r="M602" s="4"/>
      <c r="N602" s="3"/>
      <c r="O602" s="3"/>
      <c r="P602" s="3"/>
      <c r="Q602" s="3"/>
    </row>
  </sheetData>
  <sheetProtection sheet="1" objects="1" scenarios="1"/>
  <autoFilter ref="A1:Q1430" xr:uid="{9436134F-7AAC-4D2D-89E5-D5B014037D78}"/>
  <mergeCells count="6">
    <mergeCell ref="E3:F3"/>
    <mergeCell ref="D447:E447"/>
    <mergeCell ref="D464:E464"/>
    <mergeCell ref="E2:F2"/>
    <mergeCell ref="B2:D2"/>
    <mergeCell ref="B3:D3"/>
  </mergeCells>
  <conditionalFormatting sqref="B3">
    <cfRule type="containsText" dxfId="11878" priority="539" operator="containsText" text="scan">
      <formula>NOT(ISERROR(SEARCH("scan",B3)))</formula>
    </cfRule>
    <cfRule type="beginsWith" dxfId="11877" priority="540" operator="beginsWith" text="2x ■">
      <formula>LEFT(B3,LEN("2x ■"))="2x ■"</formula>
    </cfRule>
    <cfRule type="beginsWith" dxfId="11876" priority="541" operator="beginsWith" text="1x ■">
      <formula>LEFT(B3,LEN("1x ■"))="1x ■"</formula>
    </cfRule>
    <cfRule type="containsText" dxfId="11875" priority="542" stopIfTrue="1" operator="containsText" text="slecht">
      <formula>NOT(ISERROR(SEARCH("slecht",B3)))</formula>
    </cfRule>
    <cfRule type="containsText" dxfId="11874" priority="543" operator="containsText" text="P.">
      <formula>NOT(ISERROR(SEARCH("P.",B3)))</formula>
    </cfRule>
    <cfRule type="containsText" dxfId="11873" priority="544" operator="containsText" text="ander">
      <formula>NOT(ISERROR(SEARCH("ander",B3)))</formula>
    </cfRule>
    <cfRule type="containsBlanks" priority="545">
      <formula>LEN(TRIM(B3))=0</formula>
    </cfRule>
    <cfRule type="cellIs" dxfId="11872" priority="546" operator="equal">
      <formula>0</formula>
    </cfRule>
    <cfRule type="containsBlanks" dxfId="11871" priority="547">
      <formula>LEN(TRIM(B3))=0</formula>
    </cfRule>
  </conditionalFormatting>
  <conditionalFormatting sqref="B6:Q6">
    <cfRule type="cellIs" dxfId="11870" priority="1" operator="greaterThan">
      <formula>1</formula>
    </cfRule>
    <cfRule type="cellIs" dxfId="11869" priority="2" operator="equal">
      <formula>0</formula>
    </cfRule>
    <cfRule type="containsBlanks" dxfId="11868" priority="3">
      <formula>LEN(TRIM(B6))=0</formula>
    </cfRule>
  </conditionalFormatting>
  <conditionalFormatting sqref="D7:E444">
    <cfRule type="cellIs" dxfId="11867" priority="568" operator="equal">
      <formula>0</formula>
    </cfRule>
    <cfRule type="containsBlanks" dxfId="11866" priority="569">
      <formula>LEN(TRIM(D7))=0</formula>
    </cfRule>
  </conditionalFormatting>
  <conditionalFormatting sqref="D448:E461">
    <cfRule type="cellIs" dxfId="11865" priority="493" operator="equal">
      <formula>0</formula>
    </cfRule>
    <cfRule type="containsBlanks" dxfId="11864" priority="494">
      <formula>LEN(TRIM(D448))=0</formula>
    </cfRule>
  </conditionalFormatting>
  <conditionalFormatting sqref="D465:E602">
    <cfRule type="cellIs" dxfId="11863" priority="15" operator="equal">
      <formula>0</formula>
    </cfRule>
    <cfRule type="containsBlanks" dxfId="11862" priority="16">
      <formula>LEN(TRIM(D465))=0</formula>
    </cfRule>
  </conditionalFormatting>
  <conditionalFormatting sqref="F447">
    <cfRule type="containsText" dxfId="11861" priority="530" operator="containsText" text="scan">
      <formula>NOT(ISERROR(SEARCH("scan",F447)))</formula>
    </cfRule>
    <cfRule type="beginsWith" dxfId="11860" priority="531" operator="beginsWith" text="2x ■">
      <formula>LEFT(F447,LEN("2x ■"))="2x ■"</formula>
    </cfRule>
    <cfRule type="beginsWith" dxfId="11859" priority="532" operator="beginsWith" text="1x ■">
      <formula>LEFT(F447,LEN("1x ■"))="1x ■"</formula>
    </cfRule>
    <cfRule type="containsText" dxfId="11858" priority="533" stopIfTrue="1" operator="containsText" text="slecht">
      <formula>NOT(ISERROR(SEARCH("slecht",F447)))</formula>
    </cfRule>
    <cfRule type="containsText" dxfId="11857" priority="534" operator="containsText" text="P.">
      <formula>NOT(ISERROR(SEARCH("P.",F447)))</formula>
    </cfRule>
    <cfRule type="containsText" dxfId="11856" priority="535" operator="containsText" text="ander">
      <formula>NOT(ISERROR(SEARCH("ander",F447)))</formula>
    </cfRule>
    <cfRule type="containsBlanks" priority="536">
      <formula>LEN(TRIM(F447))=0</formula>
    </cfRule>
    <cfRule type="cellIs" dxfId="11855" priority="537" operator="equal">
      <formula>0</formula>
    </cfRule>
    <cfRule type="containsBlanks" dxfId="11854" priority="538">
      <formula>LEN(TRIM(F447))=0</formula>
    </cfRule>
  </conditionalFormatting>
  <conditionalFormatting sqref="F464">
    <cfRule type="cellIs" dxfId="11853" priority="4" operator="equal">
      <formula>0</formula>
    </cfRule>
    <cfRule type="containsText" dxfId="11852" priority="5" operator="containsText" text="?sony?">
      <formula>NOT(ISERROR(SEARCH("?sony?",F464)))</formula>
    </cfRule>
    <cfRule type="containsText" dxfId="11851" priority="6" stopIfTrue="1" operator="containsText" text="?scan?">
      <formula>NOT(ISERROR(SEARCH("?scan?",F464)))</formula>
    </cfRule>
    <cfRule type="containsBlanks" priority="7">
      <formula>LEN(TRIM(F464))=0</formula>
    </cfRule>
    <cfRule type="containsText" dxfId="11850" priority="8" operator="containsText" text="scan">
      <formula>NOT(ISERROR(SEARCH("scan",F464)))</formula>
    </cfRule>
    <cfRule type="beginsWith" dxfId="11849" priority="9" operator="beginsWith" text="2x ■">
      <formula>LEFT(F464,LEN("2x ■"))="2x ■"</formula>
    </cfRule>
    <cfRule type="beginsWith" dxfId="11848" priority="10" operator="beginsWith" text="1x ■">
      <formula>LEFT(F464,LEN("1x ■"))="1x ■"</formula>
    </cfRule>
    <cfRule type="containsText" dxfId="11847" priority="11" stopIfTrue="1" operator="containsText" text="slecht">
      <formula>NOT(ISERROR(SEARCH("slecht",F464)))</formula>
    </cfRule>
    <cfRule type="containsText" dxfId="11846" priority="12" operator="containsText" text="P.">
      <formula>NOT(ISERROR(SEARCH("P.",F464)))</formula>
    </cfRule>
    <cfRule type="containsText" dxfId="11845" priority="13" operator="containsText" text="ander">
      <formula>NOT(ISERROR(SEARCH("ander",F464)))</formula>
    </cfRule>
    <cfRule type="cellIs" dxfId="11844" priority="14" stopIfTrue="1" operator="equal">
      <formula>0</formula>
    </cfRule>
  </conditionalFormatting>
  <conditionalFormatting sqref="G7:G443">
    <cfRule type="cellIs" dxfId="11843" priority="573" operator="equal">
      <formula>"Ø"</formula>
    </cfRule>
    <cfRule type="containsBlanks" priority="574">
      <formula>LEN(TRIM(G7))=0</formula>
    </cfRule>
    <cfRule type="cellIs" dxfId="11842" priority="575" operator="equal">
      <formula>0</formula>
    </cfRule>
    <cfRule type="containsBlanks" dxfId="11841" priority="576">
      <formula>LEN(TRIM(G7))=0</formula>
    </cfRule>
  </conditionalFormatting>
  <conditionalFormatting sqref="G448:G460">
    <cfRule type="cellIs" dxfId="11840" priority="457" operator="equal">
      <formula>"Ø"</formula>
    </cfRule>
    <cfRule type="containsBlanks" priority="458">
      <formula>LEN(TRIM(G448))=0</formula>
    </cfRule>
    <cfRule type="cellIs" dxfId="11839" priority="459" operator="equal">
      <formula>0</formula>
    </cfRule>
    <cfRule type="containsBlanks" dxfId="11838" priority="460">
      <formula>LEN(TRIM(G448))=0</formula>
    </cfRule>
  </conditionalFormatting>
  <conditionalFormatting sqref="G465:G601">
    <cfRule type="cellIs" dxfId="11837" priority="17" operator="equal">
      <formula>"Ø"</formula>
    </cfRule>
    <cfRule type="containsBlanks" priority="18">
      <formula>LEN(TRIM(G465))=0</formula>
    </cfRule>
    <cfRule type="cellIs" dxfId="11836" priority="19" operator="equal">
      <formula>0</formula>
    </cfRule>
    <cfRule type="containsBlanks" dxfId="11835" priority="20">
      <formula>LEN(TRIM(G465))=0</formula>
    </cfRule>
  </conditionalFormatting>
  <conditionalFormatting sqref="I7:I443">
    <cfRule type="cellIs" dxfId="11834" priority="2123" operator="equal">
      <formula>"☻"</formula>
    </cfRule>
    <cfRule type="containsText" dxfId="11833" priority="2124" stopIfTrue="1" operator="containsText" text="Sony">
      <formula>NOT(ISERROR(SEARCH("Sony",I7)))</formula>
    </cfRule>
    <cfRule type="containsText" dxfId="11832" priority="2125" operator="containsText" text="Ø">
      <formula>NOT(ISERROR(SEARCH("Ø",I7)))</formula>
    </cfRule>
  </conditionalFormatting>
  <conditionalFormatting sqref="I448:I460">
    <cfRule type="cellIs" dxfId="11831" priority="502" operator="equal">
      <formula>"☻"</formula>
    </cfRule>
    <cfRule type="containsText" dxfId="11830" priority="503" stopIfTrue="1" operator="containsText" text="Sony">
      <formula>NOT(ISERROR(SEARCH("Sony",I448)))</formula>
    </cfRule>
    <cfRule type="containsText" dxfId="11829" priority="504" operator="containsText" text="Ø">
      <formula>NOT(ISERROR(SEARCH("Ø",I448)))</formula>
    </cfRule>
  </conditionalFormatting>
  <conditionalFormatting sqref="I465:I601">
    <cfRule type="cellIs" dxfId="11828" priority="436" operator="equal">
      <formula>"☻"</formula>
    </cfRule>
    <cfRule type="containsText" dxfId="11827" priority="437" stopIfTrue="1" operator="containsText" text="Sony">
      <formula>NOT(ISERROR(SEARCH("Sony",I465)))</formula>
    </cfRule>
    <cfRule type="containsText" dxfId="11826" priority="438" operator="containsText" text="Ø">
      <formula>NOT(ISERROR(SEARCH("Ø",I465)))</formula>
    </cfRule>
  </conditionalFormatting>
  <conditionalFormatting sqref="L5">
    <cfRule type="beginsWith" dxfId="11825" priority="2158" operator="beginsWith" text="?">
      <formula>LEFT(L5,LEN("?"))="?"</formula>
    </cfRule>
    <cfRule type="beginsWith" dxfId="11824" priority="2159" operator="beginsWith" text="2x ■">
      <formula>LEFT(L5,LEN("2x ■"))="2x ■"</formula>
    </cfRule>
    <cfRule type="beginsWith" dxfId="11823" priority="2160" operator="beginsWith" text="1x ■">
      <formula>LEFT(L5,LEN("1x ■"))="1x ■"</formula>
    </cfRule>
    <cfRule type="containsText" dxfId="11822" priority="2161" stopIfTrue="1" operator="containsText" text="slecht">
      <formula>NOT(ISERROR(SEARCH("slecht",L5)))</formula>
    </cfRule>
    <cfRule type="containsText" dxfId="11821" priority="2162" operator="containsText" text="P.">
      <formula>NOT(ISERROR(SEARCH("P.",L5)))</formula>
    </cfRule>
    <cfRule type="containsText" dxfId="11820" priority="2163" operator="containsText" text="ander">
      <formula>NOT(ISERROR(SEARCH("ander",L5)))</formula>
    </cfRule>
  </conditionalFormatting>
  <conditionalFormatting sqref="L7:L443">
    <cfRule type="cellIs" dxfId="11819" priority="2126" operator="equal">
      <formula>0</formula>
    </cfRule>
    <cfRule type="containsText" dxfId="11818" priority="2127" operator="containsText" text="?sony?">
      <formula>NOT(ISERROR(SEARCH("?sony?",L7)))</formula>
    </cfRule>
    <cfRule type="containsText" dxfId="11817" priority="2128" stopIfTrue="1" operator="containsText" text="?scan?">
      <formula>NOT(ISERROR(SEARCH("?scan?",L7)))</formula>
    </cfRule>
    <cfRule type="containsBlanks" priority="2129">
      <formula>LEN(TRIM(L7))=0</formula>
    </cfRule>
    <cfRule type="containsText" dxfId="11816" priority="2130" operator="containsText" text="scan">
      <formula>NOT(ISERROR(SEARCH("scan",L7)))</formula>
    </cfRule>
    <cfRule type="beginsWith" dxfId="11815" priority="2131" operator="beginsWith" text="2x ■">
      <formula>LEFT(L7,LEN("2x ■"))="2x ■"</formula>
    </cfRule>
    <cfRule type="beginsWith" dxfId="11814" priority="2132" operator="beginsWith" text="1x ■">
      <formula>LEFT(L7,LEN("1x ■"))="1x ■"</formula>
    </cfRule>
    <cfRule type="containsText" dxfId="11813" priority="2133" stopIfTrue="1" operator="containsText" text="slecht">
      <formula>NOT(ISERROR(SEARCH("slecht",L7)))</formula>
    </cfRule>
    <cfRule type="containsText" dxfId="11812" priority="2134" operator="containsText" text="P.">
      <formula>NOT(ISERROR(SEARCH("P.",L7)))</formula>
    </cfRule>
    <cfRule type="containsText" dxfId="11811" priority="2135" operator="containsText" text="ander">
      <formula>NOT(ISERROR(SEARCH("ander",L7)))</formula>
    </cfRule>
    <cfRule type="cellIs" dxfId="11810" priority="2136" stopIfTrue="1" operator="equal">
      <formula>0</formula>
    </cfRule>
  </conditionalFormatting>
  <conditionalFormatting sqref="L448:L460">
    <cfRule type="cellIs" dxfId="11809" priority="505" operator="equal">
      <formula>0</formula>
    </cfRule>
    <cfRule type="containsText" dxfId="11808" priority="506" operator="containsText" text="?sony?">
      <formula>NOT(ISERROR(SEARCH("?sony?",L448)))</formula>
    </cfRule>
    <cfRule type="containsText" dxfId="11807" priority="507" stopIfTrue="1" operator="containsText" text="?scan?">
      <formula>NOT(ISERROR(SEARCH("?scan?",L448)))</formula>
    </cfRule>
    <cfRule type="containsBlanks" priority="508">
      <formula>LEN(TRIM(L448))=0</formula>
    </cfRule>
    <cfRule type="containsText" dxfId="11806" priority="509" operator="containsText" text="scan">
      <formula>NOT(ISERROR(SEARCH("scan",L448)))</formula>
    </cfRule>
    <cfRule type="beginsWith" dxfId="11805" priority="510" operator="beginsWith" text="2x ■">
      <formula>LEFT(L448,LEN("2x ■"))="2x ■"</formula>
    </cfRule>
    <cfRule type="beginsWith" dxfId="11804" priority="511" operator="beginsWith" text="1x ■">
      <formula>LEFT(L448,LEN("1x ■"))="1x ■"</formula>
    </cfRule>
    <cfRule type="containsText" dxfId="11803" priority="512" stopIfTrue="1" operator="containsText" text="slecht">
      <formula>NOT(ISERROR(SEARCH("slecht",L448)))</formula>
    </cfRule>
    <cfRule type="containsText" dxfId="11802" priority="513" operator="containsText" text="P.">
      <formula>NOT(ISERROR(SEARCH("P.",L448)))</formula>
    </cfRule>
    <cfRule type="containsText" dxfId="11801" priority="514" operator="containsText" text="ander">
      <formula>NOT(ISERROR(SEARCH("ander",L448)))</formula>
    </cfRule>
    <cfRule type="cellIs" dxfId="11800" priority="515" stopIfTrue="1" operator="equal">
      <formula>0</formula>
    </cfRule>
  </conditionalFormatting>
  <conditionalFormatting sqref="L465:L601">
    <cfRule type="cellIs" dxfId="11799" priority="439" operator="equal">
      <formula>0</formula>
    </cfRule>
    <cfRule type="containsText" dxfId="11798" priority="440" operator="containsText" text="?sony?">
      <formula>NOT(ISERROR(SEARCH("?sony?",L465)))</formula>
    </cfRule>
    <cfRule type="containsText" dxfId="11797" priority="441" stopIfTrue="1" operator="containsText" text="?scan?">
      <formula>NOT(ISERROR(SEARCH("?scan?",L465)))</formula>
    </cfRule>
    <cfRule type="containsBlanks" priority="442">
      <formula>LEN(TRIM(L465))=0</formula>
    </cfRule>
    <cfRule type="containsText" dxfId="11796" priority="443" operator="containsText" text="scan">
      <formula>NOT(ISERROR(SEARCH("scan",L465)))</formula>
    </cfRule>
    <cfRule type="beginsWith" dxfId="11795" priority="444" operator="beginsWith" text="2x ■">
      <formula>LEFT(L465,LEN("2x ■"))="2x ■"</formula>
    </cfRule>
    <cfRule type="beginsWith" dxfId="11794" priority="445" operator="beginsWith" text="1x ■">
      <formula>LEFT(L465,LEN("1x ■"))="1x ■"</formula>
    </cfRule>
    <cfRule type="containsText" dxfId="11793" priority="446" stopIfTrue="1" operator="containsText" text="slecht">
      <formula>NOT(ISERROR(SEARCH("slecht",L465)))</formula>
    </cfRule>
    <cfRule type="containsText" dxfId="11792" priority="447" operator="containsText" text="P.">
      <formula>NOT(ISERROR(SEARCH("P.",L465)))</formula>
    </cfRule>
    <cfRule type="containsText" dxfId="11791" priority="448" operator="containsText" text="ander">
      <formula>NOT(ISERROR(SEARCH("ander",L465)))</formula>
    </cfRule>
    <cfRule type="cellIs" dxfId="11790" priority="449" stopIfTrue="1" operator="equal">
      <formula>0</formula>
    </cfRule>
  </conditionalFormatting>
  <conditionalFormatting sqref="M7:O443">
    <cfRule type="cellIs" dxfId="11789" priority="703" operator="greaterThan">
      <formula>1</formula>
    </cfRule>
    <cfRule type="cellIs" dxfId="11788" priority="704" operator="equal">
      <formula>0</formula>
    </cfRule>
    <cfRule type="containsBlanks" dxfId="11787" priority="705">
      <formula>LEN(TRIM(M7))=0</formula>
    </cfRule>
  </conditionalFormatting>
  <conditionalFormatting sqref="M448:O460">
    <cfRule type="cellIs" dxfId="11786" priority="495" operator="greaterThan">
      <formula>1</formula>
    </cfRule>
    <cfRule type="cellIs" dxfId="11785" priority="496" operator="equal">
      <formula>0</formula>
    </cfRule>
    <cfRule type="containsBlanks" dxfId="11784" priority="497">
      <formula>LEN(TRIM(M448))=0</formula>
    </cfRule>
  </conditionalFormatting>
  <conditionalFormatting sqref="M465:O601">
    <cfRule type="cellIs" dxfId="11783" priority="157" operator="greaterThan">
      <formula>1</formula>
    </cfRule>
    <cfRule type="cellIs" dxfId="11782" priority="158" operator="equal">
      <formula>0</formula>
    </cfRule>
    <cfRule type="containsBlanks" dxfId="11781" priority="159">
      <formula>LEN(TRIM(M465))=0</formula>
    </cfRule>
  </conditionalFormatting>
  <hyperlinks>
    <hyperlink ref="H2" r:id="rId1" display="https://stamps-be-album.jouwweb.be/intro/intro-3-contact-suggestions-reviews" xr:uid="{76C2B676-59B4-46C4-98D7-78D4E13B3D27}"/>
    <hyperlink ref="B3:C3" r:id="rId2" location="'MK INVENT Y2008-J2009(EN)'!F437" display="◄scan" xr:uid="{1A66A76F-AFD9-4B67-BB43-987B2EB285D7}"/>
    <hyperlink ref="B3:D3" r:id="rId3" location="'MK INVENT Y1998-Y1999(EN)'!F368" display="◄scan" xr:uid="{41047073-45E3-45F6-AF9C-C65B459404EF}"/>
    <hyperlink ref="H446" r:id="rId4" display="https://stamps-be-album.jouwweb.be/intro/intro-3-contact-suggestions-reviews" xr:uid="{8E1B0CD4-1590-4922-A26A-3A3ED757C859}"/>
    <hyperlink ref="H463" r:id="rId5" display="https://stamps-be-album.jouwweb.be/intro/intro-3-contact-suggestions-reviews" xr:uid="{83B8C94B-1744-44AF-ACDF-754282C7C07C}"/>
    <hyperlink ref="G1" r:id="rId6" display="https://www.postzegelalbum-be.com/extra-nl-fr-en/mk-maximumkaarten-cartes-maximum-maximum-cards/overzicht-inhoud-sommaire-contents-overview/3a-postzegels-uit-philanews-timbres-du-philanews-stamps-from-philanew-s/mk-jay1998-1999-2734-2877-nl-fr-en-invent" xr:uid="{18E71D79-4A4B-45B4-876C-345BBE591E64}"/>
  </hyperlinks>
  <printOptions horizontalCentered="1"/>
  <pageMargins left="0" right="0" top="0.39370078740157483" bottom="0" header="0" footer="0"/>
  <pageSetup paperSize="9" scale="59" orientation="landscape" horizontalDpi="4294967293" verticalDpi="4294967293" r:id="rId7"/>
  <headerFooter>
    <oddHeader>&amp;L&amp;P / &amp;N&amp;C&amp;A&amp;R&amp;G</oddHeader>
    <oddFooter>&amp;R&amp;G</oddFoot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C001-D1BE-41EA-856A-2D10A9F430F4}">
  <dimension ref="A1:Q667"/>
  <sheetViews>
    <sheetView showZeros="0" zoomScaleNormal="100" workbookViewId="0">
      <pane xSplit="8" ySplit="5" topLeftCell="K492" activePane="bottomRight" state="frozen"/>
      <selection pane="topRight" activeCell="I1" sqref="I1"/>
      <selection pane="bottomLeft" activeCell="A6" sqref="A6"/>
      <selection pane="bottomRight" activeCell="A499" sqref="A499:XFD499"/>
    </sheetView>
  </sheetViews>
  <sheetFormatPr defaultRowHeight="14.4" x14ac:dyDescent="0.3"/>
  <cols>
    <col min="1" max="1" width="2.88671875" customWidth="1"/>
    <col min="2" max="2" width="1.6640625" customWidth="1"/>
    <col min="3" max="3" width="3.33203125" customWidth="1"/>
    <col min="4" max="4" width="4.21875" customWidth="1"/>
    <col min="5" max="5" width="3.109375" customWidth="1"/>
    <col min="6" max="6" width="10.5546875" style="2" customWidth="1"/>
    <col min="7" max="7" width="120.218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4.6640625" customWidth="1"/>
    <col min="17" max="17" width="19.33203125" customWidth="1"/>
  </cols>
  <sheetData>
    <row r="1" spans="1:17" ht="15" thickBot="1" x14ac:dyDescent="0.35">
      <c r="G1" s="77" t="s">
        <v>5183</v>
      </c>
    </row>
    <row r="2" spans="1:17" x14ac:dyDescent="0.3">
      <c r="A2" s="45" t="s">
        <v>2205</v>
      </c>
      <c r="B2" s="82" t="s">
        <v>4603</v>
      </c>
      <c r="C2" s="83"/>
      <c r="D2" s="84"/>
      <c r="E2" s="80" t="str">
        <f>CONCATENATE("◄x",COUNTIF(L4:L499,"scan"),"(scans)")</f>
        <v>◄x6(scans)</v>
      </c>
      <c r="F2" s="81"/>
      <c r="G2" s="42" t="s">
        <v>1644</v>
      </c>
      <c r="H2" s="43" t="s">
        <v>1641</v>
      </c>
    </row>
    <row r="3" spans="1:17" ht="15" customHeight="1" thickBot="1" x14ac:dyDescent="0.35">
      <c r="A3" s="45" t="s">
        <v>2205</v>
      </c>
      <c r="B3" s="85" t="s">
        <v>4450</v>
      </c>
      <c r="C3" s="86"/>
      <c r="D3" s="87"/>
      <c r="E3" s="78" t="str">
        <f>CONCATENATE("◄x",COUNTIF(L5:L499,"?sony?"),"(?sony?)")</f>
        <v>◄x154(?sony?)</v>
      </c>
      <c r="F3" s="79"/>
      <c r="G3" s="42" t="s">
        <v>2209</v>
      </c>
      <c r="H3" s="66" t="s">
        <v>2210</v>
      </c>
    </row>
    <row r="4" spans="1:17" ht="15.6" thickTop="1" thickBot="1" x14ac:dyDescent="0.35">
      <c r="A4" s="45" t="s">
        <v>2205</v>
      </c>
      <c r="B4" s="46"/>
      <c r="C4" s="47"/>
      <c r="D4" s="47"/>
      <c r="E4" s="47"/>
      <c r="F4" s="48"/>
      <c r="G4" s="49" t="s">
        <v>1642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5" t="s">
        <v>2205</v>
      </c>
      <c r="B5" s="23"/>
      <c r="C5" s="22" t="str">
        <f>IF(COUNTIF(B6:B499,"?")&gt;0,"?",IF(AND(D5="◄",E5="►"),"◄►",IF(D5="◄","◄",IF(E5="►","►",""))))</f>
        <v>◄</v>
      </c>
      <c r="D5" s="21" t="str">
        <f>IF(SUM(D6:D499)+1=ROWS(D6:D499)-COUNTIF(D6:D499,"-"),"","◄")</f>
        <v>◄</v>
      </c>
      <c r="E5" s="20" t="str">
        <f>IF(SUM(E6:E499)&gt;0,"►","")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2205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2205</v>
      </c>
      <c r="B7" s="9" t="str">
        <f t="shared" ref="B7:B15" si="0">IF(C7="?","?","")</f>
        <v/>
      </c>
      <c r="C7" s="8" t="str">
        <f t="shared" ref="C7:C15" si="1">IF(AND(D7="",E7&gt;0),"?",IF(D7="","◄",IF(E7&gt;=1,"►","")))</f>
        <v>◄</v>
      </c>
      <c r="D7" s="7"/>
      <c r="E7" s="6"/>
      <c r="F7" s="18" t="s">
        <v>15</v>
      </c>
      <c r="G7" s="16" t="s">
        <v>964</v>
      </c>
      <c r="H7" s="15" t="s">
        <v>965</v>
      </c>
      <c r="I7" s="14" t="s">
        <v>91</v>
      </c>
      <c r="J7" s="14" t="s">
        <v>966</v>
      </c>
      <c r="K7" s="13" t="s">
        <v>25</v>
      </c>
      <c r="L7" s="38" t="s">
        <v>14</v>
      </c>
      <c r="M7" s="12" t="s">
        <v>967</v>
      </c>
      <c r="N7" s="11" t="s">
        <v>967</v>
      </c>
      <c r="O7" s="10">
        <v>36894</v>
      </c>
      <c r="P7" s="32" t="s">
        <v>1533</v>
      </c>
      <c r="Q7" s="33">
        <v>0</v>
      </c>
    </row>
    <row r="8" spans="1:17" x14ac:dyDescent="0.3">
      <c r="A8" s="45" t="s">
        <v>2205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964</v>
      </c>
      <c r="H8" s="15" t="s">
        <v>968</v>
      </c>
      <c r="I8" s="14" t="s">
        <v>87</v>
      </c>
      <c r="J8" s="14" t="s">
        <v>966</v>
      </c>
      <c r="K8" s="13" t="s">
        <v>36</v>
      </c>
      <c r="L8" s="38" t="s">
        <v>14</v>
      </c>
      <c r="M8" s="12" t="s">
        <v>967</v>
      </c>
      <c r="N8" s="11" t="s">
        <v>967</v>
      </c>
      <c r="O8" s="10">
        <v>36894</v>
      </c>
      <c r="P8" s="34"/>
      <c r="Q8" s="35"/>
    </row>
    <row r="9" spans="1:17" ht="15" thickBot="1" x14ac:dyDescent="0.35">
      <c r="A9" s="45" t="s">
        <v>2205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964</v>
      </c>
      <c r="H9" s="15" t="s">
        <v>4601</v>
      </c>
      <c r="I9" s="14" t="s">
        <v>4452</v>
      </c>
      <c r="J9" s="14" t="s">
        <v>966</v>
      </c>
      <c r="K9" s="13" t="s">
        <v>27</v>
      </c>
      <c r="L9" s="38" t="s">
        <v>4453</v>
      </c>
      <c r="M9" s="12" t="s">
        <v>967</v>
      </c>
      <c r="N9" s="11" t="s">
        <v>27</v>
      </c>
      <c r="O9" s="10">
        <v>36894</v>
      </c>
      <c r="P9" s="34"/>
      <c r="Q9" s="35"/>
    </row>
    <row r="10" spans="1:17" x14ac:dyDescent="0.3">
      <c r="A10" s="45" t="s">
        <v>2205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969</v>
      </c>
      <c r="H10" s="15" t="s">
        <v>970</v>
      </c>
      <c r="I10" s="14">
        <v>0</v>
      </c>
      <c r="J10" s="14" t="s">
        <v>971</v>
      </c>
      <c r="K10" s="13" t="s">
        <v>972</v>
      </c>
      <c r="L10" s="38" t="s">
        <v>14</v>
      </c>
      <c r="M10" s="12" t="s">
        <v>973</v>
      </c>
      <c r="N10" s="11" t="s">
        <v>974</v>
      </c>
      <c r="O10" s="10">
        <v>36549</v>
      </c>
      <c r="P10" s="32" t="s">
        <v>1534</v>
      </c>
      <c r="Q10" s="33">
        <v>0</v>
      </c>
    </row>
    <row r="11" spans="1:17" x14ac:dyDescent="0.3">
      <c r="A11" s="45" t="s">
        <v>2205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969</v>
      </c>
      <c r="H11" s="15" t="s">
        <v>975</v>
      </c>
      <c r="I11" s="14">
        <v>0</v>
      </c>
      <c r="J11" s="14" t="s">
        <v>971</v>
      </c>
      <c r="K11" s="13" t="s">
        <v>972</v>
      </c>
      <c r="L11" s="38" t="s">
        <v>14</v>
      </c>
      <c r="M11" s="12" t="s">
        <v>973</v>
      </c>
      <c r="N11" s="11" t="s">
        <v>974</v>
      </c>
      <c r="O11" s="10">
        <v>36549</v>
      </c>
      <c r="P11" s="34"/>
      <c r="Q11" s="35"/>
    </row>
    <row r="12" spans="1:17" ht="15" thickBot="1" x14ac:dyDescent="0.35">
      <c r="A12" s="45" t="s">
        <v>2205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969</v>
      </c>
      <c r="H12" s="15" t="s">
        <v>4604</v>
      </c>
      <c r="I12" s="14" t="s">
        <v>4452</v>
      </c>
      <c r="J12" s="14" t="s">
        <v>971</v>
      </c>
      <c r="K12" s="13" t="s">
        <v>27</v>
      </c>
      <c r="L12" s="38" t="s">
        <v>4453</v>
      </c>
      <c r="M12" s="12" t="s">
        <v>973</v>
      </c>
      <c r="N12" s="11" t="s">
        <v>27</v>
      </c>
      <c r="O12" s="10">
        <v>36549</v>
      </c>
      <c r="P12" s="34"/>
      <c r="Q12" s="35"/>
    </row>
    <row r="13" spans="1:17" x14ac:dyDescent="0.3">
      <c r="A13" s="45" t="s">
        <v>2205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38</v>
      </c>
      <c r="G13" s="16" t="s">
        <v>969</v>
      </c>
      <c r="H13" s="15" t="s">
        <v>976</v>
      </c>
      <c r="I13" s="14">
        <v>0</v>
      </c>
      <c r="J13" s="14">
        <v>2880</v>
      </c>
      <c r="K13" s="13" t="s">
        <v>977</v>
      </c>
      <c r="L13" s="38" t="s">
        <v>14</v>
      </c>
      <c r="M13" s="12" t="s">
        <v>973</v>
      </c>
      <c r="N13" s="11" t="s">
        <v>974</v>
      </c>
      <c r="O13" s="10">
        <v>36549</v>
      </c>
      <c r="P13" s="32" t="s">
        <v>1534</v>
      </c>
      <c r="Q13" s="33">
        <v>0</v>
      </c>
    </row>
    <row r="14" spans="1:17" x14ac:dyDescent="0.3">
      <c r="A14" s="45" t="s">
        <v>2205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45</v>
      </c>
      <c r="G14" s="16" t="s">
        <v>969</v>
      </c>
      <c r="H14" s="15" t="s">
        <v>1599</v>
      </c>
      <c r="I14" s="14">
        <v>0</v>
      </c>
      <c r="J14" s="14">
        <v>2880</v>
      </c>
      <c r="K14" s="13" t="s">
        <v>977</v>
      </c>
      <c r="L14" s="38" t="s">
        <v>14</v>
      </c>
      <c r="M14" s="12" t="s">
        <v>973</v>
      </c>
      <c r="N14" s="11" t="s">
        <v>974</v>
      </c>
      <c r="O14" s="10">
        <v>36549</v>
      </c>
      <c r="P14" s="34"/>
      <c r="Q14" s="35"/>
    </row>
    <row r="15" spans="1:17" ht="15" thickBot="1" x14ac:dyDescent="0.35">
      <c r="A15" s="45" t="s">
        <v>2205</v>
      </c>
      <c r="B15" s="9" t="str">
        <f t="shared" si="0"/>
        <v/>
      </c>
      <c r="C15" s="8" t="str">
        <f t="shared" si="1"/>
        <v>◄</v>
      </c>
      <c r="D15" s="7"/>
      <c r="E15" s="6"/>
      <c r="F15" s="17" t="s">
        <v>47</v>
      </c>
      <c r="G15" s="16" t="s">
        <v>969</v>
      </c>
      <c r="H15" s="15" t="s">
        <v>4605</v>
      </c>
      <c r="I15" s="14" t="s">
        <v>4452</v>
      </c>
      <c r="J15" s="14">
        <v>2880</v>
      </c>
      <c r="K15" s="13" t="s">
        <v>27</v>
      </c>
      <c r="L15" s="38" t="s">
        <v>4453</v>
      </c>
      <c r="M15" s="12" t="s">
        <v>973</v>
      </c>
      <c r="N15" s="11" t="s">
        <v>27</v>
      </c>
      <c r="O15" s="10">
        <v>36549</v>
      </c>
      <c r="P15" s="34"/>
      <c r="Q15" s="35"/>
    </row>
    <row r="16" spans="1:17" x14ac:dyDescent="0.3">
      <c r="A16" s="45" t="s">
        <v>2205</v>
      </c>
      <c r="B16" s="9" t="str">
        <f t="shared" ref="B16:B79" si="2">IF(C16="?","?","")</f>
        <v/>
      </c>
      <c r="C16" s="8" t="str">
        <f t="shared" ref="C16:C79" si="3">IF(AND(D16="",E16&gt;0),"?",IF(D16="","◄",IF(E16&gt;=1,"►","")))</f>
        <v>◄</v>
      </c>
      <c r="D16" s="7"/>
      <c r="E16" s="6"/>
      <c r="F16" s="18" t="s">
        <v>48</v>
      </c>
      <c r="G16" s="16" t="s">
        <v>978</v>
      </c>
      <c r="H16" s="15" t="s">
        <v>979</v>
      </c>
      <c r="I16" s="14">
        <v>0</v>
      </c>
      <c r="J16" s="14" t="s">
        <v>980</v>
      </c>
      <c r="K16" s="13" t="s">
        <v>36</v>
      </c>
      <c r="L16" s="38" t="s">
        <v>14</v>
      </c>
      <c r="M16" s="12" t="s">
        <v>973</v>
      </c>
      <c r="N16" s="11" t="s">
        <v>974</v>
      </c>
      <c r="O16" s="10">
        <v>36549</v>
      </c>
      <c r="P16" s="32" t="s">
        <v>1534</v>
      </c>
      <c r="Q16" s="33">
        <v>0</v>
      </c>
    </row>
    <row r="17" spans="1:17" x14ac:dyDescent="0.3">
      <c r="A17" s="45" t="s">
        <v>2205</v>
      </c>
      <c r="B17" s="9" t="str">
        <f t="shared" si="2"/>
        <v/>
      </c>
      <c r="C17" s="8" t="str">
        <f t="shared" si="3"/>
        <v>◄</v>
      </c>
      <c r="D17" s="7"/>
      <c r="E17" s="6"/>
      <c r="F17" s="17" t="s">
        <v>49</v>
      </c>
      <c r="G17" s="16" t="s">
        <v>978</v>
      </c>
      <c r="H17" s="15" t="s">
        <v>981</v>
      </c>
      <c r="I17" s="14">
        <v>0</v>
      </c>
      <c r="J17" s="14" t="s">
        <v>980</v>
      </c>
      <c r="K17" s="13" t="s">
        <v>36</v>
      </c>
      <c r="L17" s="38" t="s">
        <v>14</v>
      </c>
      <c r="M17" s="12" t="s">
        <v>973</v>
      </c>
      <c r="N17" s="11" t="s">
        <v>974</v>
      </c>
      <c r="O17" s="10">
        <v>36549</v>
      </c>
      <c r="P17" s="34"/>
      <c r="Q17" s="35"/>
    </row>
    <row r="18" spans="1:17" ht="15" thickBot="1" x14ac:dyDescent="0.35">
      <c r="A18" s="45" t="s">
        <v>2205</v>
      </c>
      <c r="B18" s="9" t="str">
        <f t="shared" si="2"/>
        <v/>
      </c>
      <c r="C18" s="8" t="str">
        <f t="shared" si="3"/>
        <v>◄</v>
      </c>
      <c r="D18" s="7"/>
      <c r="E18" s="6"/>
      <c r="F18" s="17" t="s">
        <v>51</v>
      </c>
      <c r="G18" s="16" t="s">
        <v>978</v>
      </c>
      <c r="H18" s="15" t="s">
        <v>4606</v>
      </c>
      <c r="I18" s="14" t="s">
        <v>4452</v>
      </c>
      <c r="J18" s="14" t="s">
        <v>980</v>
      </c>
      <c r="K18" s="13" t="s">
        <v>27</v>
      </c>
      <c r="L18" s="38" t="s">
        <v>4453</v>
      </c>
      <c r="M18" s="12" t="s">
        <v>973</v>
      </c>
      <c r="N18" s="11" t="s">
        <v>27</v>
      </c>
      <c r="O18" s="10">
        <v>36549</v>
      </c>
      <c r="P18" s="34"/>
      <c r="Q18" s="35"/>
    </row>
    <row r="19" spans="1:17" x14ac:dyDescent="0.3">
      <c r="A19" s="45" t="s">
        <v>2205</v>
      </c>
      <c r="B19" s="9" t="str">
        <f t="shared" si="2"/>
        <v/>
      </c>
      <c r="C19" s="8" t="str">
        <f t="shared" si="3"/>
        <v>◄</v>
      </c>
      <c r="D19" s="7"/>
      <c r="E19" s="6"/>
      <c r="F19" s="18" t="s">
        <v>52</v>
      </c>
      <c r="G19" s="16" t="s">
        <v>982</v>
      </c>
      <c r="H19" s="15" t="s">
        <v>983</v>
      </c>
      <c r="I19" s="14" t="s">
        <v>2981</v>
      </c>
      <c r="J19" s="14" t="s">
        <v>984</v>
      </c>
      <c r="K19" s="13" t="s">
        <v>36</v>
      </c>
      <c r="L19" s="38" t="s">
        <v>14</v>
      </c>
      <c r="M19" s="12" t="s">
        <v>973</v>
      </c>
      <c r="N19" s="11" t="s">
        <v>974</v>
      </c>
      <c r="O19" s="10">
        <v>36549</v>
      </c>
      <c r="P19" s="32" t="s">
        <v>1535</v>
      </c>
      <c r="Q19" s="33" t="s">
        <v>107</v>
      </c>
    </row>
    <row r="20" spans="1:17" x14ac:dyDescent="0.3">
      <c r="A20" s="45" t="s">
        <v>2205</v>
      </c>
      <c r="B20" s="9" t="str">
        <f t="shared" si="2"/>
        <v/>
      </c>
      <c r="C20" s="8" t="str">
        <f t="shared" si="3"/>
        <v>◄</v>
      </c>
      <c r="D20" s="7"/>
      <c r="E20" s="6"/>
      <c r="F20" s="17" t="s">
        <v>57</v>
      </c>
      <c r="G20" s="16" t="s">
        <v>982</v>
      </c>
      <c r="H20" s="15" t="s">
        <v>985</v>
      </c>
      <c r="I20" s="14" t="s">
        <v>4473</v>
      </c>
      <c r="J20" s="14">
        <v>2883</v>
      </c>
      <c r="K20" s="13" t="s">
        <v>36</v>
      </c>
      <c r="L20" s="38" t="s">
        <v>14</v>
      </c>
      <c r="M20" s="12" t="s">
        <v>973</v>
      </c>
      <c r="N20" s="11" t="s">
        <v>974</v>
      </c>
      <c r="O20" s="10">
        <v>36549</v>
      </c>
      <c r="P20" s="34"/>
      <c r="Q20" s="35"/>
    </row>
    <row r="21" spans="1:17" ht="15" thickBot="1" x14ac:dyDescent="0.35">
      <c r="A21" s="45" t="s">
        <v>2205</v>
      </c>
      <c r="B21" s="9" t="str">
        <f t="shared" si="2"/>
        <v/>
      </c>
      <c r="C21" s="8" t="str">
        <f t="shared" si="3"/>
        <v>◄</v>
      </c>
      <c r="D21" s="7"/>
      <c r="E21" s="6"/>
      <c r="F21" s="17" t="s">
        <v>59</v>
      </c>
      <c r="G21" s="16" t="s">
        <v>982</v>
      </c>
      <c r="H21" s="15" t="s">
        <v>986</v>
      </c>
      <c r="I21" s="14" t="s">
        <v>3322</v>
      </c>
      <c r="J21" s="14">
        <v>2884</v>
      </c>
      <c r="K21" s="13" t="s">
        <v>36</v>
      </c>
      <c r="L21" s="38" t="s">
        <v>14</v>
      </c>
      <c r="M21" s="12" t="s">
        <v>973</v>
      </c>
      <c r="N21" s="11" t="s">
        <v>974</v>
      </c>
      <c r="O21" s="10">
        <v>36549</v>
      </c>
      <c r="P21" s="34"/>
      <c r="Q21" s="35"/>
    </row>
    <row r="22" spans="1:17" x14ac:dyDescent="0.3">
      <c r="A22" s="45" t="s">
        <v>2205</v>
      </c>
      <c r="B22" s="9" t="str">
        <f t="shared" si="2"/>
        <v/>
      </c>
      <c r="C22" s="8" t="str">
        <f t="shared" si="3"/>
        <v>◄</v>
      </c>
      <c r="D22" s="7"/>
      <c r="E22" s="6"/>
      <c r="F22" s="18" t="s">
        <v>60</v>
      </c>
      <c r="G22" s="16" t="s">
        <v>982</v>
      </c>
      <c r="H22" s="15" t="s">
        <v>987</v>
      </c>
      <c r="I22" s="14">
        <v>0</v>
      </c>
      <c r="J22" s="14" t="s">
        <v>988</v>
      </c>
      <c r="K22" s="13" t="s">
        <v>36</v>
      </c>
      <c r="L22" s="38" t="s">
        <v>14</v>
      </c>
      <c r="M22" s="12" t="s">
        <v>973</v>
      </c>
      <c r="N22" s="11" t="s">
        <v>974</v>
      </c>
      <c r="O22" s="10">
        <v>36549</v>
      </c>
      <c r="P22" s="32" t="s">
        <v>1535</v>
      </c>
      <c r="Q22" s="33">
        <v>0</v>
      </c>
    </row>
    <row r="23" spans="1:17" x14ac:dyDescent="0.3">
      <c r="A23" s="45" t="s">
        <v>2205</v>
      </c>
      <c r="B23" s="9" t="str">
        <f t="shared" si="2"/>
        <v/>
      </c>
      <c r="C23" s="8" t="str">
        <f t="shared" si="3"/>
        <v>◄</v>
      </c>
      <c r="D23" s="7"/>
      <c r="E23" s="6"/>
      <c r="F23" s="17" t="s">
        <v>62</v>
      </c>
      <c r="G23" s="16" t="s">
        <v>982</v>
      </c>
      <c r="H23" s="15" t="s">
        <v>989</v>
      </c>
      <c r="I23" s="14">
        <v>0</v>
      </c>
      <c r="J23" s="14" t="s">
        <v>988</v>
      </c>
      <c r="K23" s="13" t="s">
        <v>27</v>
      </c>
      <c r="L23" s="38" t="s">
        <v>28</v>
      </c>
      <c r="M23" s="12" t="s">
        <v>973</v>
      </c>
      <c r="N23" s="11" t="s">
        <v>27</v>
      </c>
      <c r="O23" s="10">
        <v>36549</v>
      </c>
      <c r="P23" s="34"/>
      <c r="Q23" s="35"/>
    </row>
    <row r="24" spans="1:17" ht="15" thickBot="1" x14ac:dyDescent="0.35">
      <c r="A24" s="45" t="s">
        <v>2205</v>
      </c>
      <c r="B24" s="9" t="str">
        <f t="shared" si="2"/>
        <v/>
      </c>
      <c r="C24" s="8" t="str">
        <f t="shared" si="3"/>
        <v>◄</v>
      </c>
      <c r="D24" s="7"/>
      <c r="E24" s="6"/>
      <c r="F24" s="17" t="s">
        <v>65</v>
      </c>
      <c r="G24" s="16" t="s">
        <v>982</v>
      </c>
      <c r="H24" s="15" t="s">
        <v>4607</v>
      </c>
      <c r="I24" s="14" t="s">
        <v>4452</v>
      </c>
      <c r="J24" s="14" t="s">
        <v>988</v>
      </c>
      <c r="K24" s="13" t="s">
        <v>27</v>
      </c>
      <c r="L24" s="38" t="s">
        <v>4453</v>
      </c>
      <c r="M24" s="12" t="s">
        <v>973</v>
      </c>
      <c r="N24" s="11" t="s">
        <v>27</v>
      </c>
      <c r="O24" s="10">
        <v>36549</v>
      </c>
      <c r="P24" s="34"/>
      <c r="Q24" s="35"/>
    </row>
    <row r="25" spans="1:17" x14ac:dyDescent="0.3">
      <c r="A25" s="45" t="s">
        <v>2205</v>
      </c>
      <c r="B25" s="9" t="str">
        <f t="shared" si="2"/>
        <v/>
      </c>
      <c r="C25" s="8" t="str">
        <f t="shared" si="3"/>
        <v>◄</v>
      </c>
      <c r="D25" s="7"/>
      <c r="E25" s="6"/>
      <c r="F25" s="18" t="s">
        <v>66</v>
      </c>
      <c r="G25" s="16" t="s">
        <v>990</v>
      </c>
      <c r="H25" s="15" t="s">
        <v>991</v>
      </c>
      <c r="I25" s="14" t="s">
        <v>3950</v>
      </c>
      <c r="J25" s="14" t="s">
        <v>992</v>
      </c>
      <c r="K25" s="13" t="s">
        <v>36</v>
      </c>
      <c r="L25" s="38" t="s">
        <v>14</v>
      </c>
      <c r="M25" s="12" t="s">
        <v>973</v>
      </c>
      <c r="N25" s="11" t="s">
        <v>993</v>
      </c>
      <c r="O25" s="10">
        <v>36549</v>
      </c>
      <c r="P25" s="32" t="s">
        <v>1536</v>
      </c>
      <c r="Q25" s="33">
        <v>0</v>
      </c>
    </row>
    <row r="26" spans="1:17" x14ac:dyDescent="0.3">
      <c r="A26" s="45" t="s">
        <v>2205</v>
      </c>
      <c r="B26" s="9" t="str">
        <f t="shared" si="2"/>
        <v/>
      </c>
      <c r="C26" s="8" t="str">
        <f t="shared" si="3"/>
        <v>◄</v>
      </c>
      <c r="D26" s="7"/>
      <c r="E26" s="6"/>
      <c r="F26" s="17" t="s">
        <v>70</v>
      </c>
      <c r="G26" s="16" t="s">
        <v>990</v>
      </c>
      <c r="H26" s="15" t="s">
        <v>994</v>
      </c>
      <c r="I26" s="14" t="s">
        <v>1</v>
      </c>
      <c r="J26" s="14" t="s">
        <v>992</v>
      </c>
      <c r="K26" s="13" t="s">
        <v>25</v>
      </c>
      <c r="L26" s="38" t="s">
        <v>14</v>
      </c>
      <c r="M26" s="12" t="s">
        <v>973</v>
      </c>
      <c r="N26" s="11" t="s">
        <v>993</v>
      </c>
      <c r="O26" s="10">
        <v>36549</v>
      </c>
      <c r="P26" s="34"/>
      <c r="Q26" s="35"/>
    </row>
    <row r="27" spans="1:17" ht="15" thickBot="1" x14ac:dyDescent="0.35">
      <c r="A27" s="45" t="s">
        <v>2205</v>
      </c>
      <c r="B27" s="9" t="str">
        <f t="shared" si="2"/>
        <v/>
      </c>
      <c r="C27" s="8" t="str">
        <f t="shared" si="3"/>
        <v>◄</v>
      </c>
      <c r="D27" s="7"/>
      <c r="E27" s="6"/>
      <c r="F27" s="17" t="s">
        <v>72</v>
      </c>
      <c r="G27" s="16" t="s">
        <v>990</v>
      </c>
      <c r="H27" s="15" t="s">
        <v>4608</v>
      </c>
      <c r="I27" s="14" t="s">
        <v>4452</v>
      </c>
      <c r="J27" s="14" t="s">
        <v>992</v>
      </c>
      <c r="K27" s="13" t="s">
        <v>27</v>
      </c>
      <c r="L27" s="38" t="s">
        <v>4453</v>
      </c>
      <c r="M27" s="12" t="s">
        <v>973</v>
      </c>
      <c r="N27" s="11" t="s">
        <v>27</v>
      </c>
      <c r="O27" s="10">
        <v>36549</v>
      </c>
      <c r="P27" s="34"/>
      <c r="Q27" s="35"/>
    </row>
    <row r="28" spans="1:17" x14ac:dyDescent="0.3">
      <c r="A28" s="45" t="s">
        <v>2205</v>
      </c>
      <c r="B28" s="9" t="str">
        <f t="shared" si="2"/>
        <v/>
      </c>
      <c r="C28" s="8" t="str">
        <f t="shared" si="3"/>
        <v>◄</v>
      </c>
      <c r="D28" s="7"/>
      <c r="E28" s="6"/>
      <c r="F28" s="18" t="s">
        <v>73</v>
      </c>
      <c r="G28" s="16" t="s">
        <v>995</v>
      </c>
      <c r="H28" s="15" t="s">
        <v>996</v>
      </c>
      <c r="I28" s="14" t="s">
        <v>87</v>
      </c>
      <c r="J28" s="14" t="s">
        <v>997</v>
      </c>
      <c r="K28" s="13" t="s">
        <v>25</v>
      </c>
      <c r="L28" s="38" t="s">
        <v>14</v>
      </c>
      <c r="M28" s="12" t="s">
        <v>973</v>
      </c>
      <c r="N28" s="11" t="s">
        <v>974</v>
      </c>
      <c r="O28" s="10">
        <v>36549</v>
      </c>
      <c r="P28" s="32" t="s">
        <v>1536</v>
      </c>
      <c r="Q28" s="33">
        <v>0</v>
      </c>
    </row>
    <row r="29" spans="1:17" x14ac:dyDescent="0.3">
      <c r="A29" s="45" t="s">
        <v>2205</v>
      </c>
      <c r="B29" s="9" t="str">
        <f t="shared" si="2"/>
        <v/>
      </c>
      <c r="C29" s="8" t="str">
        <f t="shared" si="3"/>
        <v>◄</v>
      </c>
      <c r="D29" s="7"/>
      <c r="E29" s="6"/>
      <c r="F29" s="17" t="s">
        <v>80</v>
      </c>
      <c r="G29" s="16" t="s">
        <v>995</v>
      </c>
      <c r="H29" s="15" t="s">
        <v>998</v>
      </c>
      <c r="I29" s="14" t="s">
        <v>91</v>
      </c>
      <c r="J29" s="14" t="s">
        <v>997</v>
      </c>
      <c r="K29" s="13" t="s">
        <v>25</v>
      </c>
      <c r="L29" s="38" t="s">
        <v>14</v>
      </c>
      <c r="M29" s="12" t="s">
        <v>973</v>
      </c>
      <c r="N29" s="11" t="s">
        <v>974</v>
      </c>
      <c r="O29" s="10">
        <v>36549</v>
      </c>
      <c r="P29" s="34"/>
      <c r="Q29" s="35"/>
    </row>
    <row r="30" spans="1:17" ht="15" thickBot="1" x14ac:dyDescent="0.35">
      <c r="A30" s="45" t="s">
        <v>2205</v>
      </c>
      <c r="B30" s="9" t="str">
        <f t="shared" si="2"/>
        <v/>
      </c>
      <c r="C30" s="8" t="str">
        <f t="shared" si="3"/>
        <v>◄</v>
      </c>
      <c r="D30" s="7"/>
      <c r="E30" s="6"/>
      <c r="F30" s="17" t="s">
        <v>84</v>
      </c>
      <c r="G30" s="16" t="s">
        <v>995</v>
      </c>
      <c r="H30" s="15" t="s">
        <v>4609</v>
      </c>
      <c r="I30" s="14" t="s">
        <v>4452</v>
      </c>
      <c r="J30" s="14" t="s">
        <v>997</v>
      </c>
      <c r="K30" s="13" t="s">
        <v>25</v>
      </c>
      <c r="L30" s="38" t="s">
        <v>14</v>
      </c>
      <c r="M30" s="12" t="s">
        <v>973</v>
      </c>
      <c r="N30" s="11" t="s">
        <v>974</v>
      </c>
      <c r="O30" s="10">
        <v>36549</v>
      </c>
      <c r="P30" s="34"/>
      <c r="Q30" s="35"/>
    </row>
    <row r="31" spans="1:17" x14ac:dyDescent="0.3">
      <c r="A31" s="45" t="s">
        <v>2205</v>
      </c>
      <c r="B31" s="9" t="str">
        <f t="shared" si="2"/>
        <v/>
      </c>
      <c r="C31" s="8" t="str">
        <f t="shared" si="3"/>
        <v>◄</v>
      </c>
      <c r="D31" s="7"/>
      <c r="E31" s="6"/>
      <c r="F31" s="18" t="s">
        <v>85</v>
      </c>
      <c r="G31" s="16" t="s">
        <v>999</v>
      </c>
      <c r="H31" s="15" t="s">
        <v>1000</v>
      </c>
      <c r="I31" s="14">
        <v>0</v>
      </c>
      <c r="J31" s="14" t="s">
        <v>1001</v>
      </c>
      <c r="K31" s="13" t="s">
        <v>88</v>
      </c>
      <c r="L31" s="38" t="s">
        <v>14</v>
      </c>
      <c r="M31" s="12" t="s">
        <v>1002</v>
      </c>
      <c r="N31" s="11" t="s">
        <v>1003</v>
      </c>
      <c r="O31" s="10">
        <v>36577</v>
      </c>
      <c r="P31" s="32" t="s">
        <v>1537</v>
      </c>
      <c r="Q31" s="33" t="s">
        <v>107</v>
      </c>
    </row>
    <row r="32" spans="1:17" x14ac:dyDescent="0.3">
      <c r="A32" s="45" t="s">
        <v>2205</v>
      </c>
      <c r="B32" s="9" t="str">
        <f t="shared" si="2"/>
        <v/>
      </c>
      <c r="C32" s="8" t="str">
        <f t="shared" si="3"/>
        <v>◄</v>
      </c>
      <c r="D32" s="7"/>
      <c r="E32" s="6"/>
      <c r="F32" s="17" t="s">
        <v>89</v>
      </c>
      <c r="G32" s="16" t="s">
        <v>999</v>
      </c>
      <c r="H32" s="15" t="s">
        <v>1000</v>
      </c>
      <c r="I32" s="14">
        <v>0</v>
      </c>
      <c r="J32" s="14" t="s">
        <v>1001</v>
      </c>
      <c r="K32" s="13" t="s">
        <v>88</v>
      </c>
      <c r="L32" s="38" t="s">
        <v>14</v>
      </c>
      <c r="M32" s="12" t="s">
        <v>1002</v>
      </c>
      <c r="N32" s="11" t="s">
        <v>1003</v>
      </c>
      <c r="O32" s="10">
        <v>36577</v>
      </c>
      <c r="P32" s="34"/>
      <c r="Q32" s="35"/>
    </row>
    <row r="33" spans="1:17" ht="15" thickBot="1" x14ac:dyDescent="0.35">
      <c r="A33" s="45" t="s">
        <v>2205</v>
      </c>
      <c r="B33" s="9" t="str">
        <f t="shared" si="2"/>
        <v/>
      </c>
      <c r="C33" s="8" t="str">
        <f t="shared" si="3"/>
        <v>◄</v>
      </c>
      <c r="D33" s="7"/>
      <c r="E33" s="6"/>
      <c r="F33" s="17" t="s">
        <v>92</v>
      </c>
      <c r="G33" s="16" t="s">
        <v>999</v>
      </c>
      <c r="H33" s="15" t="s">
        <v>4610</v>
      </c>
      <c r="I33" s="14" t="s">
        <v>4452</v>
      </c>
      <c r="J33" s="14" t="s">
        <v>1001</v>
      </c>
      <c r="K33" s="13" t="s">
        <v>27</v>
      </c>
      <c r="L33" s="38" t="s">
        <v>4453</v>
      </c>
      <c r="M33" s="12" t="s">
        <v>1002</v>
      </c>
      <c r="N33" s="11" t="s">
        <v>27</v>
      </c>
      <c r="O33" s="10">
        <v>36577</v>
      </c>
      <c r="P33" s="34"/>
      <c r="Q33" s="35"/>
    </row>
    <row r="34" spans="1:17" x14ac:dyDescent="0.3">
      <c r="A34" s="45" t="s">
        <v>2205</v>
      </c>
      <c r="B34" s="9" t="str">
        <f t="shared" si="2"/>
        <v/>
      </c>
      <c r="C34" s="8" t="str">
        <f t="shared" si="3"/>
        <v>◄</v>
      </c>
      <c r="D34" s="7"/>
      <c r="E34" s="6"/>
      <c r="F34" s="18" t="s">
        <v>93</v>
      </c>
      <c r="G34" s="16" t="s">
        <v>999</v>
      </c>
      <c r="H34" s="15" t="s">
        <v>1000</v>
      </c>
      <c r="I34" s="14">
        <v>0</v>
      </c>
      <c r="J34" s="14" t="s">
        <v>1001</v>
      </c>
      <c r="K34" s="13" t="s">
        <v>88</v>
      </c>
      <c r="L34" s="38" t="s">
        <v>14</v>
      </c>
      <c r="M34" s="12" t="s">
        <v>1002</v>
      </c>
      <c r="N34" s="11" t="s">
        <v>1003</v>
      </c>
      <c r="O34" s="10">
        <v>36577</v>
      </c>
      <c r="P34" s="32" t="s">
        <v>1537</v>
      </c>
      <c r="Q34" s="33" t="s">
        <v>107</v>
      </c>
    </row>
    <row r="35" spans="1:17" x14ac:dyDescent="0.3">
      <c r="A35" s="45" t="s">
        <v>2205</v>
      </c>
      <c r="B35" s="9" t="str">
        <f t="shared" si="2"/>
        <v/>
      </c>
      <c r="C35" s="8" t="str">
        <f t="shared" si="3"/>
        <v>◄</v>
      </c>
      <c r="D35" s="7"/>
      <c r="E35" s="6"/>
      <c r="F35" s="17" t="s">
        <v>96</v>
      </c>
      <c r="G35" s="16" t="s">
        <v>999</v>
      </c>
      <c r="H35" s="15" t="s">
        <v>1004</v>
      </c>
      <c r="I35" s="14">
        <v>0</v>
      </c>
      <c r="J35" s="14">
        <v>2888</v>
      </c>
      <c r="K35" s="13" t="s">
        <v>19</v>
      </c>
      <c r="L35" s="38" t="s">
        <v>14</v>
      </c>
      <c r="M35" s="12" t="s">
        <v>1002</v>
      </c>
      <c r="N35" s="11" t="s">
        <v>1003</v>
      </c>
      <c r="O35" s="10">
        <v>36577</v>
      </c>
      <c r="P35" s="34"/>
      <c r="Q35" s="35"/>
    </row>
    <row r="36" spans="1:17" x14ac:dyDescent="0.3">
      <c r="A36" s="45" t="s">
        <v>2205</v>
      </c>
      <c r="B36" s="9" t="str">
        <f t="shared" si="2"/>
        <v/>
      </c>
      <c r="C36" s="8" t="str">
        <f t="shared" si="3"/>
        <v>◄</v>
      </c>
      <c r="D36" s="7"/>
      <c r="E36" s="6"/>
      <c r="F36" s="17" t="s">
        <v>1010</v>
      </c>
      <c r="G36" s="16" t="s">
        <v>999</v>
      </c>
      <c r="H36" s="15" t="s">
        <v>1004</v>
      </c>
      <c r="I36" s="14">
        <v>0</v>
      </c>
      <c r="J36" s="14">
        <v>2888</v>
      </c>
      <c r="K36" s="13" t="s">
        <v>88</v>
      </c>
      <c r="L36" s="38" t="s">
        <v>14</v>
      </c>
      <c r="M36" s="12" t="s">
        <v>1002</v>
      </c>
      <c r="N36" s="11" t="s">
        <v>1003</v>
      </c>
      <c r="O36" s="10">
        <v>36577</v>
      </c>
      <c r="P36" s="34"/>
      <c r="Q36" s="35"/>
    </row>
    <row r="37" spans="1:17" ht="15" thickBot="1" x14ac:dyDescent="0.35">
      <c r="A37" s="45" t="s">
        <v>2205</v>
      </c>
      <c r="B37" s="9" t="str">
        <f t="shared" si="2"/>
        <v/>
      </c>
      <c r="C37" s="8" t="str">
        <f t="shared" si="3"/>
        <v>◄</v>
      </c>
      <c r="D37" s="7"/>
      <c r="E37" s="6"/>
      <c r="F37" s="17" t="s">
        <v>1010</v>
      </c>
      <c r="G37" s="16" t="s">
        <v>999</v>
      </c>
      <c r="H37" s="15" t="s">
        <v>4611</v>
      </c>
      <c r="I37" s="14" t="s">
        <v>4452</v>
      </c>
      <c r="J37" s="14">
        <v>2889</v>
      </c>
      <c r="K37" s="13" t="s">
        <v>27</v>
      </c>
      <c r="L37" s="38" t="s">
        <v>4453</v>
      </c>
      <c r="M37" s="12" t="s">
        <v>1002</v>
      </c>
      <c r="N37" s="11" t="s">
        <v>27</v>
      </c>
      <c r="O37" s="10">
        <v>36577</v>
      </c>
      <c r="P37" s="40"/>
      <c r="Q37" s="41"/>
    </row>
    <row r="38" spans="1:17" x14ac:dyDescent="0.3">
      <c r="A38" s="45" t="s">
        <v>2205</v>
      </c>
      <c r="B38" s="9" t="str">
        <f t="shared" si="2"/>
        <v/>
      </c>
      <c r="C38" s="8" t="str">
        <f t="shared" si="3"/>
        <v>◄</v>
      </c>
      <c r="D38" s="7"/>
      <c r="E38" s="6"/>
      <c r="F38" s="18" t="s">
        <v>98</v>
      </c>
      <c r="G38" s="16" t="s">
        <v>999</v>
      </c>
      <c r="H38" s="15" t="s">
        <v>1000</v>
      </c>
      <c r="I38" s="14">
        <v>0</v>
      </c>
      <c r="J38" s="14" t="s">
        <v>1001</v>
      </c>
      <c r="K38" s="13" t="s">
        <v>88</v>
      </c>
      <c r="L38" s="38" t="s">
        <v>14</v>
      </c>
      <c r="M38" s="12" t="s">
        <v>1002</v>
      </c>
      <c r="N38" s="11" t="s">
        <v>1003</v>
      </c>
      <c r="O38" s="10">
        <v>36577</v>
      </c>
      <c r="P38" s="32" t="s">
        <v>1537</v>
      </c>
      <c r="Q38" s="33" t="s">
        <v>107</v>
      </c>
    </row>
    <row r="39" spans="1:17" x14ac:dyDescent="0.3">
      <c r="A39" s="45" t="s">
        <v>2205</v>
      </c>
      <c r="B39" s="9" t="str">
        <f t="shared" si="2"/>
        <v/>
      </c>
      <c r="C39" s="8" t="str">
        <f t="shared" si="3"/>
        <v>◄</v>
      </c>
      <c r="D39" s="7"/>
      <c r="E39" s="6"/>
      <c r="F39" s="17" t="s">
        <v>100</v>
      </c>
      <c r="G39" s="16" t="s">
        <v>999</v>
      </c>
      <c r="H39" s="15" t="s">
        <v>1004</v>
      </c>
      <c r="I39" s="14">
        <v>0</v>
      </c>
      <c r="J39" s="14">
        <v>2888</v>
      </c>
      <c r="K39" s="13" t="s">
        <v>88</v>
      </c>
      <c r="L39" s="38" t="s">
        <v>14</v>
      </c>
      <c r="M39" s="12" t="s">
        <v>1002</v>
      </c>
      <c r="N39" s="11" t="s">
        <v>1003</v>
      </c>
      <c r="O39" s="10">
        <v>36577</v>
      </c>
      <c r="P39" s="34"/>
      <c r="Q39" s="35"/>
    </row>
    <row r="40" spans="1:17" ht="15" thickBot="1" x14ac:dyDescent="0.35">
      <c r="A40" s="45" t="s">
        <v>2205</v>
      </c>
      <c r="B40" s="9" t="str">
        <f t="shared" si="2"/>
        <v/>
      </c>
      <c r="C40" s="8" t="str">
        <f t="shared" si="3"/>
        <v>◄</v>
      </c>
      <c r="D40" s="7"/>
      <c r="E40" s="6"/>
      <c r="F40" s="17" t="s">
        <v>1015</v>
      </c>
      <c r="G40" s="16" t="s">
        <v>999</v>
      </c>
      <c r="H40" s="15" t="s">
        <v>4610</v>
      </c>
      <c r="I40" s="14" t="s">
        <v>4452</v>
      </c>
      <c r="J40" s="14" t="s">
        <v>1001</v>
      </c>
      <c r="K40" s="13" t="s">
        <v>27</v>
      </c>
      <c r="L40" s="38" t="s">
        <v>4453</v>
      </c>
      <c r="M40" s="12" t="s">
        <v>1002</v>
      </c>
      <c r="N40" s="11" t="s">
        <v>27</v>
      </c>
      <c r="O40" s="10">
        <v>36577</v>
      </c>
      <c r="P40" s="34"/>
      <c r="Q40" s="35"/>
    </row>
    <row r="41" spans="1:17" x14ac:dyDescent="0.3">
      <c r="A41" s="45" t="s">
        <v>2205</v>
      </c>
      <c r="B41" s="9" t="str">
        <f t="shared" si="2"/>
        <v/>
      </c>
      <c r="C41" s="8" t="str">
        <f t="shared" si="3"/>
        <v>◄</v>
      </c>
      <c r="D41" s="7"/>
      <c r="E41" s="6"/>
      <c r="F41" s="18" t="s">
        <v>102</v>
      </c>
      <c r="G41" s="16" t="s">
        <v>1005</v>
      </c>
      <c r="H41" s="15" t="s">
        <v>1006</v>
      </c>
      <c r="I41" s="14">
        <v>0</v>
      </c>
      <c r="J41" s="14" t="s">
        <v>1007</v>
      </c>
      <c r="K41" s="13" t="s">
        <v>88</v>
      </c>
      <c r="L41" s="38" t="s">
        <v>14</v>
      </c>
      <c r="M41" s="12" t="s">
        <v>1002</v>
      </c>
      <c r="N41" s="11" t="s">
        <v>1003</v>
      </c>
      <c r="O41" s="10">
        <v>36577</v>
      </c>
      <c r="P41" s="32" t="s">
        <v>1538</v>
      </c>
      <c r="Q41" s="33">
        <v>0</v>
      </c>
    </row>
    <row r="42" spans="1:17" x14ac:dyDescent="0.3">
      <c r="A42" s="45" t="s">
        <v>2205</v>
      </c>
      <c r="B42" s="9" t="str">
        <f t="shared" si="2"/>
        <v/>
      </c>
      <c r="C42" s="8" t="str">
        <f t="shared" si="3"/>
        <v>◄</v>
      </c>
      <c r="D42" s="7"/>
      <c r="E42" s="6"/>
      <c r="F42" s="17" t="s">
        <v>108</v>
      </c>
      <c r="G42" s="16" t="s">
        <v>1005</v>
      </c>
      <c r="H42" s="15" t="s">
        <v>1008</v>
      </c>
      <c r="I42" s="14">
        <v>0</v>
      </c>
      <c r="J42" s="14" t="s">
        <v>1007</v>
      </c>
      <c r="K42" s="13" t="s">
        <v>1009</v>
      </c>
      <c r="L42" s="38" t="s">
        <v>14</v>
      </c>
      <c r="M42" s="12" t="s">
        <v>1002</v>
      </c>
      <c r="N42" s="11" t="s">
        <v>1003</v>
      </c>
      <c r="O42" s="10">
        <v>36577</v>
      </c>
      <c r="P42" s="34"/>
      <c r="Q42" s="35"/>
    </row>
    <row r="43" spans="1:17" ht="15" thickBot="1" x14ac:dyDescent="0.35">
      <c r="A43" s="45" t="s">
        <v>2205</v>
      </c>
      <c r="B43" s="9" t="str">
        <f t="shared" si="2"/>
        <v/>
      </c>
      <c r="C43" s="8" t="str">
        <f t="shared" si="3"/>
        <v>◄</v>
      </c>
      <c r="D43" s="7"/>
      <c r="E43" s="6"/>
      <c r="F43" s="17" t="s">
        <v>110</v>
      </c>
      <c r="G43" s="16" t="s">
        <v>1005</v>
      </c>
      <c r="H43" s="15" t="s">
        <v>4612</v>
      </c>
      <c r="I43" s="14" t="s">
        <v>4452</v>
      </c>
      <c r="J43" s="14" t="s">
        <v>1007</v>
      </c>
      <c r="K43" s="13" t="s">
        <v>27</v>
      </c>
      <c r="L43" s="38" t="s">
        <v>4453</v>
      </c>
      <c r="M43" s="12" t="s">
        <v>1002</v>
      </c>
      <c r="N43" s="11" t="s">
        <v>27</v>
      </c>
      <c r="O43" s="10">
        <v>36577</v>
      </c>
      <c r="P43" s="34"/>
      <c r="Q43" s="35"/>
    </row>
    <row r="44" spans="1:17" x14ac:dyDescent="0.3">
      <c r="A44" s="45" t="s">
        <v>2205</v>
      </c>
      <c r="B44" s="9" t="str">
        <f t="shared" si="2"/>
        <v/>
      </c>
      <c r="C44" s="8" t="str">
        <f t="shared" si="3"/>
        <v>◄</v>
      </c>
      <c r="D44" s="7"/>
      <c r="E44" s="6"/>
      <c r="F44" s="18" t="s">
        <v>113</v>
      </c>
      <c r="G44" s="16" t="s">
        <v>1011</v>
      </c>
      <c r="H44" s="15" t="s">
        <v>1012</v>
      </c>
      <c r="I44" s="14" t="s">
        <v>3950</v>
      </c>
      <c r="J44" s="14" t="s">
        <v>1013</v>
      </c>
      <c r="K44" s="13" t="s">
        <v>88</v>
      </c>
      <c r="L44" s="38" t="s">
        <v>14</v>
      </c>
      <c r="M44" s="12" t="s">
        <v>1002</v>
      </c>
      <c r="N44" s="11" t="s">
        <v>1003</v>
      </c>
      <c r="O44" s="10">
        <v>36577</v>
      </c>
      <c r="P44" s="32" t="s">
        <v>1539</v>
      </c>
      <c r="Q44" s="33">
        <v>0</v>
      </c>
    </row>
    <row r="45" spans="1:17" x14ac:dyDescent="0.3">
      <c r="A45" s="45" t="s">
        <v>2205</v>
      </c>
      <c r="B45" s="9" t="str">
        <f t="shared" si="2"/>
        <v/>
      </c>
      <c r="C45" s="8" t="str">
        <f t="shared" si="3"/>
        <v>◄</v>
      </c>
      <c r="D45" s="7"/>
      <c r="E45" s="6"/>
      <c r="F45" s="17" t="s">
        <v>120</v>
      </c>
      <c r="G45" s="16" t="s">
        <v>1011</v>
      </c>
      <c r="H45" s="15" t="s">
        <v>1014</v>
      </c>
      <c r="I45" s="14" t="s">
        <v>1</v>
      </c>
      <c r="J45" s="14" t="s">
        <v>1013</v>
      </c>
      <c r="K45" s="13" t="s">
        <v>19</v>
      </c>
      <c r="L45" s="38" t="s">
        <v>14</v>
      </c>
      <c r="M45" s="12" t="s">
        <v>1002</v>
      </c>
      <c r="N45" s="11" t="s">
        <v>1003</v>
      </c>
      <c r="O45" s="10">
        <v>36577</v>
      </c>
      <c r="P45" s="34"/>
      <c r="Q45" s="35"/>
    </row>
    <row r="46" spans="1:17" ht="15" thickBot="1" x14ac:dyDescent="0.35">
      <c r="A46" s="45" t="s">
        <v>2205</v>
      </c>
      <c r="B46" s="9" t="str">
        <f t="shared" si="2"/>
        <v/>
      </c>
      <c r="C46" s="8" t="str">
        <f t="shared" si="3"/>
        <v>◄</v>
      </c>
      <c r="D46" s="7"/>
      <c r="E46" s="6"/>
      <c r="F46" s="17" t="s">
        <v>122</v>
      </c>
      <c r="G46" s="16" t="s">
        <v>1011</v>
      </c>
      <c r="H46" s="15" t="s">
        <v>4613</v>
      </c>
      <c r="I46" s="14" t="s">
        <v>4452</v>
      </c>
      <c r="J46" s="14" t="s">
        <v>1013</v>
      </c>
      <c r="K46" s="13" t="s">
        <v>1009</v>
      </c>
      <c r="L46" s="38" t="s">
        <v>14</v>
      </c>
      <c r="M46" s="12" t="s">
        <v>1002</v>
      </c>
      <c r="N46" s="11" t="s">
        <v>1003</v>
      </c>
      <c r="O46" s="10">
        <v>36577</v>
      </c>
      <c r="P46" s="34"/>
      <c r="Q46" s="35"/>
    </row>
    <row r="47" spans="1:17" x14ac:dyDescent="0.3">
      <c r="A47" s="45" t="s">
        <v>2205</v>
      </c>
      <c r="B47" s="9" t="str">
        <f t="shared" si="2"/>
        <v/>
      </c>
      <c r="C47" s="8" t="str">
        <f t="shared" si="3"/>
        <v>◄</v>
      </c>
      <c r="D47" s="7"/>
      <c r="E47" s="6"/>
      <c r="F47" s="18" t="s">
        <v>124</v>
      </c>
      <c r="G47" s="16" t="s">
        <v>1016</v>
      </c>
      <c r="H47" s="15" t="s">
        <v>1017</v>
      </c>
      <c r="I47" s="14" t="s">
        <v>91</v>
      </c>
      <c r="J47" s="14" t="s">
        <v>1018</v>
      </c>
      <c r="K47" s="13" t="s">
        <v>1019</v>
      </c>
      <c r="L47" s="38" t="s">
        <v>14</v>
      </c>
      <c r="M47" s="12" t="s">
        <v>1020</v>
      </c>
      <c r="N47" s="11" t="s">
        <v>1021</v>
      </c>
      <c r="O47" s="10">
        <v>36612</v>
      </c>
      <c r="P47" s="32" t="s">
        <v>1540</v>
      </c>
      <c r="Q47" s="33">
        <v>0</v>
      </c>
    </row>
    <row r="48" spans="1:17" x14ac:dyDescent="0.3">
      <c r="A48" s="45" t="s">
        <v>2205</v>
      </c>
      <c r="B48" s="9" t="str">
        <f t="shared" si="2"/>
        <v/>
      </c>
      <c r="C48" s="8" t="str">
        <f t="shared" si="3"/>
        <v>◄</v>
      </c>
      <c r="D48" s="7"/>
      <c r="E48" s="6"/>
      <c r="F48" s="17" t="s">
        <v>128</v>
      </c>
      <c r="G48" s="16" t="s">
        <v>1016</v>
      </c>
      <c r="H48" s="15" t="s">
        <v>1022</v>
      </c>
      <c r="I48" s="14" t="s">
        <v>87</v>
      </c>
      <c r="J48" s="14">
        <v>2893</v>
      </c>
      <c r="K48" s="13" t="s">
        <v>36</v>
      </c>
      <c r="L48" s="38" t="s">
        <v>14</v>
      </c>
      <c r="M48" s="12" t="s">
        <v>1020</v>
      </c>
      <c r="N48" s="11" t="s">
        <v>1021</v>
      </c>
      <c r="O48" s="10">
        <v>36612</v>
      </c>
      <c r="P48" s="34"/>
      <c r="Q48" s="35"/>
    </row>
    <row r="49" spans="1:17" ht="15" thickBot="1" x14ac:dyDescent="0.35">
      <c r="A49" s="45" t="s">
        <v>2205</v>
      </c>
      <c r="B49" s="9" t="str">
        <f t="shared" si="2"/>
        <v/>
      </c>
      <c r="C49" s="8" t="str">
        <f t="shared" si="3"/>
        <v>◄</v>
      </c>
      <c r="D49" s="7"/>
      <c r="E49" s="6"/>
      <c r="F49" s="17" t="s">
        <v>131</v>
      </c>
      <c r="G49" s="16" t="s">
        <v>1016</v>
      </c>
      <c r="H49" s="15" t="s">
        <v>4614</v>
      </c>
      <c r="I49" s="14" t="s">
        <v>4452</v>
      </c>
      <c r="J49" s="14" t="s">
        <v>1018</v>
      </c>
      <c r="K49" s="13" t="s">
        <v>27</v>
      </c>
      <c r="L49" s="38" t="s">
        <v>4453</v>
      </c>
      <c r="M49" s="12" t="s">
        <v>1020</v>
      </c>
      <c r="N49" s="11" t="s">
        <v>27</v>
      </c>
      <c r="O49" s="10">
        <v>36612</v>
      </c>
      <c r="P49" s="34"/>
      <c r="Q49" s="35"/>
    </row>
    <row r="50" spans="1:17" x14ac:dyDescent="0.3">
      <c r="A50" s="45" t="s">
        <v>2205</v>
      </c>
      <c r="B50" s="9" t="str">
        <f t="shared" si="2"/>
        <v/>
      </c>
      <c r="C50" s="8" t="str">
        <f t="shared" si="3"/>
        <v>◄</v>
      </c>
      <c r="D50" s="7"/>
      <c r="E50" s="6"/>
      <c r="F50" s="18" t="s">
        <v>133</v>
      </c>
      <c r="G50" s="16" t="s">
        <v>1023</v>
      </c>
      <c r="H50" s="15" t="s">
        <v>1024</v>
      </c>
      <c r="I50" s="14">
        <v>0</v>
      </c>
      <c r="J50" s="14" t="s">
        <v>1025</v>
      </c>
      <c r="K50" s="13" t="s">
        <v>259</v>
      </c>
      <c r="L50" s="38" t="s">
        <v>14</v>
      </c>
      <c r="M50" s="12" t="s">
        <v>1020</v>
      </c>
      <c r="N50" s="11" t="s">
        <v>1021</v>
      </c>
      <c r="O50" s="10">
        <v>36612</v>
      </c>
      <c r="P50" s="32" t="s">
        <v>1540</v>
      </c>
      <c r="Q50" s="33">
        <v>0</v>
      </c>
    </row>
    <row r="51" spans="1:17" x14ac:dyDescent="0.3">
      <c r="A51" s="45" t="s">
        <v>2205</v>
      </c>
      <c r="B51" s="9" t="str">
        <f t="shared" si="2"/>
        <v/>
      </c>
      <c r="C51" s="8" t="str">
        <f t="shared" si="3"/>
        <v>◄</v>
      </c>
      <c r="D51" s="7"/>
      <c r="E51" s="6"/>
      <c r="F51" s="17" t="s">
        <v>135</v>
      </c>
      <c r="G51" s="16" t="s">
        <v>1023</v>
      </c>
      <c r="H51" s="15" t="s">
        <v>1026</v>
      </c>
      <c r="I51" s="14">
        <v>0</v>
      </c>
      <c r="J51" s="14" t="s">
        <v>1025</v>
      </c>
      <c r="K51" s="13" t="s">
        <v>27</v>
      </c>
      <c r="L51" s="38" t="s">
        <v>28</v>
      </c>
      <c r="M51" s="12" t="s">
        <v>1020</v>
      </c>
      <c r="N51" s="11" t="s">
        <v>27</v>
      </c>
      <c r="O51" s="10">
        <v>36612</v>
      </c>
      <c r="P51" s="34"/>
      <c r="Q51" s="35"/>
    </row>
    <row r="52" spans="1:17" ht="15" thickBot="1" x14ac:dyDescent="0.35">
      <c r="A52" s="45" t="s">
        <v>2205</v>
      </c>
      <c r="B52" s="9" t="str">
        <f t="shared" si="2"/>
        <v/>
      </c>
      <c r="C52" s="8" t="str">
        <f t="shared" si="3"/>
        <v>◄</v>
      </c>
      <c r="D52" s="7"/>
      <c r="E52" s="6"/>
      <c r="F52" s="17" t="s">
        <v>138</v>
      </c>
      <c r="G52" s="16" t="s">
        <v>1023</v>
      </c>
      <c r="H52" s="15" t="s">
        <v>4615</v>
      </c>
      <c r="I52" s="14" t="s">
        <v>4452</v>
      </c>
      <c r="J52" s="14" t="s">
        <v>1025</v>
      </c>
      <c r="K52" s="13" t="s">
        <v>27</v>
      </c>
      <c r="L52" s="38" t="s">
        <v>4453</v>
      </c>
      <c r="M52" s="12" t="s">
        <v>1020</v>
      </c>
      <c r="N52" s="11" t="s">
        <v>27</v>
      </c>
      <c r="O52" s="10">
        <v>36612</v>
      </c>
      <c r="P52" s="34"/>
      <c r="Q52" s="35"/>
    </row>
    <row r="53" spans="1:17" x14ac:dyDescent="0.3">
      <c r="A53" s="45" t="s">
        <v>2205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140</v>
      </c>
      <c r="G53" s="16" t="s">
        <v>1027</v>
      </c>
      <c r="H53" s="15" t="s">
        <v>1028</v>
      </c>
      <c r="I53" s="14" t="s">
        <v>91</v>
      </c>
      <c r="J53" s="14" t="s">
        <v>1029</v>
      </c>
      <c r="K53" s="13" t="s">
        <v>1030</v>
      </c>
      <c r="L53" s="38" t="s">
        <v>14</v>
      </c>
      <c r="M53" s="12" t="s">
        <v>1020</v>
      </c>
      <c r="N53" s="11" t="s">
        <v>1021</v>
      </c>
      <c r="O53" s="10">
        <v>36612</v>
      </c>
      <c r="P53" s="32" t="s">
        <v>1541</v>
      </c>
      <c r="Q53" s="33">
        <v>0</v>
      </c>
    </row>
    <row r="54" spans="1:17" x14ac:dyDescent="0.3">
      <c r="A54" s="45" t="s">
        <v>2205</v>
      </c>
      <c r="B54" s="9" t="str">
        <f t="shared" si="2"/>
        <v/>
      </c>
      <c r="C54" s="8" t="str">
        <f t="shared" si="3"/>
        <v>◄</v>
      </c>
      <c r="D54" s="7"/>
      <c r="E54" s="6"/>
      <c r="F54" s="17" t="s">
        <v>143</v>
      </c>
      <c r="G54" s="16" t="s">
        <v>1027</v>
      </c>
      <c r="H54" s="15" t="s">
        <v>1031</v>
      </c>
      <c r="I54" s="14" t="s">
        <v>87</v>
      </c>
      <c r="J54" s="14" t="s">
        <v>1029</v>
      </c>
      <c r="K54" s="13">
        <v>0</v>
      </c>
      <c r="L54" s="38" t="s">
        <v>14</v>
      </c>
      <c r="M54" s="12" t="s">
        <v>1020</v>
      </c>
      <c r="N54" s="11" t="s">
        <v>1021</v>
      </c>
      <c r="O54" s="10">
        <v>36612</v>
      </c>
      <c r="P54" s="34"/>
      <c r="Q54" s="35"/>
    </row>
    <row r="55" spans="1:17" ht="15" thickBot="1" x14ac:dyDescent="0.35">
      <c r="A55" s="45" t="s">
        <v>2205</v>
      </c>
      <c r="B55" s="9" t="str">
        <f t="shared" si="2"/>
        <v/>
      </c>
      <c r="C55" s="8" t="str">
        <f t="shared" si="3"/>
        <v>◄</v>
      </c>
      <c r="D55" s="7"/>
      <c r="E55" s="6"/>
      <c r="F55" s="17" t="s">
        <v>146</v>
      </c>
      <c r="G55" s="16" t="s">
        <v>1027</v>
      </c>
      <c r="H55" s="15" t="s">
        <v>4616</v>
      </c>
      <c r="I55" s="14" t="s">
        <v>4452</v>
      </c>
      <c r="J55" s="14" t="s">
        <v>1029</v>
      </c>
      <c r="K55" s="13" t="s">
        <v>27</v>
      </c>
      <c r="L55" s="38" t="s">
        <v>4453</v>
      </c>
      <c r="M55" s="12" t="s">
        <v>1020</v>
      </c>
      <c r="N55" s="11" t="s">
        <v>27</v>
      </c>
      <c r="O55" s="10">
        <v>36612</v>
      </c>
      <c r="P55" s="34"/>
      <c r="Q55" s="35"/>
    </row>
    <row r="56" spans="1:17" x14ac:dyDescent="0.3">
      <c r="A56" s="45" t="s">
        <v>2205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148</v>
      </c>
      <c r="G56" s="16" t="s">
        <v>1032</v>
      </c>
      <c r="H56" s="15" t="s">
        <v>1600</v>
      </c>
      <c r="I56" s="14">
        <v>0</v>
      </c>
      <c r="J56" s="14" t="s">
        <v>1033</v>
      </c>
      <c r="K56" s="13" t="s">
        <v>25</v>
      </c>
      <c r="L56" s="38" t="s">
        <v>14</v>
      </c>
      <c r="M56" s="12" t="s">
        <v>1020</v>
      </c>
      <c r="N56" s="11" t="s">
        <v>1021</v>
      </c>
      <c r="O56" s="10">
        <v>36612</v>
      </c>
      <c r="P56" s="32" t="s">
        <v>1541</v>
      </c>
      <c r="Q56" s="33" t="s">
        <v>107</v>
      </c>
    </row>
    <row r="57" spans="1:17" x14ac:dyDescent="0.3">
      <c r="A57" s="45" t="s">
        <v>2205</v>
      </c>
      <c r="B57" s="9" t="str">
        <f t="shared" si="2"/>
        <v/>
      </c>
      <c r="C57" s="8" t="str">
        <f t="shared" si="3"/>
        <v>◄</v>
      </c>
      <c r="D57" s="7"/>
      <c r="E57" s="6"/>
      <c r="F57" s="17" t="s">
        <v>153</v>
      </c>
      <c r="G57" s="16" t="s">
        <v>1032</v>
      </c>
      <c r="H57" s="15" t="s">
        <v>1601</v>
      </c>
      <c r="I57" s="14">
        <v>0</v>
      </c>
      <c r="J57" s="14" t="s">
        <v>1033</v>
      </c>
      <c r="K57" s="13" t="s">
        <v>25</v>
      </c>
      <c r="L57" s="38" t="s">
        <v>14</v>
      </c>
      <c r="M57" s="12" t="s">
        <v>1020</v>
      </c>
      <c r="N57" s="11" t="s">
        <v>1021</v>
      </c>
      <c r="O57" s="10">
        <v>36612</v>
      </c>
      <c r="P57" s="34"/>
      <c r="Q57" s="35"/>
    </row>
    <row r="58" spans="1:17" ht="15" thickBot="1" x14ac:dyDescent="0.35">
      <c r="A58" s="45" t="s">
        <v>2205</v>
      </c>
      <c r="B58" s="9" t="str">
        <f t="shared" si="2"/>
        <v/>
      </c>
      <c r="C58" s="8" t="str">
        <f t="shared" si="3"/>
        <v>◄</v>
      </c>
      <c r="D58" s="7"/>
      <c r="E58" s="6"/>
      <c r="F58" s="17" t="s">
        <v>1035</v>
      </c>
      <c r="G58" s="16" t="s">
        <v>1032</v>
      </c>
      <c r="H58" s="15" t="s">
        <v>1602</v>
      </c>
      <c r="I58" s="14" t="s">
        <v>745</v>
      </c>
      <c r="J58" s="14" t="s">
        <v>1033</v>
      </c>
      <c r="K58" s="13" t="s">
        <v>27</v>
      </c>
      <c r="L58" s="38" t="s">
        <v>572</v>
      </c>
      <c r="M58" s="12" t="s">
        <v>1020</v>
      </c>
      <c r="N58" s="11" t="s">
        <v>27</v>
      </c>
      <c r="O58" s="10">
        <v>36612</v>
      </c>
      <c r="P58" s="34"/>
      <c r="Q58" s="35"/>
    </row>
    <row r="59" spans="1:17" x14ac:dyDescent="0.3">
      <c r="A59" s="45" t="s">
        <v>2205</v>
      </c>
      <c r="B59" s="9" t="str">
        <f t="shared" si="2"/>
        <v/>
      </c>
      <c r="C59" s="8" t="str">
        <f t="shared" si="3"/>
        <v>◄</v>
      </c>
      <c r="D59" s="7"/>
      <c r="E59" s="6"/>
      <c r="F59" s="18" t="s">
        <v>155</v>
      </c>
      <c r="G59" s="16" t="s">
        <v>1032</v>
      </c>
      <c r="H59" s="15" t="s">
        <v>1603</v>
      </c>
      <c r="I59" s="14" t="s">
        <v>3314</v>
      </c>
      <c r="J59" s="14">
        <v>2897</v>
      </c>
      <c r="K59" s="13" t="s">
        <v>25</v>
      </c>
      <c r="L59" s="38" t="s">
        <v>14</v>
      </c>
      <c r="M59" s="12" t="s">
        <v>1020</v>
      </c>
      <c r="N59" s="11" t="s">
        <v>1021</v>
      </c>
      <c r="O59" s="10">
        <v>36612</v>
      </c>
      <c r="P59" s="32" t="s">
        <v>1541</v>
      </c>
      <c r="Q59" s="33" t="s">
        <v>107</v>
      </c>
    </row>
    <row r="60" spans="1:17" x14ac:dyDescent="0.3">
      <c r="A60" s="45" t="s">
        <v>2205</v>
      </c>
      <c r="B60" s="9" t="str">
        <f t="shared" si="2"/>
        <v/>
      </c>
      <c r="C60" s="8" t="str">
        <f t="shared" si="3"/>
        <v>◄</v>
      </c>
      <c r="D60" s="7"/>
      <c r="E60" s="6"/>
      <c r="F60" s="17" t="s">
        <v>159</v>
      </c>
      <c r="G60" s="16" t="s">
        <v>1032</v>
      </c>
      <c r="H60" s="15" t="s">
        <v>1604</v>
      </c>
      <c r="I60" s="14" t="s">
        <v>3310</v>
      </c>
      <c r="J60" s="14">
        <v>2897</v>
      </c>
      <c r="K60" s="13" t="s">
        <v>1034</v>
      </c>
      <c r="L60" s="38" t="s">
        <v>14</v>
      </c>
      <c r="M60" s="12" t="s">
        <v>1020</v>
      </c>
      <c r="N60" s="11" t="s">
        <v>1021</v>
      </c>
      <c r="O60" s="10">
        <v>36612</v>
      </c>
      <c r="P60" s="34"/>
      <c r="Q60" s="35"/>
    </row>
    <row r="61" spans="1:17" ht="15" thickBot="1" x14ac:dyDescent="0.35">
      <c r="A61" s="45" t="s">
        <v>2205</v>
      </c>
      <c r="B61" s="9" t="str">
        <f t="shared" si="2"/>
        <v/>
      </c>
      <c r="C61" s="8" t="str">
        <f t="shared" si="3"/>
        <v>◄</v>
      </c>
      <c r="D61" s="7"/>
      <c r="E61" s="6"/>
      <c r="F61" s="17" t="s">
        <v>161</v>
      </c>
      <c r="G61" s="16" t="s">
        <v>1032</v>
      </c>
      <c r="H61" s="15" t="s">
        <v>1605</v>
      </c>
      <c r="I61" s="14" t="s">
        <v>745</v>
      </c>
      <c r="J61" s="14">
        <v>2897</v>
      </c>
      <c r="K61" s="13" t="s">
        <v>27</v>
      </c>
      <c r="L61" s="38" t="s">
        <v>572</v>
      </c>
      <c r="M61" s="12" t="s">
        <v>1020</v>
      </c>
      <c r="N61" s="11" t="s">
        <v>27</v>
      </c>
      <c r="O61" s="10">
        <v>36612</v>
      </c>
      <c r="P61" s="34"/>
      <c r="Q61" s="35"/>
    </row>
    <row r="62" spans="1:17" x14ac:dyDescent="0.3">
      <c r="A62" s="45" t="s">
        <v>2205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162</v>
      </c>
      <c r="G62" s="16" t="s">
        <v>1032</v>
      </c>
      <c r="H62" s="15" t="s">
        <v>1606</v>
      </c>
      <c r="I62" s="14" t="s">
        <v>3314</v>
      </c>
      <c r="J62" s="14">
        <v>2898</v>
      </c>
      <c r="K62" s="13" t="s">
        <v>25</v>
      </c>
      <c r="L62" s="38" t="s">
        <v>14</v>
      </c>
      <c r="M62" s="12" t="s">
        <v>1020</v>
      </c>
      <c r="N62" s="11" t="s">
        <v>1021</v>
      </c>
      <c r="O62" s="10">
        <v>36612</v>
      </c>
      <c r="P62" s="32" t="s">
        <v>1541</v>
      </c>
      <c r="Q62" s="33" t="s">
        <v>107</v>
      </c>
    </row>
    <row r="63" spans="1:17" x14ac:dyDescent="0.3">
      <c r="A63" s="45" t="s">
        <v>2205</v>
      </c>
      <c r="B63" s="9" t="str">
        <f t="shared" si="2"/>
        <v/>
      </c>
      <c r="C63" s="8" t="str">
        <f t="shared" si="3"/>
        <v>◄</v>
      </c>
      <c r="D63" s="7"/>
      <c r="E63" s="6"/>
      <c r="F63" s="17" t="s">
        <v>167</v>
      </c>
      <c r="G63" s="16" t="s">
        <v>1032</v>
      </c>
      <c r="H63" s="15" t="s">
        <v>1607</v>
      </c>
      <c r="I63" s="14" t="s">
        <v>3310</v>
      </c>
      <c r="J63" s="14">
        <v>2898</v>
      </c>
      <c r="K63" s="13" t="s">
        <v>569</v>
      </c>
      <c r="L63" s="38" t="s">
        <v>14</v>
      </c>
      <c r="M63" s="12" t="s">
        <v>1020</v>
      </c>
      <c r="N63" s="11" t="s">
        <v>1021</v>
      </c>
      <c r="O63" s="10">
        <v>36612</v>
      </c>
      <c r="P63" s="34"/>
      <c r="Q63" s="35"/>
    </row>
    <row r="64" spans="1:17" ht="15" thickBot="1" x14ac:dyDescent="0.35">
      <c r="A64" s="45" t="s">
        <v>2205</v>
      </c>
      <c r="B64" s="9" t="str">
        <f t="shared" si="2"/>
        <v/>
      </c>
      <c r="C64" s="8" t="str">
        <f t="shared" si="3"/>
        <v>◄</v>
      </c>
      <c r="D64" s="7"/>
      <c r="E64" s="6"/>
      <c r="F64" s="17" t="s">
        <v>169</v>
      </c>
      <c r="G64" s="16" t="s">
        <v>1032</v>
      </c>
      <c r="H64" s="15" t="s">
        <v>1608</v>
      </c>
      <c r="I64" s="14" t="s">
        <v>3310</v>
      </c>
      <c r="J64" s="14">
        <v>2898</v>
      </c>
      <c r="K64" s="13" t="s">
        <v>1019</v>
      </c>
      <c r="L64" s="38" t="s">
        <v>14</v>
      </c>
      <c r="M64" s="12" t="s">
        <v>1020</v>
      </c>
      <c r="N64" s="11" t="s">
        <v>1021</v>
      </c>
      <c r="O64" s="10">
        <v>36612</v>
      </c>
      <c r="P64" s="34"/>
      <c r="Q64" s="35"/>
    </row>
    <row r="65" spans="1:17" x14ac:dyDescent="0.3">
      <c r="A65" s="45" t="s">
        <v>2205</v>
      </c>
      <c r="B65" s="9" t="str">
        <f t="shared" si="2"/>
        <v/>
      </c>
      <c r="C65" s="8" t="str">
        <f t="shared" si="3"/>
        <v>◄</v>
      </c>
      <c r="D65" s="7"/>
      <c r="E65" s="6"/>
      <c r="F65" s="18" t="s">
        <v>170</v>
      </c>
      <c r="G65" s="16" t="s">
        <v>1032</v>
      </c>
      <c r="H65" s="15" t="s">
        <v>1609</v>
      </c>
      <c r="I65" s="14" t="s">
        <v>3314</v>
      </c>
      <c r="J65" s="14">
        <v>2899</v>
      </c>
      <c r="K65" s="13" t="s">
        <v>25</v>
      </c>
      <c r="L65" s="38" t="s">
        <v>14</v>
      </c>
      <c r="M65" s="12" t="s">
        <v>1020</v>
      </c>
      <c r="N65" s="11" t="s">
        <v>1021</v>
      </c>
      <c r="O65" s="10">
        <v>36612</v>
      </c>
      <c r="P65" s="32" t="s">
        <v>1541</v>
      </c>
      <c r="Q65" s="33" t="s">
        <v>107</v>
      </c>
    </row>
    <row r="66" spans="1:17" x14ac:dyDescent="0.3">
      <c r="A66" s="45" t="s">
        <v>2205</v>
      </c>
      <c r="B66" s="9" t="str">
        <f t="shared" si="2"/>
        <v/>
      </c>
      <c r="C66" s="8" t="str">
        <f t="shared" si="3"/>
        <v>◄</v>
      </c>
      <c r="D66" s="7"/>
      <c r="E66" s="6"/>
      <c r="F66" s="17" t="s">
        <v>175</v>
      </c>
      <c r="G66" s="16" t="s">
        <v>1032</v>
      </c>
      <c r="H66" s="15" t="s">
        <v>1036</v>
      </c>
      <c r="I66" s="14" t="s">
        <v>4474</v>
      </c>
      <c r="J66" s="14">
        <v>2899</v>
      </c>
      <c r="K66" s="13" t="s">
        <v>259</v>
      </c>
      <c r="L66" s="38" t="s">
        <v>14</v>
      </c>
      <c r="M66" s="12" t="s">
        <v>1020</v>
      </c>
      <c r="N66" s="11" t="s">
        <v>1021</v>
      </c>
      <c r="O66" s="10">
        <v>36612</v>
      </c>
      <c r="P66" s="34"/>
      <c r="Q66" s="35"/>
    </row>
    <row r="67" spans="1:17" ht="15" thickBot="1" x14ac:dyDescent="0.35">
      <c r="A67" s="45" t="s">
        <v>2205</v>
      </c>
      <c r="B67" s="9" t="str">
        <f t="shared" si="2"/>
        <v/>
      </c>
      <c r="C67" s="8" t="str">
        <f t="shared" si="3"/>
        <v>◄</v>
      </c>
      <c r="D67" s="7"/>
      <c r="E67" s="6"/>
      <c r="F67" s="17" t="s">
        <v>1725</v>
      </c>
      <c r="G67" s="16" t="s">
        <v>1032</v>
      </c>
      <c r="H67" s="15" t="s">
        <v>1610</v>
      </c>
      <c r="I67" s="14" t="s">
        <v>745</v>
      </c>
      <c r="J67" s="14">
        <v>2899</v>
      </c>
      <c r="K67" s="13" t="s">
        <v>27</v>
      </c>
      <c r="L67" s="38" t="s">
        <v>572</v>
      </c>
      <c r="M67" s="12" t="s">
        <v>1020</v>
      </c>
      <c r="N67" s="11" t="s">
        <v>27</v>
      </c>
      <c r="O67" s="10">
        <v>36612</v>
      </c>
      <c r="P67" s="34"/>
      <c r="Q67" s="35"/>
    </row>
    <row r="68" spans="1:17" x14ac:dyDescent="0.3">
      <c r="A68" s="45" t="s">
        <v>2205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177</v>
      </c>
      <c r="G68" s="16" t="s">
        <v>1032</v>
      </c>
      <c r="H68" s="15" t="s">
        <v>4617</v>
      </c>
      <c r="I68" s="14" t="s">
        <v>4452</v>
      </c>
      <c r="J68" s="14" t="s">
        <v>1033</v>
      </c>
      <c r="K68" s="13" t="s">
        <v>27</v>
      </c>
      <c r="L68" s="38" t="s">
        <v>4453</v>
      </c>
      <c r="M68" s="12" t="s">
        <v>1020</v>
      </c>
      <c r="N68" s="11" t="s">
        <v>27</v>
      </c>
      <c r="O68" s="10">
        <v>36612</v>
      </c>
      <c r="P68" s="32" t="s">
        <v>1541</v>
      </c>
      <c r="Q68" s="33" t="s">
        <v>107</v>
      </c>
    </row>
    <row r="69" spans="1:17" x14ac:dyDescent="0.3">
      <c r="A69" s="45" t="s">
        <v>2205</v>
      </c>
      <c r="B69" s="9" t="str">
        <f t="shared" si="2"/>
        <v/>
      </c>
      <c r="C69" s="8" t="str">
        <f t="shared" si="3"/>
        <v>◄</v>
      </c>
      <c r="D69" s="7"/>
      <c r="E69" s="6"/>
      <c r="F69" s="17" t="s">
        <v>185</v>
      </c>
      <c r="G69" s="16" t="s">
        <v>1032</v>
      </c>
      <c r="H69" s="15" t="s">
        <v>4618</v>
      </c>
      <c r="I69" s="14" t="s">
        <v>4452</v>
      </c>
      <c r="J69" s="14">
        <v>2897</v>
      </c>
      <c r="K69" s="13" t="s">
        <v>27</v>
      </c>
      <c r="L69" s="38" t="s">
        <v>4453</v>
      </c>
      <c r="M69" s="12" t="s">
        <v>1020</v>
      </c>
      <c r="N69" s="11" t="s">
        <v>27</v>
      </c>
      <c r="O69" s="10">
        <v>36612</v>
      </c>
      <c r="P69" s="34"/>
      <c r="Q69" s="35"/>
    </row>
    <row r="70" spans="1:17" ht="15" thickBot="1" x14ac:dyDescent="0.35">
      <c r="A70" s="45" t="s">
        <v>2205</v>
      </c>
      <c r="B70" s="9" t="str">
        <f t="shared" si="2"/>
        <v/>
      </c>
      <c r="C70" s="8" t="str">
        <f t="shared" si="3"/>
        <v>◄</v>
      </c>
      <c r="D70" s="7"/>
      <c r="E70" s="6"/>
      <c r="F70" s="17" t="s">
        <v>188</v>
      </c>
      <c r="G70" s="16" t="s">
        <v>1032</v>
      </c>
      <c r="H70" s="15" t="s">
        <v>4619</v>
      </c>
      <c r="I70" s="14" t="s">
        <v>4452</v>
      </c>
      <c r="J70" s="14">
        <v>2898</v>
      </c>
      <c r="K70" s="13" t="s">
        <v>27</v>
      </c>
      <c r="L70" s="38" t="s">
        <v>4453</v>
      </c>
      <c r="M70" s="12" t="s">
        <v>1020</v>
      </c>
      <c r="N70" s="11" t="s">
        <v>27</v>
      </c>
      <c r="O70" s="10">
        <v>36612</v>
      </c>
      <c r="P70" s="34"/>
      <c r="Q70" s="35"/>
    </row>
    <row r="71" spans="1:17" x14ac:dyDescent="0.3">
      <c r="A71" s="45" t="s">
        <v>2205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189</v>
      </c>
      <c r="G71" s="16" t="s">
        <v>1032</v>
      </c>
      <c r="H71" s="15" t="s">
        <v>4620</v>
      </c>
      <c r="I71" s="14" t="s">
        <v>4452</v>
      </c>
      <c r="J71" s="14">
        <v>2899</v>
      </c>
      <c r="K71" s="13" t="s">
        <v>27</v>
      </c>
      <c r="L71" s="38" t="s">
        <v>4453</v>
      </c>
      <c r="M71" s="12" t="s">
        <v>1020</v>
      </c>
      <c r="N71" s="11" t="s">
        <v>27</v>
      </c>
      <c r="O71" s="10">
        <v>36612</v>
      </c>
      <c r="P71" s="32" t="s">
        <v>1541</v>
      </c>
      <c r="Q71" s="33" t="s">
        <v>107</v>
      </c>
    </row>
    <row r="72" spans="1:17" ht="15" thickBot="1" x14ac:dyDescent="0.35">
      <c r="A72" s="45" t="s">
        <v>2205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198</v>
      </c>
      <c r="G72" s="16" t="s">
        <v>1032</v>
      </c>
      <c r="H72" s="15" t="s">
        <v>4621</v>
      </c>
      <c r="I72" s="14" t="s">
        <v>4452</v>
      </c>
      <c r="J72" s="14" t="s">
        <v>1039</v>
      </c>
      <c r="K72" s="13" t="s">
        <v>27</v>
      </c>
      <c r="L72" s="38" t="s">
        <v>4453</v>
      </c>
      <c r="M72" s="12" t="s">
        <v>1020</v>
      </c>
      <c r="N72" s="11" t="s">
        <v>27</v>
      </c>
      <c r="O72" s="10">
        <v>36612</v>
      </c>
      <c r="P72" s="34"/>
      <c r="Q72" s="35"/>
    </row>
    <row r="73" spans="1:17" x14ac:dyDescent="0.3">
      <c r="A73" s="45" t="s">
        <v>2205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201</v>
      </c>
      <c r="G73" s="16" t="s">
        <v>1037</v>
      </c>
      <c r="H73" s="15" t="s">
        <v>1038</v>
      </c>
      <c r="I73" s="14" t="s">
        <v>2</v>
      </c>
      <c r="J73" s="14" t="s">
        <v>1039</v>
      </c>
      <c r="K73" s="13" t="s">
        <v>1040</v>
      </c>
      <c r="L73" s="38" t="s">
        <v>14</v>
      </c>
      <c r="M73" s="12" t="s">
        <v>1041</v>
      </c>
      <c r="N73" s="11" t="s">
        <v>1042</v>
      </c>
      <c r="O73" s="10">
        <v>36619</v>
      </c>
      <c r="P73" s="32" t="s">
        <v>1542</v>
      </c>
      <c r="Q73" s="33" t="s">
        <v>107</v>
      </c>
    </row>
    <row r="74" spans="1:17" x14ac:dyDescent="0.3">
      <c r="A74" s="45" t="s">
        <v>2205</v>
      </c>
      <c r="B74" s="9" t="str">
        <f t="shared" si="2"/>
        <v/>
      </c>
      <c r="C74" s="8" t="str">
        <f t="shared" si="3"/>
        <v>◄</v>
      </c>
      <c r="D74" s="7"/>
      <c r="E74" s="6"/>
      <c r="F74" s="17" t="s">
        <v>204</v>
      </c>
      <c r="G74" s="16" t="s">
        <v>1037</v>
      </c>
      <c r="H74" s="15" t="s">
        <v>1043</v>
      </c>
      <c r="I74" s="14" t="s">
        <v>1</v>
      </c>
      <c r="J74" s="14" t="s">
        <v>1039</v>
      </c>
      <c r="K74" s="13" t="s">
        <v>1040</v>
      </c>
      <c r="L74" s="38" t="s">
        <v>14</v>
      </c>
      <c r="M74" s="12" t="s">
        <v>1041</v>
      </c>
      <c r="N74" s="11" t="s">
        <v>1042</v>
      </c>
      <c r="O74" s="10">
        <v>36619</v>
      </c>
      <c r="P74" s="34"/>
      <c r="Q74" s="35"/>
    </row>
    <row r="75" spans="1:17" ht="15" thickBot="1" x14ac:dyDescent="0.35">
      <c r="A75" s="45" t="s">
        <v>2205</v>
      </c>
      <c r="B75" s="9" t="str">
        <f t="shared" si="2"/>
        <v/>
      </c>
      <c r="C75" s="8" t="str">
        <f t="shared" si="3"/>
        <v>◄</v>
      </c>
      <c r="D75" s="7"/>
      <c r="E75" s="6"/>
      <c r="F75" s="17" t="s">
        <v>206</v>
      </c>
      <c r="G75" s="16" t="s">
        <v>1037</v>
      </c>
      <c r="H75" s="15" t="s">
        <v>1044</v>
      </c>
      <c r="I75" s="14" t="s">
        <v>3950</v>
      </c>
      <c r="J75" s="14" t="s">
        <v>1039</v>
      </c>
      <c r="K75" s="13" t="s">
        <v>1045</v>
      </c>
      <c r="L75" s="38" t="s">
        <v>14</v>
      </c>
      <c r="M75" s="12" t="s">
        <v>1041</v>
      </c>
      <c r="N75" s="11" t="s">
        <v>1042</v>
      </c>
      <c r="O75" s="10">
        <v>36619</v>
      </c>
      <c r="P75" s="34"/>
      <c r="Q75" s="35"/>
    </row>
    <row r="76" spans="1:17" x14ac:dyDescent="0.3">
      <c r="A76" s="45" t="s">
        <v>2205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208</v>
      </c>
      <c r="G76" s="16" t="s">
        <v>1046</v>
      </c>
      <c r="H76" s="15" t="s">
        <v>1047</v>
      </c>
      <c r="I76" s="14">
        <v>0</v>
      </c>
      <c r="J76" s="14" t="s">
        <v>1048</v>
      </c>
      <c r="K76" s="13" t="s">
        <v>1045</v>
      </c>
      <c r="L76" s="38" t="s">
        <v>14</v>
      </c>
      <c r="M76" s="12" t="s">
        <v>1041</v>
      </c>
      <c r="N76" s="11" t="s">
        <v>4622</v>
      </c>
      <c r="O76" s="10">
        <v>36619</v>
      </c>
      <c r="P76" s="32" t="s">
        <v>1542</v>
      </c>
      <c r="Q76" s="33">
        <v>0</v>
      </c>
    </row>
    <row r="77" spans="1:17" x14ac:dyDescent="0.3">
      <c r="A77" s="45" t="s">
        <v>2205</v>
      </c>
      <c r="B77" s="9" t="str">
        <f t="shared" si="2"/>
        <v/>
      </c>
      <c r="C77" s="8" t="str">
        <f t="shared" si="3"/>
        <v>◄</v>
      </c>
      <c r="D77" s="7"/>
      <c r="E77" s="6"/>
      <c r="F77" s="17" t="s">
        <v>211</v>
      </c>
      <c r="G77" s="16" t="s">
        <v>1046</v>
      </c>
      <c r="H77" s="15" t="s">
        <v>4623</v>
      </c>
      <c r="I77" s="14">
        <v>0</v>
      </c>
      <c r="J77" s="14" t="s">
        <v>4624</v>
      </c>
      <c r="K77" s="13" t="s">
        <v>2636</v>
      </c>
      <c r="L77" s="38">
        <v>0</v>
      </c>
      <c r="M77" s="12" t="s">
        <v>1041</v>
      </c>
      <c r="N77" s="11" t="s">
        <v>4622</v>
      </c>
      <c r="O77" s="10">
        <v>36619</v>
      </c>
      <c r="P77" s="34"/>
      <c r="Q77" s="35"/>
    </row>
    <row r="78" spans="1:17" ht="15" thickBot="1" x14ac:dyDescent="0.35">
      <c r="A78" s="45" t="s">
        <v>2205</v>
      </c>
      <c r="B78" s="9" t="str">
        <f t="shared" si="2"/>
        <v/>
      </c>
      <c r="C78" s="8" t="str">
        <f t="shared" si="3"/>
        <v>◄</v>
      </c>
      <c r="D78" s="7"/>
      <c r="E78" s="6"/>
      <c r="F78" s="17" t="s">
        <v>1060</v>
      </c>
      <c r="G78" s="16" t="s">
        <v>1046</v>
      </c>
      <c r="H78" s="15" t="s">
        <v>4625</v>
      </c>
      <c r="I78" s="14" t="s">
        <v>4452</v>
      </c>
      <c r="J78" s="14" t="s">
        <v>1048</v>
      </c>
      <c r="K78" s="13" t="s">
        <v>27</v>
      </c>
      <c r="L78" s="38" t="s">
        <v>4453</v>
      </c>
      <c r="M78" s="12" t="s">
        <v>1041</v>
      </c>
      <c r="N78" s="11" t="s">
        <v>27</v>
      </c>
      <c r="O78" s="10">
        <v>36619</v>
      </c>
      <c r="P78" s="34"/>
      <c r="Q78" s="35"/>
    </row>
    <row r="79" spans="1:17" x14ac:dyDescent="0.3">
      <c r="A79" s="45" t="s">
        <v>2205</v>
      </c>
      <c r="B79" s="9" t="str">
        <f t="shared" si="2"/>
        <v/>
      </c>
      <c r="C79" s="8" t="str">
        <f t="shared" si="3"/>
        <v>◄</v>
      </c>
      <c r="D79" s="7"/>
      <c r="E79" s="6"/>
      <c r="F79" s="18" t="s">
        <v>212</v>
      </c>
      <c r="G79" s="16" t="s">
        <v>1049</v>
      </c>
      <c r="H79" s="15" t="s">
        <v>1050</v>
      </c>
      <c r="I79" s="14" t="s">
        <v>87</v>
      </c>
      <c r="J79" s="14" t="s">
        <v>1051</v>
      </c>
      <c r="K79" s="13" t="s">
        <v>1052</v>
      </c>
      <c r="L79" s="38" t="s">
        <v>14</v>
      </c>
      <c r="M79" s="12" t="s">
        <v>1041</v>
      </c>
      <c r="N79" s="11" t="s">
        <v>1042</v>
      </c>
      <c r="O79" s="10">
        <v>36619</v>
      </c>
      <c r="P79" s="32" t="s">
        <v>1543</v>
      </c>
      <c r="Q79" s="33">
        <v>0</v>
      </c>
    </row>
    <row r="80" spans="1:17" x14ac:dyDescent="0.3">
      <c r="A80" s="45" t="s">
        <v>2205</v>
      </c>
      <c r="B80" s="9" t="str">
        <f t="shared" ref="B80:B143" si="4">IF(C80="?","?","")</f>
        <v/>
      </c>
      <c r="C80" s="8" t="str">
        <f t="shared" ref="C80:C143" si="5">IF(AND(D80="",E80&gt;0),"?",IF(D80="","◄",IF(E80&gt;=1,"►","")))</f>
        <v>◄</v>
      </c>
      <c r="D80" s="7"/>
      <c r="E80" s="6"/>
      <c r="F80" s="17" t="s">
        <v>217</v>
      </c>
      <c r="G80" s="16" t="s">
        <v>1049</v>
      </c>
      <c r="H80" s="15" t="s">
        <v>1053</v>
      </c>
      <c r="I80" s="14" t="s">
        <v>91</v>
      </c>
      <c r="J80" s="14" t="s">
        <v>1051</v>
      </c>
      <c r="K80" s="13" t="s">
        <v>25</v>
      </c>
      <c r="L80" s="38" t="s">
        <v>14</v>
      </c>
      <c r="M80" s="12" t="s">
        <v>1041</v>
      </c>
      <c r="N80" s="11" t="s">
        <v>1042</v>
      </c>
      <c r="O80" s="10">
        <v>36619</v>
      </c>
      <c r="P80" s="34"/>
      <c r="Q80" s="35"/>
    </row>
    <row r="81" spans="1:17" ht="15" thickBot="1" x14ac:dyDescent="0.35">
      <c r="A81" s="45" t="s">
        <v>2205</v>
      </c>
      <c r="B81" s="9" t="str">
        <f t="shared" si="4"/>
        <v/>
      </c>
      <c r="C81" s="8" t="str">
        <f t="shared" si="5"/>
        <v>◄</v>
      </c>
      <c r="D81" s="7"/>
      <c r="E81" s="6"/>
      <c r="F81" s="17" t="s">
        <v>220</v>
      </c>
      <c r="G81" s="16" t="s">
        <v>1049</v>
      </c>
      <c r="H81" s="15" t="s">
        <v>4626</v>
      </c>
      <c r="I81" s="14" t="s">
        <v>4452</v>
      </c>
      <c r="J81" s="14" t="s">
        <v>1051</v>
      </c>
      <c r="K81" s="13" t="s">
        <v>2636</v>
      </c>
      <c r="L81" s="38" t="s">
        <v>14</v>
      </c>
      <c r="M81" s="12" t="s">
        <v>1041</v>
      </c>
      <c r="N81" s="11" t="s">
        <v>1042</v>
      </c>
      <c r="O81" s="10">
        <v>36619</v>
      </c>
      <c r="P81" s="34"/>
      <c r="Q81" s="35"/>
    </row>
    <row r="82" spans="1:17" x14ac:dyDescent="0.3">
      <c r="A82" s="45" t="s">
        <v>2205</v>
      </c>
      <c r="B82" s="9" t="str">
        <f t="shared" si="4"/>
        <v/>
      </c>
      <c r="C82" s="8" t="str">
        <f t="shared" si="5"/>
        <v>◄</v>
      </c>
      <c r="D82" s="7"/>
      <c r="E82" s="6"/>
      <c r="F82" s="18" t="s">
        <v>223</v>
      </c>
      <c r="G82" s="16" t="s">
        <v>1054</v>
      </c>
      <c r="H82" s="15" t="s">
        <v>1062</v>
      </c>
      <c r="I82" s="14" t="s">
        <v>3314</v>
      </c>
      <c r="J82" s="14" t="s">
        <v>1055</v>
      </c>
      <c r="K82" s="13" t="s">
        <v>1056</v>
      </c>
      <c r="L82" s="38" t="s">
        <v>14</v>
      </c>
      <c r="M82" s="12" t="s">
        <v>1057</v>
      </c>
      <c r="N82" s="11" t="s">
        <v>1058</v>
      </c>
      <c r="O82" s="10">
        <v>36633</v>
      </c>
      <c r="P82" s="32" t="s">
        <v>1544</v>
      </c>
      <c r="Q82" s="33" t="s">
        <v>107</v>
      </c>
    </row>
    <row r="83" spans="1:17" x14ac:dyDescent="0.3">
      <c r="A83" s="45" t="s">
        <v>2205</v>
      </c>
      <c r="B83" s="9" t="str">
        <f t="shared" si="4"/>
        <v/>
      </c>
      <c r="C83" s="8" t="str">
        <f t="shared" si="5"/>
        <v>◄</v>
      </c>
      <c r="D83" s="7"/>
      <c r="E83" s="6"/>
      <c r="F83" s="17" t="s">
        <v>231</v>
      </c>
      <c r="G83" s="16" t="s">
        <v>1054</v>
      </c>
      <c r="H83" s="15" t="s">
        <v>1063</v>
      </c>
      <c r="I83" s="14" t="s">
        <v>3314</v>
      </c>
      <c r="J83" s="14" t="s">
        <v>1055</v>
      </c>
      <c r="K83" s="13" t="s">
        <v>1059</v>
      </c>
      <c r="L83" s="38" t="s">
        <v>14</v>
      </c>
      <c r="M83" s="12" t="s">
        <v>1057</v>
      </c>
      <c r="N83" s="11" t="s">
        <v>1058</v>
      </c>
      <c r="O83" s="10">
        <v>36633</v>
      </c>
      <c r="P83" s="34"/>
      <c r="Q83" s="35"/>
    </row>
    <row r="84" spans="1:17" ht="15" thickBot="1" x14ac:dyDescent="0.35">
      <c r="A84" s="45" t="s">
        <v>2205</v>
      </c>
      <c r="B84" s="9" t="str">
        <f t="shared" si="4"/>
        <v/>
      </c>
      <c r="C84" s="8" t="str">
        <f t="shared" si="5"/>
        <v>◄</v>
      </c>
      <c r="D84" s="7"/>
      <c r="E84" s="6"/>
      <c r="F84" s="17" t="s">
        <v>233</v>
      </c>
      <c r="G84" s="16" t="s">
        <v>1054</v>
      </c>
      <c r="H84" s="15" t="s">
        <v>4627</v>
      </c>
      <c r="I84" s="14" t="s">
        <v>4452</v>
      </c>
      <c r="J84" s="14" t="s">
        <v>1055</v>
      </c>
      <c r="K84" s="13" t="s">
        <v>27</v>
      </c>
      <c r="L84" s="38" t="s">
        <v>4453</v>
      </c>
      <c r="M84" s="12" t="s">
        <v>1057</v>
      </c>
      <c r="N84" s="11" t="s">
        <v>27</v>
      </c>
      <c r="O84" s="10">
        <v>36633</v>
      </c>
      <c r="P84" s="34"/>
      <c r="Q84" s="35"/>
    </row>
    <row r="85" spans="1:17" x14ac:dyDescent="0.3">
      <c r="A85" s="45" t="s">
        <v>2205</v>
      </c>
      <c r="B85" s="9" t="str">
        <f t="shared" si="4"/>
        <v/>
      </c>
      <c r="C85" s="8" t="str">
        <f t="shared" si="5"/>
        <v>◄</v>
      </c>
      <c r="D85" s="7"/>
      <c r="E85" s="6"/>
      <c r="F85" s="18" t="s">
        <v>234</v>
      </c>
      <c r="G85" s="16" t="s">
        <v>1054</v>
      </c>
      <c r="H85" s="15" t="s">
        <v>1611</v>
      </c>
      <c r="I85" s="14" t="s">
        <v>3314</v>
      </c>
      <c r="J85" s="14">
        <v>2904</v>
      </c>
      <c r="K85" s="13" t="s">
        <v>1056</v>
      </c>
      <c r="L85" s="38" t="s">
        <v>14</v>
      </c>
      <c r="M85" s="12" t="s">
        <v>1057</v>
      </c>
      <c r="N85" s="11" t="s">
        <v>1058</v>
      </c>
      <c r="O85" s="10">
        <v>36633</v>
      </c>
      <c r="P85" s="32" t="s">
        <v>1544</v>
      </c>
      <c r="Q85" s="33">
        <v>0</v>
      </c>
    </row>
    <row r="86" spans="1:17" x14ac:dyDescent="0.3">
      <c r="A86" s="45" t="s">
        <v>2205</v>
      </c>
      <c r="B86" s="9" t="str">
        <f t="shared" si="4"/>
        <v/>
      </c>
      <c r="C86" s="8" t="str">
        <f t="shared" si="5"/>
        <v>◄</v>
      </c>
      <c r="D86" s="7"/>
      <c r="E86" s="6"/>
      <c r="F86" s="17" t="s">
        <v>237</v>
      </c>
      <c r="G86" s="16" t="s">
        <v>1054</v>
      </c>
      <c r="H86" s="15" t="s">
        <v>1612</v>
      </c>
      <c r="I86" s="14" t="s">
        <v>3314</v>
      </c>
      <c r="J86" s="14">
        <v>2904</v>
      </c>
      <c r="K86" s="13" t="s">
        <v>1059</v>
      </c>
      <c r="L86" s="38" t="s">
        <v>14</v>
      </c>
      <c r="M86" s="12" t="s">
        <v>1057</v>
      </c>
      <c r="N86" s="11" t="s">
        <v>1058</v>
      </c>
      <c r="O86" s="10">
        <v>36633</v>
      </c>
      <c r="P86" s="34"/>
      <c r="Q86" s="35"/>
    </row>
    <row r="87" spans="1:17" ht="15" thickBot="1" x14ac:dyDescent="0.35">
      <c r="A87" s="45" t="s">
        <v>2205</v>
      </c>
      <c r="B87" s="9" t="str">
        <f t="shared" si="4"/>
        <v/>
      </c>
      <c r="C87" s="8" t="str">
        <f t="shared" si="5"/>
        <v>◄</v>
      </c>
      <c r="D87" s="7"/>
      <c r="E87" s="6"/>
      <c r="F87" s="17" t="s">
        <v>239</v>
      </c>
      <c r="G87" s="16" t="s">
        <v>1054</v>
      </c>
      <c r="H87" s="15" t="s">
        <v>4628</v>
      </c>
      <c r="I87" s="14" t="s">
        <v>4452</v>
      </c>
      <c r="J87" s="14">
        <v>2904</v>
      </c>
      <c r="K87" s="13" t="s">
        <v>27</v>
      </c>
      <c r="L87" s="38" t="s">
        <v>4453</v>
      </c>
      <c r="M87" s="12" t="s">
        <v>1057</v>
      </c>
      <c r="N87" s="11" t="s">
        <v>27</v>
      </c>
      <c r="O87" s="10">
        <v>36633</v>
      </c>
      <c r="P87" s="34"/>
      <c r="Q87" s="35"/>
    </row>
    <row r="88" spans="1:17" x14ac:dyDescent="0.3">
      <c r="A88" s="45" t="s">
        <v>2205</v>
      </c>
      <c r="B88" s="9" t="str">
        <f t="shared" si="4"/>
        <v/>
      </c>
      <c r="C88" s="8" t="str">
        <f t="shared" si="5"/>
        <v>◄</v>
      </c>
      <c r="D88" s="7"/>
      <c r="E88" s="6"/>
      <c r="F88" s="18" t="s">
        <v>241</v>
      </c>
      <c r="G88" s="16" t="s">
        <v>1054</v>
      </c>
      <c r="H88" s="15" t="s">
        <v>1613</v>
      </c>
      <c r="I88" s="14">
        <v>0</v>
      </c>
      <c r="J88" s="14">
        <v>2905</v>
      </c>
      <c r="K88" s="13" t="s">
        <v>1056</v>
      </c>
      <c r="L88" s="38" t="s">
        <v>14</v>
      </c>
      <c r="M88" s="12" t="s">
        <v>1057</v>
      </c>
      <c r="N88" s="11" t="s">
        <v>1058</v>
      </c>
      <c r="O88" s="10">
        <v>36633</v>
      </c>
      <c r="P88" s="32" t="s">
        <v>1544</v>
      </c>
      <c r="Q88" s="33">
        <v>0</v>
      </c>
    </row>
    <row r="89" spans="1:17" x14ac:dyDescent="0.3">
      <c r="A89" s="45" t="s">
        <v>2205</v>
      </c>
      <c r="B89" s="9" t="str">
        <f t="shared" si="4"/>
        <v/>
      </c>
      <c r="C89" s="8" t="str">
        <f t="shared" si="5"/>
        <v>◄</v>
      </c>
      <c r="D89" s="7"/>
      <c r="E89" s="6"/>
      <c r="F89" s="17" t="s">
        <v>244</v>
      </c>
      <c r="G89" s="16" t="s">
        <v>1054</v>
      </c>
      <c r="H89" s="15" t="s">
        <v>1614</v>
      </c>
      <c r="I89" s="14">
        <v>0</v>
      </c>
      <c r="J89" s="14">
        <v>2905</v>
      </c>
      <c r="K89" s="13" t="s">
        <v>1059</v>
      </c>
      <c r="L89" s="38" t="s">
        <v>14</v>
      </c>
      <c r="M89" s="12" t="s">
        <v>1057</v>
      </c>
      <c r="N89" s="11" t="s">
        <v>1058</v>
      </c>
      <c r="O89" s="10">
        <v>36633</v>
      </c>
      <c r="P89" s="34"/>
      <c r="Q89" s="35"/>
    </row>
    <row r="90" spans="1:17" ht="15" thickBot="1" x14ac:dyDescent="0.35">
      <c r="A90" s="45" t="s">
        <v>2205</v>
      </c>
      <c r="B90" s="9" t="str">
        <f t="shared" si="4"/>
        <v/>
      </c>
      <c r="C90" s="8" t="str">
        <f t="shared" si="5"/>
        <v>◄</v>
      </c>
      <c r="D90" s="7"/>
      <c r="E90" s="6"/>
      <c r="F90" s="17" t="s">
        <v>246</v>
      </c>
      <c r="G90" s="16" t="s">
        <v>1054</v>
      </c>
      <c r="H90" s="15" t="s">
        <v>4629</v>
      </c>
      <c r="I90" s="14" t="s">
        <v>4452</v>
      </c>
      <c r="J90" s="14">
        <v>2905</v>
      </c>
      <c r="K90" s="13" t="s">
        <v>27</v>
      </c>
      <c r="L90" s="38" t="s">
        <v>4453</v>
      </c>
      <c r="M90" s="12" t="s">
        <v>1057</v>
      </c>
      <c r="N90" s="11" t="s">
        <v>27</v>
      </c>
      <c r="O90" s="10">
        <v>36633</v>
      </c>
      <c r="P90" s="34"/>
      <c r="Q90" s="35"/>
    </row>
    <row r="91" spans="1:17" x14ac:dyDescent="0.3">
      <c r="A91" s="45" t="s">
        <v>2205</v>
      </c>
      <c r="B91" s="9" t="str">
        <f t="shared" si="4"/>
        <v/>
      </c>
      <c r="C91" s="8" t="str">
        <f t="shared" si="5"/>
        <v>◄</v>
      </c>
      <c r="D91" s="7"/>
      <c r="E91" s="6"/>
      <c r="F91" s="18" t="s">
        <v>247</v>
      </c>
      <c r="G91" s="16" t="s">
        <v>1061</v>
      </c>
      <c r="H91" s="15" t="s">
        <v>1615</v>
      </c>
      <c r="I91" s="14" t="s">
        <v>87</v>
      </c>
      <c r="J91" s="14" t="s">
        <v>4630</v>
      </c>
      <c r="K91" s="13" t="s">
        <v>1059</v>
      </c>
      <c r="L91" s="38" t="s">
        <v>14</v>
      </c>
      <c r="M91" s="12" t="s">
        <v>1057</v>
      </c>
      <c r="N91" s="11" t="s">
        <v>1058</v>
      </c>
      <c r="O91" s="10">
        <v>36633</v>
      </c>
      <c r="P91" s="32" t="s">
        <v>1544</v>
      </c>
      <c r="Q91" s="33">
        <v>0</v>
      </c>
    </row>
    <row r="92" spans="1:17" x14ac:dyDescent="0.3">
      <c r="A92" s="45" t="s">
        <v>2205</v>
      </c>
      <c r="B92" s="9" t="str">
        <f t="shared" si="4"/>
        <v/>
      </c>
      <c r="C92" s="8" t="str">
        <f t="shared" si="5"/>
        <v>◄</v>
      </c>
      <c r="D92" s="7"/>
      <c r="E92" s="6"/>
      <c r="F92" s="17" t="s">
        <v>254</v>
      </c>
      <c r="G92" s="16" t="s">
        <v>1061</v>
      </c>
      <c r="H92" s="15" t="s">
        <v>1616</v>
      </c>
      <c r="I92" s="14" t="s">
        <v>91</v>
      </c>
      <c r="J92" s="14" t="s">
        <v>4630</v>
      </c>
      <c r="K92" s="13" t="s">
        <v>25</v>
      </c>
      <c r="L92" s="38" t="s">
        <v>14</v>
      </c>
      <c r="M92" s="12" t="s">
        <v>1057</v>
      </c>
      <c r="N92" s="11" t="s">
        <v>1058</v>
      </c>
      <c r="O92" s="10">
        <v>36633</v>
      </c>
      <c r="P92" s="34"/>
      <c r="Q92" s="35"/>
    </row>
    <row r="93" spans="1:17" ht="15" thickBot="1" x14ac:dyDescent="0.35">
      <c r="A93" s="45" t="s">
        <v>2205</v>
      </c>
      <c r="B93" s="9" t="str">
        <f t="shared" si="4"/>
        <v/>
      </c>
      <c r="C93" s="8" t="str">
        <f t="shared" si="5"/>
        <v>◄</v>
      </c>
      <c r="D93" s="7"/>
      <c r="E93" s="6"/>
      <c r="F93" s="17" t="s">
        <v>256</v>
      </c>
      <c r="G93" s="16" t="s">
        <v>1061</v>
      </c>
      <c r="H93" s="15" t="s">
        <v>4631</v>
      </c>
      <c r="I93" s="14" t="s">
        <v>4452</v>
      </c>
      <c r="J93" s="14" t="s">
        <v>4630</v>
      </c>
      <c r="K93" s="13" t="s">
        <v>27</v>
      </c>
      <c r="L93" s="38" t="s">
        <v>4453</v>
      </c>
      <c r="M93" s="12" t="s">
        <v>1057</v>
      </c>
      <c r="N93" s="11" t="s">
        <v>27</v>
      </c>
      <c r="O93" s="10">
        <v>36633</v>
      </c>
      <c r="P93" s="34"/>
      <c r="Q93" s="35"/>
    </row>
    <row r="94" spans="1:17" x14ac:dyDescent="0.3">
      <c r="A94" s="45" t="s">
        <v>2205</v>
      </c>
      <c r="B94" s="9" t="str">
        <f t="shared" si="4"/>
        <v/>
      </c>
      <c r="C94" s="8" t="str">
        <f t="shared" si="5"/>
        <v>◄</v>
      </c>
      <c r="D94" s="7"/>
      <c r="E94" s="6"/>
      <c r="F94" s="18" t="s">
        <v>257</v>
      </c>
      <c r="G94" s="16" t="s">
        <v>1064</v>
      </c>
      <c r="H94" s="15" t="s">
        <v>1065</v>
      </c>
      <c r="I94" s="14">
        <v>0</v>
      </c>
      <c r="J94" s="14" t="s">
        <v>1066</v>
      </c>
      <c r="K94" s="13" t="s">
        <v>1056</v>
      </c>
      <c r="L94" s="38" t="s">
        <v>14</v>
      </c>
      <c r="M94" s="12" t="s">
        <v>1057</v>
      </c>
      <c r="N94" s="11" t="s">
        <v>1058</v>
      </c>
      <c r="O94" s="10">
        <v>36633</v>
      </c>
      <c r="P94" s="32" t="s">
        <v>1545</v>
      </c>
      <c r="Q94" s="33">
        <v>0</v>
      </c>
    </row>
    <row r="95" spans="1:17" x14ac:dyDescent="0.3">
      <c r="A95" s="45" t="s">
        <v>2205</v>
      </c>
      <c r="B95" s="9" t="str">
        <f t="shared" si="4"/>
        <v/>
      </c>
      <c r="C95" s="8" t="str">
        <f t="shared" si="5"/>
        <v>◄</v>
      </c>
      <c r="D95" s="7"/>
      <c r="E95" s="6"/>
      <c r="F95" s="17" t="s">
        <v>260</v>
      </c>
      <c r="G95" s="16" t="s">
        <v>1064</v>
      </c>
      <c r="H95" s="15" t="s">
        <v>1067</v>
      </c>
      <c r="I95" s="14">
        <v>0</v>
      </c>
      <c r="J95" s="14" t="s">
        <v>1066</v>
      </c>
      <c r="K95" s="13" t="s">
        <v>1056</v>
      </c>
      <c r="L95" s="38" t="s">
        <v>14</v>
      </c>
      <c r="M95" s="12" t="s">
        <v>1057</v>
      </c>
      <c r="N95" s="11" t="s">
        <v>1058</v>
      </c>
      <c r="O95" s="10">
        <v>36633</v>
      </c>
      <c r="P95" s="34"/>
      <c r="Q95" s="35"/>
    </row>
    <row r="96" spans="1:17" ht="15" thickBot="1" x14ac:dyDescent="0.35">
      <c r="A96" s="45" t="s">
        <v>2205</v>
      </c>
      <c r="B96" s="9" t="str">
        <f t="shared" si="4"/>
        <v/>
      </c>
      <c r="C96" s="8" t="str">
        <f t="shared" si="5"/>
        <v>◄</v>
      </c>
      <c r="D96" s="7"/>
      <c r="E96" s="6"/>
      <c r="F96" s="17" t="s">
        <v>263</v>
      </c>
      <c r="G96" s="16" t="s">
        <v>1064</v>
      </c>
      <c r="H96" s="15" t="s">
        <v>4632</v>
      </c>
      <c r="I96" s="14" t="s">
        <v>4452</v>
      </c>
      <c r="J96" s="14" t="s">
        <v>1066</v>
      </c>
      <c r="K96" s="13" t="s">
        <v>27</v>
      </c>
      <c r="L96" s="38" t="s">
        <v>4453</v>
      </c>
      <c r="M96" s="12" t="s">
        <v>1057</v>
      </c>
      <c r="N96" s="11" t="s">
        <v>27</v>
      </c>
      <c r="O96" s="10">
        <v>36633</v>
      </c>
      <c r="P96" s="34"/>
      <c r="Q96" s="35"/>
    </row>
    <row r="97" spans="1:17" x14ac:dyDescent="0.3">
      <c r="A97" s="45" t="s">
        <v>2205</v>
      </c>
      <c r="B97" s="9" t="str">
        <f t="shared" si="4"/>
        <v/>
      </c>
      <c r="C97" s="8" t="str">
        <f t="shared" si="5"/>
        <v>◄</v>
      </c>
      <c r="D97" s="7"/>
      <c r="E97" s="6"/>
      <c r="F97" s="18" t="s">
        <v>264</v>
      </c>
      <c r="G97" s="16" t="s">
        <v>1068</v>
      </c>
      <c r="H97" s="15" t="s">
        <v>4633</v>
      </c>
      <c r="I97" s="14" t="s">
        <v>87</v>
      </c>
      <c r="J97" s="14" t="s">
        <v>1069</v>
      </c>
      <c r="K97" s="13" t="s">
        <v>25</v>
      </c>
      <c r="L97" s="38" t="s">
        <v>14</v>
      </c>
      <c r="M97" s="12" t="s">
        <v>1070</v>
      </c>
      <c r="N97" s="11" t="s">
        <v>1071</v>
      </c>
      <c r="O97" s="10">
        <v>36654</v>
      </c>
      <c r="P97" s="32" t="s">
        <v>1546</v>
      </c>
      <c r="Q97" s="33" t="s">
        <v>107</v>
      </c>
    </row>
    <row r="98" spans="1:17" x14ac:dyDescent="0.3">
      <c r="A98" s="45" t="s">
        <v>2205</v>
      </c>
      <c r="B98" s="9" t="str">
        <f t="shared" si="4"/>
        <v/>
      </c>
      <c r="C98" s="8" t="str">
        <f t="shared" si="5"/>
        <v>◄</v>
      </c>
      <c r="D98" s="7"/>
      <c r="E98" s="6"/>
      <c r="F98" s="17" t="s">
        <v>267</v>
      </c>
      <c r="G98" s="16" t="s">
        <v>1068</v>
      </c>
      <c r="H98" s="15" t="s">
        <v>4634</v>
      </c>
      <c r="I98" s="14" t="s">
        <v>91</v>
      </c>
      <c r="J98" s="14">
        <v>2909</v>
      </c>
      <c r="K98" s="13" t="s">
        <v>1072</v>
      </c>
      <c r="L98" s="38" t="s">
        <v>14</v>
      </c>
      <c r="M98" s="12" t="s">
        <v>1070</v>
      </c>
      <c r="N98" s="11" t="s">
        <v>1071</v>
      </c>
      <c r="O98" s="10">
        <v>36654</v>
      </c>
      <c r="P98" s="34"/>
      <c r="Q98" s="35"/>
    </row>
    <row r="99" spans="1:17" ht="15" thickBot="1" x14ac:dyDescent="0.35">
      <c r="A99" s="45" t="s">
        <v>2205</v>
      </c>
      <c r="B99" s="9" t="str">
        <f t="shared" si="4"/>
        <v/>
      </c>
      <c r="C99" s="8" t="str">
        <f t="shared" si="5"/>
        <v>◄</v>
      </c>
      <c r="D99" s="7"/>
      <c r="E99" s="6"/>
      <c r="F99" s="17" t="s">
        <v>269</v>
      </c>
      <c r="G99" s="16" t="s">
        <v>1068</v>
      </c>
      <c r="H99" s="15" t="s">
        <v>4635</v>
      </c>
      <c r="I99" s="14" t="s">
        <v>4452</v>
      </c>
      <c r="J99" s="14" t="s">
        <v>1069</v>
      </c>
      <c r="K99" s="13" t="s">
        <v>27</v>
      </c>
      <c r="L99" s="38" t="s">
        <v>4453</v>
      </c>
      <c r="M99" s="12" t="s">
        <v>1070</v>
      </c>
      <c r="N99" s="11" t="s">
        <v>27</v>
      </c>
      <c r="O99" s="10">
        <v>36654</v>
      </c>
      <c r="P99" s="34"/>
      <c r="Q99" s="35"/>
    </row>
    <row r="100" spans="1:17" x14ac:dyDescent="0.3">
      <c r="A100" s="45" t="s">
        <v>2205</v>
      </c>
      <c r="B100" s="9" t="str">
        <f t="shared" si="4"/>
        <v/>
      </c>
      <c r="C100" s="8" t="str">
        <f t="shared" si="5"/>
        <v>◄</v>
      </c>
      <c r="D100" s="7"/>
      <c r="E100" s="6"/>
      <c r="F100" s="18" t="s">
        <v>270</v>
      </c>
      <c r="G100" s="16" t="s">
        <v>1068</v>
      </c>
      <c r="H100" s="15" t="s">
        <v>4633</v>
      </c>
      <c r="I100" s="14" t="s">
        <v>87</v>
      </c>
      <c r="J100" s="14" t="s">
        <v>1069</v>
      </c>
      <c r="K100" s="13" t="s">
        <v>25</v>
      </c>
      <c r="L100" s="38" t="s">
        <v>14</v>
      </c>
      <c r="M100" s="12" t="s">
        <v>1070</v>
      </c>
      <c r="N100" s="11" t="s">
        <v>1071</v>
      </c>
      <c r="O100" s="10">
        <v>36654</v>
      </c>
      <c r="P100" s="32" t="s">
        <v>1546</v>
      </c>
      <c r="Q100" s="33" t="s">
        <v>107</v>
      </c>
    </row>
    <row r="101" spans="1:17" x14ac:dyDescent="0.3">
      <c r="A101" s="45" t="s">
        <v>2205</v>
      </c>
      <c r="B101" s="9" t="str">
        <f t="shared" si="4"/>
        <v/>
      </c>
      <c r="C101" s="8" t="str">
        <f t="shared" si="5"/>
        <v>◄</v>
      </c>
      <c r="D101" s="7"/>
      <c r="E101" s="6"/>
      <c r="F101" s="17" t="s">
        <v>273</v>
      </c>
      <c r="G101" s="16" t="s">
        <v>1068</v>
      </c>
      <c r="H101" s="15" t="s">
        <v>4634</v>
      </c>
      <c r="I101" s="14" t="s">
        <v>87</v>
      </c>
      <c r="J101" s="14">
        <v>2909</v>
      </c>
      <c r="K101" s="13" t="s">
        <v>1072</v>
      </c>
      <c r="L101" s="38" t="s">
        <v>14</v>
      </c>
      <c r="M101" s="12" t="s">
        <v>1070</v>
      </c>
      <c r="N101" s="11" t="s">
        <v>1071</v>
      </c>
      <c r="O101" s="10">
        <v>36654</v>
      </c>
      <c r="P101" s="34"/>
      <c r="Q101" s="35"/>
    </row>
    <row r="102" spans="1:17" ht="15" thickBot="1" x14ac:dyDescent="0.35">
      <c r="A102" s="45" t="s">
        <v>2205</v>
      </c>
      <c r="B102" s="9" t="str">
        <f t="shared" si="4"/>
        <v/>
      </c>
      <c r="C102" s="8" t="str">
        <f t="shared" si="5"/>
        <v>◄</v>
      </c>
      <c r="D102" s="7"/>
      <c r="E102" s="6"/>
      <c r="F102" s="17" t="s">
        <v>275</v>
      </c>
      <c r="G102" s="16" t="s">
        <v>1068</v>
      </c>
      <c r="H102" s="15" t="s">
        <v>4635</v>
      </c>
      <c r="I102" s="14" t="s">
        <v>4452</v>
      </c>
      <c r="J102" s="14" t="s">
        <v>1069</v>
      </c>
      <c r="K102" s="13" t="s">
        <v>27</v>
      </c>
      <c r="L102" s="38" t="s">
        <v>4453</v>
      </c>
      <c r="M102" s="12" t="s">
        <v>1070</v>
      </c>
      <c r="N102" s="11" t="s">
        <v>27</v>
      </c>
      <c r="O102" s="10">
        <v>36654</v>
      </c>
      <c r="P102" s="34"/>
      <c r="Q102" s="35"/>
    </row>
    <row r="103" spans="1:17" x14ac:dyDescent="0.3">
      <c r="A103" s="45" t="s">
        <v>2205</v>
      </c>
      <c r="B103" s="9" t="str">
        <f t="shared" si="4"/>
        <v/>
      </c>
      <c r="C103" s="8" t="str">
        <f t="shared" si="5"/>
        <v>◄</v>
      </c>
      <c r="D103" s="7"/>
      <c r="E103" s="6"/>
      <c r="F103" s="18" t="s">
        <v>276</v>
      </c>
      <c r="G103" s="16" t="s">
        <v>1617</v>
      </c>
      <c r="H103" s="15" t="s">
        <v>4636</v>
      </c>
      <c r="I103" s="14">
        <v>0</v>
      </c>
      <c r="J103" s="14" t="s">
        <v>4637</v>
      </c>
      <c r="K103" s="13" t="s">
        <v>36</v>
      </c>
      <c r="L103" s="38" t="s">
        <v>14</v>
      </c>
      <c r="M103" s="12" t="s">
        <v>1070</v>
      </c>
      <c r="N103" s="11" t="s">
        <v>1071</v>
      </c>
      <c r="O103" s="10">
        <v>36654</v>
      </c>
      <c r="P103" s="32" t="s">
        <v>1546</v>
      </c>
      <c r="Q103" s="33" t="s">
        <v>107</v>
      </c>
    </row>
    <row r="104" spans="1:17" x14ac:dyDescent="0.3">
      <c r="A104" s="45" t="s">
        <v>2205</v>
      </c>
      <c r="B104" s="9" t="str">
        <f t="shared" si="4"/>
        <v/>
      </c>
      <c r="C104" s="8" t="str">
        <f t="shared" si="5"/>
        <v>◄</v>
      </c>
      <c r="D104" s="7"/>
      <c r="E104" s="6"/>
      <c r="F104" s="17" t="s">
        <v>279</v>
      </c>
      <c r="G104" s="16" t="s">
        <v>1617</v>
      </c>
      <c r="H104" s="15" t="s">
        <v>4638</v>
      </c>
      <c r="I104" s="14">
        <v>0</v>
      </c>
      <c r="J104" s="14" t="s">
        <v>4637</v>
      </c>
      <c r="K104" s="13" t="s">
        <v>1072</v>
      </c>
      <c r="L104" s="38" t="s">
        <v>14</v>
      </c>
      <c r="M104" s="12" t="s">
        <v>1070</v>
      </c>
      <c r="N104" s="11" t="s">
        <v>1071</v>
      </c>
      <c r="O104" s="10">
        <v>36654</v>
      </c>
      <c r="P104" s="34"/>
      <c r="Q104" s="35"/>
    </row>
    <row r="105" spans="1:17" ht="15" thickBot="1" x14ac:dyDescent="0.35">
      <c r="A105" s="45" t="s">
        <v>2205</v>
      </c>
      <c r="B105" s="9" t="str">
        <f t="shared" si="4"/>
        <v/>
      </c>
      <c r="C105" s="8" t="str">
        <f t="shared" si="5"/>
        <v>◄</v>
      </c>
      <c r="D105" s="7"/>
      <c r="E105" s="6"/>
      <c r="F105" s="17" t="s">
        <v>281</v>
      </c>
      <c r="G105" s="16" t="s">
        <v>1617</v>
      </c>
      <c r="H105" s="15" t="s">
        <v>4639</v>
      </c>
      <c r="I105" s="14" t="s">
        <v>4452</v>
      </c>
      <c r="J105" s="14" t="s">
        <v>4637</v>
      </c>
      <c r="K105" s="13" t="s">
        <v>27</v>
      </c>
      <c r="L105" s="38" t="s">
        <v>4453</v>
      </c>
      <c r="M105" s="12" t="s">
        <v>1070</v>
      </c>
      <c r="N105" s="11" t="s">
        <v>27</v>
      </c>
      <c r="O105" s="10">
        <v>36654</v>
      </c>
      <c r="P105" s="34"/>
      <c r="Q105" s="35"/>
    </row>
    <row r="106" spans="1:17" x14ac:dyDescent="0.3">
      <c r="A106" s="45" t="s">
        <v>2205</v>
      </c>
      <c r="B106" s="9" t="str">
        <f t="shared" si="4"/>
        <v/>
      </c>
      <c r="C106" s="8" t="str">
        <f t="shared" si="5"/>
        <v>◄</v>
      </c>
      <c r="D106" s="7"/>
      <c r="E106" s="6"/>
      <c r="F106" s="18" t="s">
        <v>282</v>
      </c>
      <c r="G106" s="16" t="s">
        <v>1617</v>
      </c>
      <c r="H106" s="15" t="s">
        <v>4636</v>
      </c>
      <c r="I106" s="14">
        <v>0</v>
      </c>
      <c r="J106" s="14" t="s">
        <v>4637</v>
      </c>
      <c r="K106" s="13" t="s">
        <v>36</v>
      </c>
      <c r="L106" s="38" t="s">
        <v>14</v>
      </c>
      <c r="M106" s="12" t="s">
        <v>1070</v>
      </c>
      <c r="N106" s="11" t="s">
        <v>1071</v>
      </c>
      <c r="O106" s="10">
        <v>36654</v>
      </c>
      <c r="P106" s="32" t="s">
        <v>1546</v>
      </c>
      <c r="Q106" s="33" t="s">
        <v>107</v>
      </c>
    </row>
    <row r="107" spans="1:17" x14ac:dyDescent="0.3">
      <c r="A107" s="45" t="s">
        <v>2205</v>
      </c>
      <c r="B107" s="9" t="str">
        <f t="shared" si="4"/>
        <v/>
      </c>
      <c r="C107" s="8" t="str">
        <f t="shared" si="5"/>
        <v>◄</v>
      </c>
      <c r="D107" s="7"/>
      <c r="E107" s="6"/>
      <c r="F107" s="17" t="s">
        <v>285</v>
      </c>
      <c r="G107" s="16" t="s">
        <v>1617</v>
      </c>
      <c r="H107" s="15" t="s">
        <v>4638</v>
      </c>
      <c r="I107" s="14">
        <v>0</v>
      </c>
      <c r="J107" s="14" t="s">
        <v>4637</v>
      </c>
      <c r="K107" s="13" t="s">
        <v>36</v>
      </c>
      <c r="L107" s="38" t="s">
        <v>14</v>
      </c>
      <c r="M107" s="12" t="s">
        <v>1070</v>
      </c>
      <c r="N107" s="11" t="s">
        <v>1071</v>
      </c>
      <c r="O107" s="10">
        <v>36654</v>
      </c>
      <c r="P107" s="34"/>
      <c r="Q107" s="35"/>
    </row>
    <row r="108" spans="1:17" ht="15" thickBot="1" x14ac:dyDescent="0.35">
      <c r="A108" s="45" t="s">
        <v>2205</v>
      </c>
      <c r="B108" s="9" t="str">
        <f t="shared" si="4"/>
        <v/>
      </c>
      <c r="C108" s="8" t="str">
        <f t="shared" si="5"/>
        <v>◄</v>
      </c>
      <c r="D108" s="7"/>
      <c r="E108" s="6"/>
      <c r="F108" s="17" t="s">
        <v>288</v>
      </c>
      <c r="G108" s="16" t="s">
        <v>1617</v>
      </c>
      <c r="H108" s="15" t="s">
        <v>4639</v>
      </c>
      <c r="I108" s="14" t="s">
        <v>4452</v>
      </c>
      <c r="J108" s="14" t="s">
        <v>4637</v>
      </c>
      <c r="K108" s="13" t="s">
        <v>27</v>
      </c>
      <c r="L108" s="38" t="s">
        <v>4453</v>
      </c>
      <c r="M108" s="12" t="s">
        <v>1070</v>
      </c>
      <c r="N108" s="11" t="s">
        <v>27</v>
      </c>
      <c r="O108" s="10">
        <v>36654</v>
      </c>
      <c r="P108" s="34"/>
      <c r="Q108" s="35"/>
    </row>
    <row r="109" spans="1:17" x14ac:dyDescent="0.3">
      <c r="A109" s="45" t="s">
        <v>2205</v>
      </c>
      <c r="B109" s="9" t="str">
        <f t="shared" si="4"/>
        <v/>
      </c>
      <c r="C109" s="8" t="str">
        <f t="shared" si="5"/>
        <v>◄</v>
      </c>
      <c r="D109" s="7"/>
      <c r="E109" s="6"/>
      <c r="F109" s="18" t="s">
        <v>289</v>
      </c>
      <c r="G109" s="16" t="s">
        <v>1073</v>
      </c>
      <c r="H109" s="15" t="s">
        <v>1074</v>
      </c>
      <c r="I109" s="14">
        <v>0</v>
      </c>
      <c r="J109" s="14" t="s">
        <v>1075</v>
      </c>
      <c r="K109" s="13" t="s">
        <v>36</v>
      </c>
      <c r="L109" s="38" t="s">
        <v>14</v>
      </c>
      <c r="M109" s="12" t="s">
        <v>1070</v>
      </c>
      <c r="N109" s="11" t="s">
        <v>1071</v>
      </c>
      <c r="O109" s="10">
        <v>36654</v>
      </c>
      <c r="P109" s="32" t="s">
        <v>1547</v>
      </c>
      <c r="Q109" s="33" t="s">
        <v>107</v>
      </c>
    </row>
    <row r="110" spans="1:17" x14ac:dyDescent="0.3">
      <c r="A110" s="45" t="s">
        <v>2205</v>
      </c>
      <c r="B110" s="9" t="str">
        <f t="shared" si="4"/>
        <v/>
      </c>
      <c r="C110" s="8" t="str">
        <f t="shared" si="5"/>
        <v>◄</v>
      </c>
      <c r="D110" s="7"/>
      <c r="E110" s="6"/>
      <c r="F110" s="17" t="s">
        <v>291</v>
      </c>
      <c r="G110" s="16" t="s">
        <v>1073</v>
      </c>
      <c r="H110" s="15" t="s">
        <v>1076</v>
      </c>
      <c r="I110" s="14">
        <v>0</v>
      </c>
      <c r="J110" s="14" t="s">
        <v>1077</v>
      </c>
      <c r="K110" s="13" t="s">
        <v>25</v>
      </c>
      <c r="L110" s="38" t="s">
        <v>14</v>
      </c>
      <c r="M110" s="12" t="s">
        <v>1070</v>
      </c>
      <c r="N110" s="11" t="s">
        <v>1071</v>
      </c>
      <c r="O110" s="10">
        <v>36654</v>
      </c>
      <c r="P110" s="34"/>
      <c r="Q110" s="35"/>
    </row>
    <row r="111" spans="1:17" ht="15" thickBot="1" x14ac:dyDescent="0.35">
      <c r="A111" s="45" t="s">
        <v>2205</v>
      </c>
      <c r="B111" s="9" t="str">
        <f t="shared" si="4"/>
        <v/>
      </c>
      <c r="C111" s="8" t="str">
        <f t="shared" si="5"/>
        <v>◄</v>
      </c>
      <c r="D111" s="7"/>
      <c r="E111" s="6"/>
      <c r="F111" s="17" t="s">
        <v>293</v>
      </c>
      <c r="G111" s="16" t="s">
        <v>1073</v>
      </c>
      <c r="H111" s="15" t="s">
        <v>1078</v>
      </c>
      <c r="I111" s="14">
        <v>0</v>
      </c>
      <c r="J111" s="14" t="s">
        <v>1079</v>
      </c>
      <c r="K111" s="13" t="s">
        <v>25</v>
      </c>
      <c r="L111" s="38" t="s">
        <v>14</v>
      </c>
      <c r="M111" s="12" t="s">
        <v>1070</v>
      </c>
      <c r="N111" s="11" t="s">
        <v>1071</v>
      </c>
      <c r="O111" s="10">
        <v>36654</v>
      </c>
      <c r="P111" s="34"/>
      <c r="Q111" s="35"/>
    </row>
    <row r="112" spans="1:17" x14ac:dyDescent="0.3">
      <c r="A112" s="45" t="s">
        <v>2205</v>
      </c>
      <c r="B112" s="9" t="str">
        <f t="shared" si="4"/>
        <v/>
      </c>
      <c r="C112" s="8" t="str">
        <f t="shared" si="5"/>
        <v>◄</v>
      </c>
      <c r="D112" s="7"/>
      <c r="E112" s="6"/>
      <c r="F112" s="18" t="s">
        <v>294</v>
      </c>
      <c r="G112" s="16" t="s">
        <v>1073</v>
      </c>
      <c r="H112" s="15" t="s">
        <v>1080</v>
      </c>
      <c r="I112" s="14">
        <v>0</v>
      </c>
      <c r="J112" s="14" t="s">
        <v>1081</v>
      </c>
      <c r="K112" s="13" t="s">
        <v>25</v>
      </c>
      <c r="L112" s="38" t="s">
        <v>14</v>
      </c>
      <c r="M112" s="12" t="s">
        <v>1070</v>
      </c>
      <c r="N112" s="11">
        <v>36654</v>
      </c>
      <c r="O112" s="10">
        <v>36654</v>
      </c>
      <c r="P112" s="32" t="s">
        <v>1547</v>
      </c>
      <c r="Q112" s="33" t="s">
        <v>107</v>
      </c>
    </row>
    <row r="113" spans="1:17" x14ac:dyDescent="0.3">
      <c r="A113" s="45" t="s">
        <v>2205</v>
      </c>
      <c r="B113" s="9" t="str">
        <f t="shared" si="4"/>
        <v/>
      </c>
      <c r="C113" s="8" t="str">
        <f t="shared" si="5"/>
        <v>◄</v>
      </c>
      <c r="D113" s="7"/>
      <c r="E113" s="6"/>
      <c r="F113" s="17" t="s">
        <v>297</v>
      </c>
      <c r="G113" s="16" t="s">
        <v>1073</v>
      </c>
      <c r="H113" s="15" t="s">
        <v>1082</v>
      </c>
      <c r="I113" s="14">
        <v>0</v>
      </c>
      <c r="J113" s="14">
        <v>2913</v>
      </c>
      <c r="K113" s="13" t="s">
        <v>36</v>
      </c>
      <c r="L113" s="38" t="s">
        <v>14</v>
      </c>
      <c r="M113" s="12" t="s">
        <v>1070</v>
      </c>
      <c r="N113" s="11">
        <v>36654</v>
      </c>
      <c r="O113" s="10">
        <v>36654</v>
      </c>
      <c r="P113" s="34"/>
      <c r="Q113" s="35"/>
    </row>
    <row r="114" spans="1:17" ht="15" thickBot="1" x14ac:dyDescent="0.35">
      <c r="A114" s="45" t="s">
        <v>2205</v>
      </c>
      <c r="B114" s="9" t="str">
        <f t="shared" si="4"/>
        <v/>
      </c>
      <c r="C114" s="8" t="str">
        <f t="shared" si="5"/>
        <v>◄</v>
      </c>
      <c r="D114" s="7"/>
      <c r="E114" s="6"/>
      <c r="F114" s="17" t="s">
        <v>299</v>
      </c>
      <c r="G114" s="16" t="s">
        <v>1073</v>
      </c>
      <c r="H114" s="15" t="s">
        <v>1083</v>
      </c>
      <c r="I114" s="14">
        <v>0</v>
      </c>
      <c r="J114" s="14">
        <v>2914</v>
      </c>
      <c r="K114" s="13" t="s">
        <v>1084</v>
      </c>
      <c r="L114" s="38" t="s">
        <v>14</v>
      </c>
      <c r="M114" s="12" t="s">
        <v>1070</v>
      </c>
      <c r="N114" s="11" t="s">
        <v>1085</v>
      </c>
      <c r="O114" s="10">
        <v>36654</v>
      </c>
      <c r="P114" s="34"/>
      <c r="Q114" s="35"/>
    </row>
    <row r="115" spans="1:17" x14ac:dyDescent="0.3">
      <c r="A115" s="45" t="s">
        <v>2205</v>
      </c>
      <c r="B115" s="9" t="str">
        <f t="shared" si="4"/>
        <v/>
      </c>
      <c r="C115" s="8" t="str">
        <f t="shared" si="5"/>
        <v>◄</v>
      </c>
      <c r="D115" s="7"/>
      <c r="E115" s="6"/>
      <c r="F115" s="18" t="s">
        <v>300</v>
      </c>
      <c r="G115" s="16" t="s">
        <v>1073</v>
      </c>
      <c r="H115" s="15" t="s">
        <v>1086</v>
      </c>
      <c r="I115" s="14">
        <v>0</v>
      </c>
      <c r="J115" s="14">
        <v>2915</v>
      </c>
      <c r="K115" s="13" t="s">
        <v>36</v>
      </c>
      <c r="L115" s="38" t="s">
        <v>14</v>
      </c>
      <c r="M115" s="12" t="s">
        <v>1070</v>
      </c>
      <c r="N115" s="11" t="s">
        <v>1087</v>
      </c>
      <c r="O115" s="10">
        <v>36654</v>
      </c>
      <c r="P115" s="32" t="s">
        <v>1547</v>
      </c>
      <c r="Q115" s="33">
        <v>0</v>
      </c>
    </row>
    <row r="116" spans="1:17" x14ac:dyDescent="0.3">
      <c r="A116" s="45" t="s">
        <v>2205</v>
      </c>
      <c r="B116" s="9" t="str">
        <f t="shared" si="4"/>
        <v/>
      </c>
      <c r="C116" s="8" t="str">
        <f t="shared" si="5"/>
        <v>◄</v>
      </c>
      <c r="D116" s="7"/>
      <c r="E116" s="6"/>
      <c r="F116" s="17" t="s">
        <v>303</v>
      </c>
      <c r="G116" s="16" t="s">
        <v>1073</v>
      </c>
      <c r="H116" s="15" t="s">
        <v>1088</v>
      </c>
      <c r="I116" s="14">
        <v>0</v>
      </c>
      <c r="J116" s="14">
        <v>2916</v>
      </c>
      <c r="K116" s="13" t="s">
        <v>25</v>
      </c>
      <c r="L116" s="38" t="s">
        <v>14</v>
      </c>
      <c r="M116" s="12" t="s">
        <v>1070</v>
      </c>
      <c r="N116" s="11">
        <v>36654</v>
      </c>
      <c r="O116" s="10">
        <v>36654</v>
      </c>
      <c r="P116" s="34"/>
      <c r="Q116" s="35"/>
    </row>
    <row r="117" spans="1:17" ht="15" thickBot="1" x14ac:dyDescent="0.35">
      <c r="A117" s="45" t="s">
        <v>2205</v>
      </c>
      <c r="B117" s="9" t="str">
        <f t="shared" si="4"/>
        <v/>
      </c>
      <c r="C117" s="8" t="str">
        <f t="shared" si="5"/>
        <v>◄</v>
      </c>
      <c r="D117" s="7"/>
      <c r="E117" s="6"/>
      <c r="F117" s="17" t="s">
        <v>305</v>
      </c>
      <c r="G117" s="16" t="s">
        <v>1073</v>
      </c>
      <c r="H117" s="15" t="s">
        <v>1089</v>
      </c>
      <c r="I117" s="14">
        <v>0</v>
      </c>
      <c r="J117" s="14">
        <v>2917</v>
      </c>
      <c r="K117" s="13" t="s">
        <v>36</v>
      </c>
      <c r="L117" s="38" t="s">
        <v>14</v>
      </c>
      <c r="M117" s="12" t="s">
        <v>1070</v>
      </c>
      <c r="N117" s="11" t="s">
        <v>1087</v>
      </c>
      <c r="O117" s="10">
        <v>36654</v>
      </c>
      <c r="P117" s="34"/>
      <c r="Q117" s="35"/>
    </row>
    <row r="118" spans="1:17" x14ac:dyDescent="0.3">
      <c r="A118" s="45" t="s">
        <v>2205</v>
      </c>
      <c r="B118" s="9" t="str">
        <f t="shared" si="4"/>
        <v/>
      </c>
      <c r="C118" s="8" t="str">
        <f t="shared" si="5"/>
        <v>◄</v>
      </c>
      <c r="D118" s="7"/>
      <c r="E118" s="6"/>
      <c r="F118" s="18" t="s">
        <v>306</v>
      </c>
      <c r="G118" s="16" t="s">
        <v>1073</v>
      </c>
      <c r="H118" s="15" t="s">
        <v>4640</v>
      </c>
      <c r="I118" s="14" t="s">
        <v>4452</v>
      </c>
      <c r="J118" s="14" t="s">
        <v>1081</v>
      </c>
      <c r="K118" s="13" t="s">
        <v>27</v>
      </c>
      <c r="L118" s="38" t="s">
        <v>4453</v>
      </c>
      <c r="M118" s="12" t="s">
        <v>1070</v>
      </c>
      <c r="N118" s="11" t="s">
        <v>27</v>
      </c>
      <c r="O118" s="10">
        <v>36654</v>
      </c>
      <c r="P118" s="32" t="s">
        <v>1547</v>
      </c>
      <c r="Q118" s="33">
        <v>0</v>
      </c>
    </row>
    <row r="119" spans="1:17" x14ac:dyDescent="0.3">
      <c r="A119" s="45" t="s">
        <v>2205</v>
      </c>
      <c r="B119" s="9" t="str">
        <f t="shared" si="4"/>
        <v/>
      </c>
      <c r="C119" s="8" t="str">
        <f t="shared" si="5"/>
        <v>◄</v>
      </c>
      <c r="D119" s="7"/>
      <c r="E119" s="6"/>
      <c r="F119" s="17" t="s">
        <v>309</v>
      </c>
      <c r="G119" s="16" t="s">
        <v>1073</v>
      </c>
      <c r="H119" s="15" t="s">
        <v>4641</v>
      </c>
      <c r="I119" s="14" t="s">
        <v>4452</v>
      </c>
      <c r="J119" s="14">
        <v>2913</v>
      </c>
      <c r="K119" s="13" t="s">
        <v>27</v>
      </c>
      <c r="L119" s="38" t="s">
        <v>4453</v>
      </c>
      <c r="M119" s="12" t="s">
        <v>1070</v>
      </c>
      <c r="N119" s="11" t="s">
        <v>27</v>
      </c>
      <c r="O119" s="10">
        <v>36654</v>
      </c>
      <c r="P119" s="34"/>
      <c r="Q119" s="35"/>
    </row>
    <row r="120" spans="1:17" ht="15" thickBot="1" x14ac:dyDescent="0.35">
      <c r="A120" s="45" t="s">
        <v>2205</v>
      </c>
      <c r="B120" s="9" t="str">
        <f t="shared" si="4"/>
        <v/>
      </c>
      <c r="C120" s="8" t="str">
        <f t="shared" si="5"/>
        <v>◄</v>
      </c>
      <c r="D120" s="7"/>
      <c r="E120" s="6"/>
      <c r="F120" s="17" t="s">
        <v>311</v>
      </c>
      <c r="G120" s="16" t="s">
        <v>1073</v>
      </c>
      <c r="H120" s="15" t="s">
        <v>4642</v>
      </c>
      <c r="I120" s="14" t="s">
        <v>4452</v>
      </c>
      <c r="J120" s="14">
        <v>2914</v>
      </c>
      <c r="K120" s="13" t="s">
        <v>27</v>
      </c>
      <c r="L120" s="38" t="s">
        <v>4453</v>
      </c>
      <c r="M120" s="12" t="s">
        <v>1070</v>
      </c>
      <c r="N120" s="11" t="s">
        <v>27</v>
      </c>
      <c r="O120" s="10">
        <v>36654</v>
      </c>
      <c r="P120" s="34"/>
      <c r="Q120" s="35"/>
    </row>
    <row r="121" spans="1:17" x14ac:dyDescent="0.3">
      <c r="A121" s="45" t="s">
        <v>2205</v>
      </c>
      <c r="B121" s="9" t="str">
        <f t="shared" si="4"/>
        <v/>
      </c>
      <c r="C121" s="8" t="str">
        <f t="shared" si="5"/>
        <v>◄</v>
      </c>
      <c r="D121" s="7"/>
      <c r="E121" s="6"/>
      <c r="F121" s="18" t="s">
        <v>312</v>
      </c>
      <c r="G121" s="16" t="s">
        <v>1073</v>
      </c>
      <c r="H121" s="15" t="s">
        <v>4643</v>
      </c>
      <c r="I121" s="14" t="s">
        <v>4452</v>
      </c>
      <c r="J121" s="14">
        <v>2915</v>
      </c>
      <c r="K121" s="13" t="s">
        <v>27</v>
      </c>
      <c r="L121" s="38" t="s">
        <v>4453</v>
      </c>
      <c r="M121" s="12" t="s">
        <v>1070</v>
      </c>
      <c r="N121" s="11" t="s">
        <v>27</v>
      </c>
      <c r="O121" s="10">
        <v>36654</v>
      </c>
      <c r="P121" s="32" t="s">
        <v>1547</v>
      </c>
      <c r="Q121" s="33">
        <v>0</v>
      </c>
    </row>
    <row r="122" spans="1:17" x14ac:dyDescent="0.3">
      <c r="A122" s="45" t="s">
        <v>2205</v>
      </c>
      <c r="B122" s="9" t="str">
        <f t="shared" si="4"/>
        <v/>
      </c>
      <c r="C122" s="8" t="str">
        <f t="shared" si="5"/>
        <v>◄</v>
      </c>
      <c r="D122" s="7"/>
      <c r="E122" s="6"/>
      <c r="F122" s="17" t="s">
        <v>315</v>
      </c>
      <c r="G122" s="16" t="s">
        <v>1073</v>
      </c>
      <c r="H122" s="15" t="s">
        <v>4644</v>
      </c>
      <c r="I122" s="14" t="s">
        <v>4452</v>
      </c>
      <c r="J122" s="14">
        <v>2916</v>
      </c>
      <c r="K122" s="13" t="s">
        <v>27</v>
      </c>
      <c r="L122" s="38" t="s">
        <v>4453</v>
      </c>
      <c r="M122" s="12" t="s">
        <v>1070</v>
      </c>
      <c r="N122" s="11" t="s">
        <v>27</v>
      </c>
      <c r="O122" s="10">
        <v>36654</v>
      </c>
      <c r="P122" s="34"/>
      <c r="Q122" s="35"/>
    </row>
    <row r="123" spans="1:17" ht="15" thickBot="1" x14ac:dyDescent="0.35">
      <c r="A123" s="45" t="s">
        <v>2205</v>
      </c>
      <c r="B123" s="9" t="str">
        <f t="shared" si="4"/>
        <v/>
      </c>
      <c r="C123" s="8" t="str">
        <f t="shared" si="5"/>
        <v>◄</v>
      </c>
      <c r="D123" s="7"/>
      <c r="E123" s="6"/>
      <c r="F123" s="17" t="s">
        <v>317</v>
      </c>
      <c r="G123" s="16" t="s">
        <v>1073</v>
      </c>
      <c r="H123" s="15" t="s">
        <v>4645</v>
      </c>
      <c r="I123" s="14" t="s">
        <v>4452</v>
      </c>
      <c r="J123" s="14">
        <v>2917</v>
      </c>
      <c r="K123" s="13" t="s">
        <v>27</v>
      </c>
      <c r="L123" s="38" t="s">
        <v>4453</v>
      </c>
      <c r="M123" s="12" t="s">
        <v>1070</v>
      </c>
      <c r="N123" s="11" t="s">
        <v>27</v>
      </c>
      <c r="O123" s="10">
        <v>36654</v>
      </c>
      <c r="P123" s="34"/>
      <c r="Q123" s="35"/>
    </row>
    <row r="124" spans="1:17" x14ac:dyDescent="0.3">
      <c r="A124" s="45" t="s">
        <v>2205</v>
      </c>
      <c r="B124" s="9" t="str">
        <f t="shared" si="4"/>
        <v/>
      </c>
      <c r="C124" s="8" t="str">
        <f t="shared" si="5"/>
        <v>◄</v>
      </c>
      <c r="D124" s="7"/>
      <c r="E124" s="6"/>
      <c r="F124" s="18" t="s">
        <v>318</v>
      </c>
      <c r="G124" s="16" t="s">
        <v>1090</v>
      </c>
      <c r="H124" s="15" t="s">
        <v>1091</v>
      </c>
      <c r="I124" s="14" t="s">
        <v>3950</v>
      </c>
      <c r="J124" s="14" t="s">
        <v>1092</v>
      </c>
      <c r="K124" s="13" t="s">
        <v>25</v>
      </c>
      <c r="L124" s="38" t="s">
        <v>14</v>
      </c>
      <c r="M124" s="12" t="s">
        <v>1070</v>
      </c>
      <c r="N124" s="11" t="s">
        <v>1085</v>
      </c>
      <c r="O124" s="10">
        <v>36654</v>
      </c>
      <c r="P124" s="32" t="s">
        <v>1548</v>
      </c>
      <c r="Q124" s="33">
        <v>0</v>
      </c>
    </row>
    <row r="125" spans="1:17" x14ac:dyDescent="0.3">
      <c r="A125" s="45" t="s">
        <v>2205</v>
      </c>
      <c r="B125" s="9" t="str">
        <f t="shared" si="4"/>
        <v/>
      </c>
      <c r="C125" s="8" t="str">
        <f t="shared" si="5"/>
        <v>◄</v>
      </c>
      <c r="D125" s="7"/>
      <c r="E125" s="6"/>
      <c r="F125" s="17" t="s">
        <v>320</v>
      </c>
      <c r="G125" s="16" t="s">
        <v>1090</v>
      </c>
      <c r="H125" s="15" t="s">
        <v>1095</v>
      </c>
      <c r="I125" s="14" t="s">
        <v>1</v>
      </c>
      <c r="J125" s="14" t="s">
        <v>1092</v>
      </c>
      <c r="K125" s="13" t="s">
        <v>25</v>
      </c>
      <c r="L125" s="38" t="s">
        <v>14</v>
      </c>
      <c r="M125" s="12" t="s">
        <v>1070</v>
      </c>
      <c r="N125" s="11" t="s">
        <v>1087</v>
      </c>
      <c r="O125" s="10">
        <v>36654</v>
      </c>
      <c r="P125" s="34"/>
      <c r="Q125" s="35"/>
    </row>
    <row r="126" spans="1:17" x14ac:dyDescent="0.3">
      <c r="A126" s="45" t="s">
        <v>2205</v>
      </c>
      <c r="B126" s="9" t="str">
        <f t="shared" si="4"/>
        <v/>
      </c>
      <c r="C126" s="8" t="str">
        <f t="shared" si="5"/>
        <v>◄</v>
      </c>
      <c r="D126" s="7"/>
      <c r="E126" s="6"/>
      <c r="F126" s="17" t="s">
        <v>322</v>
      </c>
      <c r="G126" s="16" t="s">
        <v>1090</v>
      </c>
      <c r="H126" s="15" t="s">
        <v>4646</v>
      </c>
      <c r="I126" s="14" t="s">
        <v>4452</v>
      </c>
      <c r="J126" s="14" t="s">
        <v>1092</v>
      </c>
      <c r="K126" s="13" t="s">
        <v>27</v>
      </c>
      <c r="L126" s="38" t="s">
        <v>4453</v>
      </c>
      <c r="M126" s="12" t="s">
        <v>1070</v>
      </c>
      <c r="N126" s="11" t="s">
        <v>27</v>
      </c>
      <c r="O126" s="10">
        <v>36654</v>
      </c>
      <c r="P126" s="34"/>
      <c r="Q126" s="35"/>
    </row>
    <row r="127" spans="1:17" ht="15" thickBot="1" x14ac:dyDescent="0.35">
      <c r="A127" s="45" t="s">
        <v>2205</v>
      </c>
      <c r="B127" s="9" t="str">
        <f t="shared" si="4"/>
        <v/>
      </c>
      <c r="C127" s="8" t="str">
        <f t="shared" si="5"/>
        <v>◄</v>
      </c>
      <c r="D127" s="7"/>
      <c r="E127" s="6"/>
      <c r="F127" s="18" t="s">
        <v>318</v>
      </c>
      <c r="G127" s="16" t="s">
        <v>1090</v>
      </c>
      <c r="H127" s="15" t="s">
        <v>1093</v>
      </c>
      <c r="I127" s="14" t="s">
        <v>3950</v>
      </c>
      <c r="J127" s="14" t="s">
        <v>1092</v>
      </c>
      <c r="K127" s="13" t="s">
        <v>1094</v>
      </c>
      <c r="L127" s="38" t="s">
        <v>14</v>
      </c>
      <c r="M127" s="12" t="s">
        <v>1070</v>
      </c>
      <c r="N127" s="11">
        <v>38059</v>
      </c>
      <c r="O127" s="10">
        <v>36654</v>
      </c>
      <c r="P127" s="36"/>
      <c r="Q127" s="37"/>
    </row>
    <row r="128" spans="1:17" x14ac:dyDescent="0.3">
      <c r="A128" s="45" t="s">
        <v>2205</v>
      </c>
      <c r="B128" s="9" t="str">
        <f t="shared" si="4"/>
        <v/>
      </c>
      <c r="C128" s="8" t="str">
        <f t="shared" si="5"/>
        <v>◄</v>
      </c>
      <c r="D128" s="7"/>
      <c r="E128" s="6"/>
      <c r="F128" s="18" t="s">
        <v>323</v>
      </c>
      <c r="G128" s="16" t="s">
        <v>1090</v>
      </c>
      <c r="H128" s="15" t="s">
        <v>1096</v>
      </c>
      <c r="I128" s="14" t="s">
        <v>3950</v>
      </c>
      <c r="J128" s="14">
        <v>2919</v>
      </c>
      <c r="K128" s="13" t="s">
        <v>1072</v>
      </c>
      <c r="L128" s="38" t="s">
        <v>14</v>
      </c>
      <c r="M128" s="12" t="s">
        <v>1070</v>
      </c>
      <c r="N128" s="11" t="s">
        <v>1085</v>
      </c>
      <c r="O128" s="10">
        <v>36654</v>
      </c>
      <c r="P128" s="32" t="s">
        <v>1548</v>
      </c>
      <c r="Q128" s="33">
        <v>0</v>
      </c>
    </row>
    <row r="129" spans="1:17" x14ac:dyDescent="0.3">
      <c r="A129" s="45" t="s">
        <v>2205</v>
      </c>
      <c r="B129" s="9" t="str">
        <f t="shared" si="4"/>
        <v/>
      </c>
      <c r="C129" s="8" t="str">
        <f t="shared" si="5"/>
        <v>◄</v>
      </c>
      <c r="D129" s="7"/>
      <c r="E129" s="6"/>
      <c r="F129" s="17" t="s">
        <v>327</v>
      </c>
      <c r="G129" s="16" t="s">
        <v>1090</v>
      </c>
      <c r="H129" s="15" t="s">
        <v>1097</v>
      </c>
      <c r="I129" s="14" t="s">
        <v>1</v>
      </c>
      <c r="J129" s="14">
        <v>2919</v>
      </c>
      <c r="K129" s="13" t="s">
        <v>36</v>
      </c>
      <c r="L129" s="38" t="s">
        <v>14</v>
      </c>
      <c r="M129" s="12" t="s">
        <v>1070</v>
      </c>
      <c r="N129" s="11" t="s">
        <v>1087</v>
      </c>
      <c r="O129" s="10">
        <v>36654</v>
      </c>
      <c r="P129" s="34"/>
      <c r="Q129" s="35"/>
    </row>
    <row r="130" spans="1:17" ht="15" thickBot="1" x14ac:dyDescent="0.35">
      <c r="A130" s="45" t="s">
        <v>2205</v>
      </c>
      <c r="B130" s="9" t="str">
        <f t="shared" si="4"/>
        <v/>
      </c>
      <c r="C130" s="8" t="str">
        <f t="shared" si="5"/>
        <v>◄</v>
      </c>
      <c r="D130" s="7"/>
      <c r="E130" s="6"/>
      <c r="F130" s="17" t="s">
        <v>329</v>
      </c>
      <c r="G130" s="16" t="s">
        <v>1090</v>
      </c>
      <c r="H130" s="15" t="s">
        <v>4647</v>
      </c>
      <c r="I130" s="14" t="s">
        <v>4452</v>
      </c>
      <c r="J130" s="14">
        <v>2919</v>
      </c>
      <c r="K130" s="13" t="s">
        <v>27</v>
      </c>
      <c r="L130" s="38" t="s">
        <v>4453</v>
      </c>
      <c r="M130" s="12" t="s">
        <v>1070</v>
      </c>
      <c r="N130" s="11" t="s">
        <v>27</v>
      </c>
      <c r="O130" s="10">
        <v>36654</v>
      </c>
      <c r="P130" s="34"/>
      <c r="Q130" s="35"/>
    </row>
    <row r="131" spans="1:17" x14ac:dyDescent="0.3">
      <c r="A131" s="45" t="s">
        <v>2205</v>
      </c>
      <c r="B131" s="9" t="str">
        <f t="shared" si="4"/>
        <v/>
      </c>
      <c r="C131" s="8" t="str">
        <f t="shared" si="5"/>
        <v>◄</v>
      </c>
      <c r="D131" s="7"/>
      <c r="E131" s="6"/>
      <c r="F131" s="18" t="s">
        <v>330</v>
      </c>
      <c r="G131" s="16" t="s">
        <v>1090</v>
      </c>
      <c r="H131" s="15" t="s">
        <v>1098</v>
      </c>
      <c r="I131" s="14" t="s">
        <v>3950</v>
      </c>
      <c r="J131" s="14">
        <v>2920</v>
      </c>
      <c r="K131" s="13" t="s">
        <v>36</v>
      </c>
      <c r="L131" s="38" t="s">
        <v>14</v>
      </c>
      <c r="M131" s="12" t="s">
        <v>1070</v>
      </c>
      <c r="N131" s="11" t="s">
        <v>1085</v>
      </c>
      <c r="O131" s="10">
        <v>36654</v>
      </c>
      <c r="P131" s="32" t="s">
        <v>1548</v>
      </c>
      <c r="Q131" s="33">
        <v>0</v>
      </c>
    </row>
    <row r="132" spans="1:17" x14ac:dyDescent="0.3">
      <c r="A132" s="45" t="s">
        <v>2205</v>
      </c>
      <c r="B132" s="9" t="str">
        <f t="shared" si="4"/>
        <v/>
      </c>
      <c r="C132" s="8" t="str">
        <f t="shared" si="5"/>
        <v>◄</v>
      </c>
      <c r="D132" s="7"/>
      <c r="E132" s="6"/>
      <c r="F132" s="17" t="s">
        <v>337</v>
      </c>
      <c r="G132" s="16" t="s">
        <v>1090</v>
      </c>
      <c r="H132" s="15" t="s">
        <v>1099</v>
      </c>
      <c r="I132" s="14" t="s">
        <v>1</v>
      </c>
      <c r="J132" s="14">
        <v>2920</v>
      </c>
      <c r="K132" s="13" t="s">
        <v>36</v>
      </c>
      <c r="L132" s="38" t="s">
        <v>14</v>
      </c>
      <c r="M132" s="12" t="s">
        <v>1070</v>
      </c>
      <c r="N132" s="11" t="s">
        <v>1087</v>
      </c>
      <c r="O132" s="10">
        <v>36654</v>
      </c>
      <c r="P132" s="34"/>
      <c r="Q132" s="35"/>
    </row>
    <row r="133" spans="1:17" ht="15" thickBot="1" x14ac:dyDescent="0.35">
      <c r="A133" s="45" t="s">
        <v>2205</v>
      </c>
      <c r="B133" s="9" t="str">
        <f t="shared" si="4"/>
        <v/>
      </c>
      <c r="C133" s="8" t="str">
        <f t="shared" si="5"/>
        <v>◄</v>
      </c>
      <c r="D133" s="7"/>
      <c r="E133" s="6"/>
      <c r="F133" s="17" t="s">
        <v>340</v>
      </c>
      <c r="G133" s="16" t="s">
        <v>1090</v>
      </c>
      <c r="H133" s="15" t="s">
        <v>4648</v>
      </c>
      <c r="I133" s="14" t="s">
        <v>4452</v>
      </c>
      <c r="J133" s="14">
        <v>2920</v>
      </c>
      <c r="K133" s="13" t="s">
        <v>27</v>
      </c>
      <c r="L133" s="38" t="s">
        <v>4453</v>
      </c>
      <c r="M133" s="12" t="s">
        <v>1070</v>
      </c>
      <c r="N133" s="11" t="s">
        <v>27</v>
      </c>
      <c r="O133" s="10">
        <v>36654</v>
      </c>
      <c r="P133" s="34"/>
      <c r="Q133" s="35"/>
    </row>
    <row r="134" spans="1:17" x14ac:dyDescent="0.3">
      <c r="A134" s="45" t="s">
        <v>2205</v>
      </c>
      <c r="B134" s="9" t="str">
        <f t="shared" si="4"/>
        <v/>
      </c>
      <c r="C134" s="8" t="str">
        <f t="shared" si="5"/>
        <v>◄</v>
      </c>
      <c r="D134" s="7"/>
      <c r="E134" s="6"/>
      <c r="F134" s="18" t="s">
        <v>342</v>
      </c>
      <c r="G134" s="16" t="s">
        <v>1090</v>
      </c>
      <c r="H134" s="15" t="s">
        <v>1100</v>
      </c>
      <c r="I134" s="14" t="s">
        <v>3310</v>
      </c>
      <c r="J134" s="14">
        <v>2921</v>
      </c>
      <c r="K134" s="13" t="s">
        <v>36</v>
      </c>
      <c r="L134" s="38" t="s">
        <v>14</v>
      </c>
      <c r="M134" s="12" t="s">
        <v>1070</v>
      </c>
      <c r="N134" s="11" t="s">
        <v>1087</v>
      </c>
      <c r="O134" s="10">
        <v>36654</v>
      </c>
      <c r="P134" s="32" t="s">
        <v>1548</v>
      </c>
      <c r="Q134" s="33">
        <v>0</v>
      </c>
    </row>
    <row r="135" spans="1:17" x14ac:dyDescent="0.3">
      <c r="A135" s="45" t="s">
        <v>2205</v>
      </c>
      <c r="B135" s="9" t="str">
        <f t="shared" si="4"/>
        <v/>
      </c>
      <c r="C135" s="8" t="str">
        <f t="shared" si="5"/>
        <v>◄</v>
      </c>
      <c r="D135" s="7"/>
      <c r="E135" s="6"/>
      <c r="F135" s="17" t="s">
        <v>347</v>
      </c>
      <c r="G135" s="16" t="s">
        <v>1090</v>
      </c>
      <c r="H135" s="15" t="s">
        <v>1101</v>
      </c>
      <c r="I135" s="14" t="s">
        <v>3314</v>
      </c>
      <c r="J135" s="14">
        <v>2921</v>
      </c>
      <c r="K135" s="13" t="s">
        <v>36</v>
      </c>
      <c r="L135" s="38" t="s">
        <v>14</v>
      </c>
      <c r="M135" s="12" t="s">
        <v>1070</v>
      </c>
      <c r="N135" s="11" t="s">
        <v>1087</v>
      </c>
      <c r="O135" s="10">
        <v>36654</v>
      </c>
      <c r="P135" s="34"/>
      <c r="Q135" s="35"/>
    </row>
    <row r="136" spans="1:17" ht="15" thickBot="1" x14ac:dyDescent="0.35">
      <c r="A136" s="45" t="s">
        <v>2205</v>
      </c>
      <c r="B136" s="9" t="str">
        <f t="shared" si="4"/>
        <v/>
      </c>
      <c r="C136" s="8" t="str">
        <f t="shared" si="5"/>
        <v>◄</v>
      </c>
      <c r="D136" s="7"/>
      <c r="E136" s="6"/>
      <c r="F136" s="17" t="s">
        <v>349</v>
      </c>
      <c r="G136" s="16" t="s">
        <v>1090</v>
      </c>
      <c r="H136" s="15" t="s">
        <v>4649</v>
      </c>
      <c r="I136" s="14" t="s">
        <v>4452</v>
      </c>
      <c r="J136" s="14">
        <v>2921</v>
      </c>
      <c r="K136" s="13" t="s">
        <v>27</v>
      </c>
      <c r="L136" s="38" t="s">
        <v>4453</v>
      </c>
      <c r="M136" s="12" t="s">
        <v>1070</v>
      </c>
      <c r="N136" s="11" t="s">
        <v>27</v>
      </c>
      <c r="O136" s="10">
        <v>36654</v>
      </c>
      <c r="P136" s="34"/>
      <c r="Q136" s="35"/>
    </row>
    <row r="137" spans="1:17" x14ac:dyDescent="0.3">
      <c r="A137" s="45" t="s">
        <v>2205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350</v>
      </c>
      <c r="G137" s="16" t="s">
        <v>1102</v>
      </c>
      <c r="H137" s="15" t="s">
        <v>1103</v>
      </c>
      <c r="I137" s="14" t="s">
        <v>3314</v>
      </c>
      <c r="J137" s="14" t="s">
        <v>1104</v>
      </c>
      <c r="K137" s="13" t="s">
        <v>278</v>
      </c>
      <c r="L137" s="38" t="s">
        <v>14</v>
      </c>
      <c r="M137" s="12" t="s">
        <v>362</v>
      </c>
      <c r="N137" s="11">
        <v>36655</v>
      </c>
      <c r="O137" s="10">
        <v>36655</v>
      </c>
      <c r="P137" s="32" t="s">
        <v>1549</v>
      </c>
      <c r="Q137" s="33">
        <v>0</v>
      </c>
    </row>
    <row r="138" spans="1:17" x14ac:dyDescent="0.3">
      <c r="A138" s="45" t="s">
        <v>2205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354</v>
      </c>
      <c r="G138" s="16" t="s">
        <v>1102</v>
      </c>
      <c r="H138" s="15" t="s">
        <v>1105</v>
      </c>
      <c r="I138" s="14" t="s">
        <v>3310</v>
      </c>
      <c r="J138" s="14" t="s">
        <v>1104</v>
      </c>
      <c r="K138" s="13" t="s">
        <v>36</v>
      </c>
      <c r="L138" s="38" t="s">
        <v>14</v>
      </c>
      <c r="M138" s="12" t="s">
        <v>362</v>
      </c>
      <c r="N138" s="11">
        <v>36655</v>
      </c>
      <c r="O138" s="10">
        <v>36655</v>
      </c>
      <c r="P138" s="34"/>
      <c r="Q138" s="35"/>
    </row>
    <row r="139" spans="1:17" ht="15" thickBot="1" x14ac:dyDescent="0.35">
      <c r="A139" s="45" t="s">
        <v>2205</v>
      </c>
      <c r="B139" s="9" t="str">
        <f t="shared" si="4"/>
        <v/>
      </c>
      <c r="C139" s="8" t="str">
        <f t="shared" si="5"/>
        <v>◄</v>
      </c>
      <c r="D139" s="7"/>
      <c r="E139" s="6"/>
      <c r="F139" s="17" t="s">
        <v>356</v>
      </c>
      <c r="G139" s="16" t="s">
        <v>1102</v>
      </c>
      <c r="H139" s="15" t="s">
        <v>4650</v>
      </c>
      <c r="I139" s="14" t="s">
        <v>4452</v>
      </c>
      <c r="J139" s="14" t="s">
        <v>1104</v>
      </c>
      <c r="K139" s="13" t="s">
        <v>27</v>
      </c>
      <c r="L139" s="38" t="s">
        <v>4453</v>
      </c>
      <c r="M139" s="12" t="s">
        <v>362</v>
      </c>
      <c r="N139" s="11" t="s">
        <v>27</v>
      </c>
      <c r="O139" s="10">
        <v>36655</v>
      </c>
      <c r="P139" s="34"/>
      <c r="Q139" s="35"/>
    </row>
    <row r="140" spans="1:17" x14ac:dyDescent="0.3">
      <c r="A140" s="45" t="s">
        <v>2205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358</v>
      </c>
      <c r="G140" s="16" t="s">
        <v>1106</v>
      </c>
      <c r="H140" s="15" t="s">
        <v>1107</v>
      </c>
      <c r="I140" s="14">
        <v>0</v>
      </c>
      <c r="J140" s="14" t="s">
        <v>1108</v>
      </c>
      <c r="K140" s="13" t="s">
        <v>1109</v>
      </c>
      <c r="L140" s="38" t="s">
        <v>14</v>
      </c>
      <c r="M140" s="12" t="s">
        <v>1110</v>
      </c>
      <c r="N140" s="11" t="s">
        <v>1111</v>
      </c>
      <c r="O140" s="10">
        <v>36696</v>
      </c>
      <c r="P140" s="32" t="s">
        <v>1550</v>
      </c>
      <c r="Q140" s="33">
        <v>0</v>
      </c>
    </row>
    <row r="141" spans="1:17" x14ac:dyDescent="0.3">
      <c r="A141" s="45" t="s">
        <v>2205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364</v>
      </c>
      <c r="G141" s="16" t="s">
        <v>1106</v>
      </c>
      <c r="H141" s="15" t="s">
        <v>1112</v>
      </c>
      <c r="I141" s="14">
        <v>0</v>
      </c>
      <c r="J141" s="14" t="s">
        <v>1108</v>
      </c>
      <c r="K141" s="13" t="s">
        <v>1113</v>
      </c>
      <c r="L141" s="38" t="s">
        <v>14</v>
      </c>
      <c r="M141" s="12" t="s">
        <v>1110</v>
      </c>
      <c r="N141" s="11" t="s">
        <v>1111</v>
      </c>
      <c r="O141" s="10">
        <v>36696</v>
      </c>
      <c r="P141" s="34"/>
      <c r="Q141" s="35"/>
    </row>
    <row r="142" spans="1:17" ht="15" thickBot="1" x14ac:dyDescent="0.35">
      <c r="A142" s="45" t="s">
        <v>2205</v>
      </c>
      <c r="B142" s="9" t="str">
        <f t="shared" si="4"/>
        <v/>
      </c>
      <c r="C142" s="8" t="str">
        <f t="shared" si="5"/>
        <v>◄</v>
      </c>
      <c r="D142" s="7"/>
      <c r="E142" s="6"/>
      <c r="F142" s="17" t="s">
        <v>366</v>
      </c>
      <c r="G142" s="16" t="s">
        <v>1106</v>
      </c>
      <c r="H142" s="15" t="s">
        <v>4651</v>
      </c>
      <c r="I142" s="14" t="s">
        <v>4452</v>
      </c>
      <c r="J142" s="14" t="s">
        <v>1108</v>
      </c>
      <c r="K142" s="13" t="s">
        <v>27</v>
      </c>
      <c r="L142" s="38" t="s">
        <v>4453</v>
      </c>
      <c r="M142" s="12" t="s">
        <v>1110</v>
      </c>
      <c r="N142" s="11" t="s">
        <v>27</v>
      </c>
      <c r="O142" s="10">
        <v>36696</v>
      </c>
      <c r="P142" s="34"/>
      <c r="Q142" s="35"/>
    </row>
    <row r="143" spans="1:17" x14ac:dyDescent="0.3">
      <c r="A143" s="45" t="s">
        <v>2205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367</v>
      </c>
      <c r="G143" s="16" t="s">
        <v>1106</v>
      </c>
      <c r="H143" s="15" t="s">
        <v>1114</v>
      </c>
      <c r="I143" s="14">
        <v>0</v>
      </c>
      <c r="J143" s="14">
        <v>2924</v>
      </c>
      <c r="K143" s="13" t="s">
        <v>36</v>
      </c>
      <c r="L143" s="38" t="s">
        <v>14</v>
      </c>
      <c r="M143" s="12" t="s">
        <v>1110</v>
      </c>
      <c r="N143" s="11" t="s">
        <v>1111</v>
      </c>
      <c r="O143" s="10">
        <v>36696</v>
      </c>
      <c r="P143" s="32" t="s">
        <v>1550</v>
      </c>
      <c r="Q143" s="33">
        <v>0</v>
      </c>
    </row>
    <row r="144" spans="1:17" x14ac:dyDescent="0.3">
      <c r="A144" s="45" t="s">
        <v>2205</v>
      </c>
      <c r="B144" s="9" t="str">
        <f t="shared" ref="B144:B207" si="6">IF(C144="?","?","")</f>
        <v/>
      </c>
      <c r="C144" s="8" t="str">
        <f t="shared" ref="C144:C207" si="7">IF(AND(D144="",E144&gt;0),"?",IF(D144="","◄",IF(E144&gt;=1,"►","")))</f>
        <v>◄</v>
      </c>
      <c r="D144" s="7"/>
      <c r="E144" s="6"/>
      <c r="F144" s="17" t="s">
        <v>375</v>
      </c>
      <c r="G144" s="16" t="s">
        <v>1106</v>
      </c>
      <c r="H144" s="15" t="s">
        <v>1115</v>
      </c>
      <c r="I144" s="14">
        <v>0</v>
      </c>
      <c r="J144" s="14">
        <v>2924</v>
      </c>
      <c r="K144" s="13" t="s">
        <v>36</v>
      </c>
      <c r="L144" s="38" t="s">
        <v>14</v>
      </c>
      <c r="M144" s="12" t="s">
        <v>1110</v>
      </c>
      <c r="N144" s="11" t="s">
        <v>1111</v>
      </c>
      <c r="O144" s="10">
        <v>36696</v>
      </c>
      <c r="P144" s="34"/>
      <c r="Q144" s="35"/>
    </row>
    <row r="145" spans="1:17" ht="15" thickBot="1" x14ac:dyDescent="0.35">
      <c r="A145" s="45" t="s">
        <v>2205</v>
      </c>
      <c r="B145" s="9" t="str">
        <f t="shared" si="6"/>
        <v/>
      </c>
      <c r="C145" s="8" t="str">
        <f t="shared" si="7"/>
        <v>◄</v>
      </c>
      <c r="D145" s="7"/>
      <c r="E145" s="6"/>
      <c r="F145" s="17" t="s">
        <v>378</v>
      </c>
      <c r="G145" s="16" t="s">
        <v>1106</v>
      </c>
      <c r="H145" s="15" t="s">
        <v>4652</v>
      </c>
      <c r="I145" s="14" t="s">
        <v>4452</v>
      </c>
      <c r="J145" s="14">
        <v>2924</v>
      </c>
      <c r="K145" s="13" t="s">
        <v>27</v>
      </c>
      <c r="L145" s="38" t="s">
        <v>4453</v>
      </c>
      <c r="M145" s="12" t="s">
        <v>1110</v>
      </c>
      <c r="N145" s="11" t="s">
        <v>27</v>
      </c>
      <c r="O145" s="10">
        <v>36696</v>
      </c>
      <c r="P145" s="34"/>
      <c r="Q145" s="35"/>
    </row>
    <row r="146" spans="1:17" x14ac:dyDescent="0.3">
      <c r="A146" s="45" t="s">
        <v>2205</v>
      </c>
      <c r="B146" s="9" t="str">
        <f t="shared" si="6"/>
        <v/>
      </c>
      <c r="C146" s="8" t="str">
        <f t="shared" si="7"/>
        <v>◄</v>
      </c>
      <c r="D146" s="7"/>
      <c r="E146" s="6"/>
      <c r="F146" s="18" t="s">
        <v>379</v>
      </c>
      <c r="G146" s="16" t="s">
        <v>1106</v>
      </c>
      <c r="H146" s="15" t="s">
        <v>1116</v>
      </c>
      <c r="I146" s="14" t="s">
        <v>91</v>
      </c>
      <c r="J146" s="14">
        <v>2925</v>
      </c>
      <c r="K146" s="13" t="s">
        <v>682</v>
      </c>
      <c r="L146" s="38" t="s">
        <v>14</v>
      </c>
      <c r="M146" s="12" t="s">
        <v>1110</v>
      </c>
      <c r="N146" s="11" t="s">
        <v>1111</v>
      </c>
      <c r="O146" s="10">
        <v>36696</v>
      </c>
      <c r="P146" s="32" t="s">
        <v>1550</v>
      </c>
      <c r="Q146" s="33">
        <v>0</v>
      </c>
    </row>
    <row r="147" spans="1:17" x14ac:dyDescent="0.3">
      <c r="A147" s="45" t="s">
        <v>2205</v>
      </c>
      <c r="B147" s="9" t="str">
        <f t="shared" si="6"/>
        <v/>
      </c>
      <c r="C147" s="8" t="str">
        <f t="shared" si="7"/>
        <v>◄</v>
      </c>
      <c r="D147" s="7"/>
      <c r="E147" s="6"/>
      <c r="F147" s="17" t="s">
        <v>381</v>
      </c>
      <c r="G147" s="16" t="s">
        <v>1106</v>
      </c>
      <c r="H147" s="15" t="s">
        <v>1117</v>
      </c>
      <c r="I147" s="14" t="s">
        <v>87</v>
      </c>
      <c r="J147" s="14">
        <v>2925</v>
      </c>
      <c r="K147" s="13" t="s">
        <v>682</v>
      </c>
      <c r="L147" s="38" t="s">
        <v>14</v>
      </c>
      <c r="M147" s="12" t="s">
        <v>1110</v>
      </c>
      <c r="N147" s="11" t="s">
        <v>1111</v>
      </c>
      <c r="O147" s="10">
        <v>36696</v>
      </c>
      <c r="P147" s="34"/>
      <c r="Q147" s="35"/>
    </row>
    <row r="148" spans="1:17" ht="15" thickBot="1" x14ac:dyDescent="0.35">
      <c r="A148" s="45" t="s">
        <v>2205</v>
      </c>
      <c r="B148" s="9" t="str">
        <f t="shared" si="6"/>
        <v/>
      </c>
      <c r="C148" s="8" t="str">
        <f t="shared" si="7"/>
        <v>◄</v>
      </c>
      <c r="D148" s="7"/>
      <c r="E148" s="6"/>
      <c r="F148" s="17" t="s">
        <v>384</v>
      </c>
      <c r="G148" s="16" t="s">
        <v>1106</v>
      </c>
      <c r="H148" s="15" t="s">
        <v>4653</v>
      </c>
      <c r="I148" s="14" t="s">
        <v>4452</v>
      </c>
      <c r="J148" s="14">
        <v>2925</v>
      </c>
      <c r="K148" s="13" t="s">
        <v>27</v>
      </c>
      <c r="L148" s="38" t="s">
        <v>4453</v>
      </c>
      <c r="M148" s="12" t="s">
        <v>1110</v>
      </c>
      <c r="N148" s="11" t="s">
        <v>27</v>
      </c>
      <c r="O148" s="10">
        <v>36696</v>
      </c>
      <c r="P148" s="34"/>
      <c r="Q148" s="35"/>
    </row>
    <row r="149" spans="1:17" x14ac:dyDescent="0.3">
      <c r="A149" s="45" t="s">
        <v>2205</v>
      </c>
      <c r="B149" s="9" t="str">
        <f t="shared" si="6"/>
        <v/>
      </c>
      <c r="C149" s="8" t="str">
        <f t="shared" si="7"/>
        <v>◄</v>
      </c>
      <c r="D149" s="7"/>
      <c r="E149" s="6"/>
      <c r="F149" s="18" t="s">
        <v>386</v>
      </c>
      <c r="G149" s="16" t="s">
        <v>1118</v>
      </c>
      <c r="H149" s="15" t="s">
        <v>1119</v>
      </c>
      <c r="I149" s="14" t="s">
        <v>2</v>
      </c>
      <c r="J149" s="14" t="s">
        <v>1120</v>
      </c>
      <c r="K149" s="13" t="s">
        <v>1121</v>
      </c>
      <c r="L149" s="38" t="s">
        <v>14</v>
      </c>
      <c r="M149" s="12" t="s">
        <v>1110</v>
      </c>
      <c r="N149" s="11" t="s">
        <v>1111</v>
      </c>
      <c r="O149" s="10">
        <v>36696</v>
      </c>
      <c r="P149" s="32" t="s">
        <v>1551</v>
      </c>
      <c r="Q149" s="33">
        <v>0</v>
      </c>
    </row>
    <row r="150" spans="1:17" x14ac:dyDescent="0.3">
      <c r="A150" s="45" t="s">
        <v>2205</v>
      </c>
      <c r="B150" s="9" t="str">
        <f t="shared" si="6"/>
        <v/>
      </c>
      <c r="C150" s="8" t="str">
        <f t="shared" si="7"/>
        <v>◄</v>
      </c>
      <c r="D150" s="7"/>
      <c r="E150" s="6"/>
      <c r="F150" s="17" t="s">
        <v>391</v>
      </c>
      <c r="G150" s="16" t="s">
        <v>1118</v>
      </c>
      <c r="H150" s="15" t="s">
        <v>1122</v>
      </c>
      <c r="I150" s="14" t="s">
        <v>1</v>
      </c>
      <c r="J150" s="14" t="s">
        <v>1120</v>
      </c>
      <c r="K150" s="13" t="s">
        <v>1121</v>
      </c>
      <c r="L150" s="38" t="s">
        <v>14</v>
      </c>
      <c r="M150" s="12" t="s">
        <v>1110</v>
      </c>
      <c r="N150" s="11" t="s">
        <v>1111</v>
      </c>
      <c r="O150" s="10">
        <v>36696</v>
      </c>
      <c r="P150" s="34"/>
      <c r="Q150" s="35"/>
    </row>
    <row r="151" spans="1:17" ht="15" thickBot="1" x14ac:dyDescent="0.35">
      <c r="A151" s="45" t="s">
        <v>2205</v>
      </c>
      <c r="B151" s="9" t="str">
        <f t="shared" si="6"/>
        <v/>
      </c>
      <c r="C151" s="8" t="str">
        <f t="shared" si="7"/>
        <v>◄</v>
      </c>
      <c r="D151" s="7"/>
      <c r="E151" s="6"/>
      <c r="F151" s="17" t="s">
        <v>393</v>
      </c>
      <c r="G151" s="16" t="s">
        <v>1118</v>
      </c>
      <c r="H151" s="15" t="s">
        <v>4654</v>
      </c>
      <c r="I151" s="14" t="s">
        <v>4452</v>
      </c>
      <c r="J151" s="14" t="s">
        <v>1120</v>
      </c>
      <c r="K151" s="13" t="s">
        <v>27</v>
      </c>
      <c r="L151" s="38" t="s">
        <v>4453</v>
      </c>
      <c r="M151" s="12" t="s">
        <v>1110</v>
      </c>
      <c r="N151" s="11" t="s">
        <v>27</v>
      </c>
      <c r="O151" s="10">
        <v>36696</v>
      </c>
      <c r="P151" s="34"/>
      <c r="Q151" s="35"/>
    </row>
    <row r="152" spans="1:17" x14ac:dyDescent="0.3">
      <c r="A152" s="45" t="s">
        <v>2205</v>
      </c>
      <c r="B152" s="9" t="str">
        <f t="shared" si="6"/>
        <v/>
      </c>
      <c r="C152" s="8" t="str">
        <f t="shared" si="7"/>
        <v>◄</v>
      </c>
      <c r="D152" s="7"/>
      <c r="E152" s="6"/>
      <c r="F152" s="18" t="s">
        <v>394</v>
      </c>
      <c r="G152" s="16" t="s">
        <v>1118</v>
      </c>
      <c r="H152" s="15" t="s">
        <v>1618</v>
      </c>
      <c r="I152" s="14" t="s">
        <v>4473</v>
      </c>
      <c r="J152" s="14">
        <v>2927</v>
      </c>
      <c r="K152" s="13" t="s">
        <v>682</v>
      </c>
      <c r="L152" s="38" t="s">
        <v>14</v>
      </c>
      <c r="M152" s="12" t="s">
        <v>1110</v>
      </c>
      <c r="N152" s="11" t="s">
        <v>1111</v>
      </c>
      <c r="O152" s="10">
        <v>36696</v>
      </c>
      <c r="P152" s="32" t="s">
        <v>1551</v>
      </c>
      <c r="Q152" s="33">
        <v>0</v>
      </c>
    </row>
    <row r="153" spans="1:17" x14ac:dyDescent="0.3">
      <c r="A153" s="45" t="s">
        <v>2205</v>
      </c>
      <c r="B153" s="9" t="str">
        <f t="shared" si="6"/>
        <v/>
      </c>
      <c r="C153" s="8" t="str">
        <f t="shared" si="7"/>
        <v>◄</v>
      </c>
      <c r="D153" s="7"/>
      <c r="E153" s="6"/>
      <c r="F153" s="17" t="s">
        <v>399</v>
      </c>
      <c r="G153" s="16" t="s">
        <v>1118</v>
      </c>
      <c r="H153" s="15" t="s">
        <v>1619</v>
      </c>
      <c r="I153" s="14" t="s">
        <v>2981</v>
      </c>
      <c r="J153" s="14">
        <v>2927</v>
      </c>
      <c r="K153" s="13" t="s">
        <v>682</v>
      </c>
      <c r="L153" s="38" t="s">
        <v>14</v>
      </c>
      <c r="M153" s="12" t="s">
        <v>1110</v>
      </c>
      <c r="N153" s="11" t="s">
        <v>1111</v>
      </c>
      <c r="O153" s="10">
        <v>36696</v>
      </c>
      <c r="P153" s="34"/>
      <c r="Q153" s="35"/>
    </row>
    <row r="154" spans="1:17" ht="15" thickBot="1" x14ac:dyDescent="0.35">
      <c r="A154" s="45" t="s">
        <v>2205</v>
      </c>
      <c r="B154" s="9" t="str">
        <f t="shared" si="6"/>
        <v/>
      </c>
      <c r="C154" s="8" t="str">
        <f t="shared" si="7"/>
        <v>◄</v>
      </c>
      <c r="D154" s="7"/>
      <c r="E154" s="6"/>
      <c r="F154" s="17" t="s">
        <v>401</v>
      </c>
      <c r="G154" s="16" t="s">
        <v>1118</v>
      </c>
      <c r="H154" s="15" t="s">
        <v>4655</v>
      </c>
      <c r="I154" s="14" t="s">
        <v>4452</v>
      </c>
      <c r="J154" s="14">
        <v>2927</v>
      </c>
      <c r="K154" s="13" t="s">
        <v>27</v>
      </c>
      <c r="L154" s="38" t="s">
        <v>4453</v>
      </c>
      <c r="M154" s="12" t="s">
        <v>1110</v>
      </c>
      <c r="N154" s="11" t="s">
        <v>27</v>
      </c>
      <c r="O154" s="10">
        <v>36696</v>
      </c>
      <c r="P154" s="34"/>
      <c r="Q154" s="35"/>
    </row>
    <row r="155" spans="1:17" x14ac:dyDescent="0.3">
      <c r="A155" s="45" t="s">
        <v>2205</v>
      </c>
      <c r="B155" s="9" t="str">
        <f t="shared" si="6"/>
        <v/>
      </c>
      <c r="C155" s="8" t="str">
        <f t="shared" si="7"/>
        <v>◄</v>
      </c>
      <c r="D155" s="7"/>
      <c r="E155" s="6"/>
      <c r="F155" s="18" t="s">
        <v>402</v>
      </c>
      <c r="G155" s="16" t="s">
        <v>1118</v>
      </c>
      <c r="H155" s="15" t="s">
        <v>1620</v>
      </c>
      <c r="I155" s="14" t="s">
        <v>4473</v>
      </c>
      <c r="J155" s="14">
        <v>2928</v>
      </c>
      <c r="K155" s="13" t="s">
        <v>1113</v>
      </c>
      <c r="L155" s="38" t="s">
        <v>14</v>
      </c>
      <c r="M155" s="12" t="s">
        <v>1110</v>
      </c>
      <c r="N155" s="11" t="s">
        <v>1111</v>
      </c>
      <c r="O155" s="10">
        <v>36696</v>
      </c>
      <c r="P155" s="32" t="s">
        <v>1551</v>
      </c>
      <c r="Q155" s="33" t="s">
        <v>107</v>
      </c>
    </row>
    <row r="156" spans="1:17" x14ac:dyDescent="0.3">
      <c r="A156" s="45" t="s">
        <v>2205</v>
      </c>
      <c r="B156" s="9" t="str">
        <f t="shared" si="6"/>
        <v/>
      </c>
      <c r="C156" s="8" t="str">
        <f t="shared" si="7"/>
        <v>◄</v>
      </c>
      <c r="D156" s="7"/>
      <c r="E156" s="6"/>
      <c r="F156" s="17" t="s">
        <v>410</v>
      </c>
      <c r="G156" s="16" t="s">
        <v>1118</v>
      </c>
      <c r="H156" s="15" t="s">
        <v>1621</v>
      </c>
      <c r="I156" s="14" t="s">
        <v>4474</v>
      </c>
      <c r="J156" s="14">
        <v>2928</v>
      </c>
      <c r="K156" s="13" t="s">
        <v>1113</v>
      </c>
      <c r="L156" s="38" t="s">
        <v>14</v>
      </c>
      <c r="M156" s="12" t="s">
        <v>1110</v>
      </c>
      <c r="N156" s="11" t="s">
        <v>1111</v>
      </c>
      <c r="O156" s="10">
        <v>36696</v>
      </c>
      <c r="P156" s="34"/>
      <c r="Q156" s="35"/>
    </row>
    <row r="157" spans="1:17" x14ac:dyDescent="0.3">
      <c r="A157" s="45" t="s">
        <v>2205</v>
      </c>
      <c r="B157" s="9" t="str">
        <f t="shared" si="6"/>
        <v/>
      </c>
      <c r="C157" s="8" t="str">
        <f t="shared" si="7"/>
        <v>◄</v>
      </c>
      <c r="D157" s="7"/>
      <c r="E157" s="6"/>
      <c r="F157" s="17" t="s">
        <v>413</v>
      </c>
      <c r="G157" s="16" t="s">
        <v>1118</v>
      </c>
      <c r="H157" s="15" t="s">
        <v>1621</v>
      </c>
      <c r="I157" s="14" t="s">
        <v>2981</v>
      </c>
      <c r="J157" s="14">
        <v>2928</v>
      </c>
      <c r="K157" s="13" t="s">
        <v>1113</v>
      </c>
      <c r="L157" s="38" t="s">
        <v>14</v>
      </c>
      <c r="M157" s="12" t="s">
        <v>1110</v>
      </c>
      <c r="N157" s="11" t="s">
        <v>1111</v>
      </c>
      <c r="O157" s="10">
        <v>36696</v>
      </c>
      <c r="P157" s="34"/>
      <c r="Q157" s="35"/>
    </row>
    <row r="158" spans="1:17" ht="15" thickBot="1" x14ac:dyDescent="0.35">
      <c r="A158" s="45" t="s">
        <v>2205</v>
      </c>
      <c r="B158" s="9" t="str">
        <f t="shared" si="6"/>
        <v/>
      </c>
      <c r="C158" s="8" t="str">
        <f t="shared" si="7"/>
        <v>◄</v>
      </c>
      <c r="D158" s="7"/>
      <c r="E158" s="6"/>
      <c r="F158" s="17" t="s">
        <v>413</v>
      </c>
      <c r="G158" s="16" t="s">
        <v>1118</v>
      </c>
      <c r="H158" s="15" t="s">
        <v>4656</v>
      </c>
      <c r="I158" s="14" t="s">
        <v>4452</v>
      </c>
      <c r="J158" s="14">
        <v>2929</v>
      </c>
      <c r="K158" s="13" t="s">
        <v>27</v>
      </c>
      <c r="L158" s="38" t="s">
        <v>4453</v>
      </c>
      <c r="M158" s="12" t="s">
        <v>1110</v>
      </c>
      <c r="N158" s="11" t="s">
        <v>27</v>
      </c>
      <c r="O158" s="10">
        <v>36696</v>
      </c>
      <c r="P158" s="40"/>
      <c r="Q158" s="41"/>
    </row>
    <row r="159" spans="1:17" x14ac:dyDescent="0.3">
      <c r="A159" s="45" t="s">
        <v>2205</v>
      </c>
      <c r="B159" s="9" t="str">
        <f t="shared" si="6"/>
        <v/>
      </c>
      <c r="C159" s="8" t="str">
        <f t="shared" si="7"/>
        <v>◄</v>
      </c>
      <c r="D159" s="7"/>
      <c r="E159" s="6"/>
      <c r="F159" s="18" t="s">
        <v>416</v>
      </c>
      <c r="G159" s="16" t="s">
        <v>1118</v>
      </c>
      <c r="H159" s="15" t="s">
        <v>1622</v>
      </c>
      <c r="I159" s="14" t="s">
        <v>4473</v>
      </c>
      <c r="J159" s="14">
        <v>2929</v>
      </c>
      <c r="K159" s="13" t="s">
        <v>1123</v>
      </c>
      <c r="L159" s="38" t="s">
        <v>14</v>
      </c>
      <c r="M159" s="12" t="s">
        <v>1110</v>
      </c>
      <c r="N159" s="11" t="s">
        <v>1111</v>
      </c>
      <c r="O159" s="10">
        <v>36696</v>
      </c>
      <c r="P159" s="32" t="s">
        <v>1551</v>
      </c>
      <c r="Q159" s="33">
        <v>0</v>
      </c>
    </row>
    <row r="160" spans="1:17" x14ac:dyDescent="0.3">
      <c r="A160" s="45" t="s">
        <v>2205</v>
      </c>
      <c r="B160" s="9" t="str">
        <f t="shared" si="6"/>
        <v/>
      </c>
      <c r="C160" s="8" t="str">
        <f t="shared" si="7"/>
        <v>◄</v>
      </c>
      <c r="D160" s="7"/>
      <c r="E160" s="6"/>
      <c r="F160" s="17" t="s">
        <v>418</v>
      </c>
      <c r="G160" s="16" t="s">
        <v>1118</v>
      </c>
      <c r="H160" s="15" t="s">
        <v>1623</v>
      </c>
      <c r="I160" s="14" t="s">
        <v>2981</v>
      </c>
      <c r="J160" s="14">
        <v>2929</v>
      </c>
      <c r="K160" s="13">
        <v>0</v>
      </c>
      <c r="L160" s="38" t="s">
        <v>14</v>
      </c>
      <c r="M160" s="12" t="s">
        <v>1110</v>
      </c>
      <c r="N160" s="11" t="s">
        <v>1111</v>
      </c>
      <c r="O160" s="10">
        <v>36696</v>
      </c>
      <c r="P160" s="34"/>
      <c r="Q160" s="35"/>
    </row>
    <row r="161" spans="1:17" ht="15" thickBot="1" x14ac:dyDescent="0.35">
      <c r="A161" s="45" t="s">
        <v>2205</v>
      </c>
      <c r="B161" s="9" t="str">
        <f t="shared" si="6"/>
        <v/>
      </c>
      <c r="C161" s="8" t="str">
        <f t="shared" si="7"/>
        <v>◄</v>
      </c>
      <c r="D161" s="7"/>
      <c r="E161" s="6"/>
      <c r="F161" s="17" t="s">
        <v>1160</v>
      </c>
      <c r="G161" s="16" t="s">
        <v>1118</v>
      </c>
      <c r="H161" s="15" t="s">
        <v>4656</v>
      </c>
      <c r="I161" s="14" t="s">
        <v>4452</v>
      </c>
      <c r="J161" s="14">
        <v>2929</v>
      </c>
      <c r="K161" s="13" t="s">
        <v>27</v>
      </c>
      <c r="L161" s="38" t="s">
        <v>4453</v>
      </c>
      <c r="M161" s="12" t="s">
        <v>1110</v>
      </c>
      <c r="N161" s="11" t="s">
        <v>27</v>
      </c>
      <c r="O161" s="10">
        <v>36696</v>
      </c>
      <c r="P161" s="34"/>
      <c r="Q161" s="35"/>
    </row>
    <row r="162" spans="1:17" x14ac:dyDescent="0.3">
      <c r="A162" s="45" t="s">
        <v>2205</v>
      </c>
      <c r="B162" s="9" t="str">
        <f t="shared" si="6"/>
        <v/>
      </c>
      <c r="C162" s="8" t="str">
        <f t="shared" si="7"/>
        <v>◄</v>
      </c>
      <c r="D162" s="7"/>
      <c r="E162" s="6"/>
      <c r="F162" s="18" t="s">
        <v>420</v>
      </c>
      <c r="G162" s="16" t="s">
        <v>1124</v>
      </c>
      <c r="H162" s="15" t="s">
        <v>1125</v>
      </c>
      <c r="I162" s="14">
        <v>0</v>
      </c>
      <c r="J162" s="14" t="s">
        <v>1126</v>
      </c>
      <c r="K162" s="13" t="s">
        <v>682</v>
      </c>
      <c r="L162" s="38" t="s">
        <v>14</v>
      </c>
      <c r="M162" s="12" t="s">
        <v>1110</v>
      </c>
      <c r="N162" s="11" t="s">
        <v>1111</v>
      </c>
      <c r="O162" s="10">
        <v>36696</v>
      </c>
      <c r="P162" s="32" t="s">
        <v>1551</v>
      </c>
      <c r="Q162" s="33">
        <v>0</v>
      </c>
    </row>
    <row r="163" spans="1:17" x14ac:dyDescent="0.3">
      <c r="A163" s="45" t="s">
        <v>2205</v>
      </c>
      <c r="B163" s="9" t="str">
        <f t="shared" si="6"/>
        <v/>
      </c>
      <c r="C163" s="8" t="str">
        <f t="shared" si="7"/>
        <v>◄</v>
      </c>
      <c r="D163" s="7"/>
      <c r="E163" s="6"/>
      <c r="F163" s="17" t="s">
        <v>425</v>
      </c>
      <c r="G163" s="16" t="s">
        <v>1124</v>
      </c>
      <c r="H163" s="15" t="s">
        <v>1127</v>
      </c>
      <c r="I163" s="14">
        <v>0</v>
      </c>
      <c r="J163" s="14" t="s">
        <v>1126</v>
      </c>
      <c r="K163" s="13" t="s">
        <v>25</v>
      </c>
      <c r="L163" s="38" t="s">
        <v>14</v>
      </c>
      <c r="M163" s="12" t="s">
        <v>1110</v>
      </c>
      <c r="N163" s="11" t="s">
        <v>1111</v>
      </c>
      <c r="O163" s="10">
        <v>36696</v>
      </c>
      <c r="P163" s="34"/>
      <c r="Q163" s="35"/>
    </row>
    <row r="164" spans="1:17" ht="15" thickBot="1" x14ac:dyDescent="0.35">
      <c r="A164" s="45" t="s">
        <v>2205</v>
      </c>
      <c r="B164" s="9" t="str">
        <f t="shared" si="6"/>
        <v/>
      </c>
      <c r="C164" s="8" t="str">
        <f t="shared" si="7"/>
        <v>◄</v>
      </c>
      <c r="D164" s="7"/>
      <c r="E164" s="6"/>
      <c r="F164" s="17" t="s">
        <v>427</v>
      </c>
      <c r="G164" s="16" t="s">
        <v>1124</v>
      </c>
      <c r="H164" s="15" t="s">
        <v>4657</v>
      </c>
      <c r="I164" s="14" t="s">
        <v>4452</v>
      </c>
      <c r="J164" s="14" t="s">
        <v>1126</v>
      </c>
      <c r="K164" s="13" t="s">
        <v>25</v>
      </c>
      <c r="L164" s="38" t="s">
        <v>14</v>
      </c>
      <c r="M164" s="12" t="s">
        <v>1110</v>
      </c>
      <c r="N164" s="11" t="s">
        <v>1111</v>
      </c>
      <c r="O164" s="10">
        <v>36696</v>
      </c>
      <c r="P164" s="34"/>
      <c r="Q164" s="35"/>
    </row>
    <row r="165" spans="1:17" x14ac:dyDescent="0.3">
      <c r="A165" s="45" t="s">
        <v>2205</v>
      </c>
      <c r="B165" s="9" t="str">
        <f t="shared" si="6"/>
        <v/>
      </c>
      <c r="C165" s="8" t="str">
        <f t="shared" si="7"/>
        <v>◄</v>
      </c>
      <c r="D165" s="7"/>
      <c r="E165" s="6"/>
      <c r="F165" s="18" t="s">
        <v>428</v>
      </c>
      <c r="G165" s="16" t="s">
        <v>1128</v>
      </c>
      <c r="H165" s="15" t="s">
        <v>1129</v>
      </c>
      <c r="I165" s="14" t="s">
        <v>3950</v>
      </c>
      <c r="J165" s="14" t="s">
        <v>1130</v>
      </c>
      <c r="K165" s="13" t="s">
        <v>36</v>
      </c>
      <c r="L165" s="38" t="s">
        <v>14</v>
      </c>
      <c r="M165" s="12" t="s">
        <v>362</v>
      </c>
      <c r="N165" s="11">
        <v>36773</v>
      </c>
      <c r="O165" s="10">
        <v>36773</v>
      </c>
      <c r="P165" s="32" t="s">
        <v>1552</v>
      </c>
      <c r="Q165" s="33">
        <v>0</v>
      </c>
    </row>
    <row r="166" spans="1:17" x14ac:dyDescent="0.3">
      <c r="A166" s="45" t="s">
        <v>2205</v>
      </c>
      <c r="B166" s="9" t="str">
        <f t="shared" si="6"/>
        <v/>
      </c>
      <c r="C166" s="8" t="str">
        <f t="shared" si="7"/>
        <v>◄</v>
      </c>
      <c r="D166" s="7"/>
      <c r="E166" s="6"/>
      <c r="F166" s="17" t="s">
        <v>433</v>
      </c>
      <c r="G166" s="16" t="s">
        <v>1128</v>
      </c>
      <c r="H166" s="15" t="s">
        <v>1131</v>
      </c>
      <c r="I166" s="14" t="s">
        <v>1</v>
      </c>
      <c r="J166" s="14" t="s">
        <v>1130</v>
      </c>
      <c r="K166" s="13" t="s">
        <v>25</v>
      </c>
      <c r="L166" s="38" t="s">
        <v>14</v>
      </c>
      <c r="M166" s="12" t="s">
        <v>362</v>
      </c>
      <c r="N166" s="11">
        <v>36773</v>
      </c>
      <c r="O166" s="10">
        <v>36773</v>
      </c>
      <c r="P166" s="34"/>
      <c r="Q166" s="35"/>
    </row>
    <row r="167" spans="1:17" ht="15" thickBot="1" x14ac:dyDescent="0.35">
      <c r="A167" s="45" t="s">
        <v>2205</v>
      </c>
      <c r="B167" s="9" t="str">
        <f t="shared" si="6"/>
        <v/>
      </c>
      <c r="C167" s="8" t="str">
        <f t="shared" si="7"/>
        <v>◄</v>
      </c>
      <c r="D167" s="7"/>
      <c r="E167" s="6"/>
      <c r="F167" s="17" t="s">
        <v>1891</v>
      </c>
      <c r="G167" s="16" t="s">
        <v>1128</v>
      </c>
      <c r="H167" s="15" t="s">
        <v>4658</v>
      </c>
      <c r="I167" s="14" t="s">
        <v>4452</v>
      </c>
      <c r="J167" s="14" t="s">
        <v>1130</v>
      </c>
      <c r="K167" s="13" t="s">
        <v>27</v>
      </c>
      <c r="L167" s="38" t="s">
        <v>4453</v>
      </c>
      <c r="M167" s="12" t="s">
        <v>362</v>
      </c>
      <c r="N167" s="11" t="s">
        <v>27</v>
      </c>
      <c r="O167" s="10">
        <v>36773</v>
      </c>
      <c r="P167" s="34"/>
      <c r="Q167" s="35"/>
    </row>
    <row r="168" spans="1:17" x14ac:dyDescent="0.3">
      <c r="A168" s="45" t="s">
        <v>2205</v>
      </c>
      <c r="B168" s="9" t="str">
        <f t="shared" si="6"/>
        <v/>
      </c>
      <c r="C168" s="8" t="str">
        <f t="shared" si="7"/>
        <v>◄</v>
      </c>
      <c r="D168" s="7"/>
      <c r="E168" s="6"/>
      <c r="F168" s="18" t="s">
        <v>435</v>
      </c>
      <c r="G168" s="16" t="s">
        <v>1132</v>
      </c>
      <c r="H168" s="15" t="s">
        <v>1133</v>
      </c>
      <c r="I168" s="14" t="s">
        <v>4474</v>
      </c>
      <c r="J168" s="14" t="s">
        <v>1134</v>
      </c>
      <c r="K168" s="13" t="s">
        <v>25</v>
      </c>
      <c r="L168" s="38" t="s">
        <v>14</v>
      </c>
      <c r="M168" s="12" t="s">
        <v>362</v>
      </c>
      <c r="N168" s="11">
        <v>36773</v>
      </c>
      <c r="O168" s="10">
        <v>36773</v>
      </c>
      <c r="P168" s="32" t="s">
        <v>1552</v>
      </c>
      <c r="Q168" s="33">
        <v>0</v>
      </c>
    </row>
    <row r="169" spans="1:17" x14ac:dyDescent="0.3">
      <c r="A169" s="45" t="s">
        <v>2205</v>
      </c>
      <c r="B169" s="9" t="str">
        <f t="shared" si="6"/>
        <v/>
      </c>
      <c r="C169" s="8" t="str">
        <f t="shared" si="7"/>
        <v>◄</v>
      </c>
      <c r="D169" s="7"/>
      <c r="E169" s="6"/>
      <c r="F169" s="17" t="s">
        <v>439</v>
      </c>
      <c r="G169" s="16" t="s">
        <v>1132</v>
      </c>
      <c r="H169" s="15" t="s">
        <v>1135</v>
      </c>
      <c r="I169" s="14" t="s">
        <v>2981</v>
      </c>
      <c r="J169" s="14" t="s">
        <v>1134</v>
      </c>
      <c r="K169" s="13">
        <v>0</v>
      </c>
      <c r="L169" s="38" t="s">
        <v>14</v>
      </c>
      <c r="M169" s="12" t="s">
        <v>362</v>
      </c>
      <c r="N169" s="11">
        <v>36773</v>
      </c>
      <c r="O169" s="10">
        <v>36773</v>
      </c>
      <c r="P169" s="34"/>
      <c r="Q169" s="35"/>
    </row>
    <row r="170" spans="1:17" ht="15" thickBot="1" x14ac:dyDescent="0.35">
      <c r="A170" s="45" t="s">
        <v>2205</v>
      </c>
      <c r="B170" s="9" t="str">
        <f t="shared" si="6"/>
        <v/>
      </c>
      <c r="C170" s="8" t="str">
        <f t="shared" si="7"/>
        <v>◄</v>
      </c>
      <c r="D170" s="7"/>
      <c r="E170" s="6"/>
      <c r="F170" s="17" t="s">
        <v>441</v>
      </c>
      <c r="G170" s="16" t="s">
        <v>1132</v>
      </c>
      <c r="H170" s="15" t="s">
        <v>4659</v>
      </c>
      <c r="I170" s="14" t="s">
        <v>4452</v>
      </c>
      <c r="J170" s="14" t="s">
        <v>1134</v>
      </c>
      <c r="K170" s="13" t="s">
        <v>27</v>
      </c>
      <c r="L170" s="38" t="s">
        <v>4453</v>
      </c>
      <c r="M170" s="12" t="s">
        <v>362</v>
      </c>
      <c r="N170" s="11" t="s">
        <v>27</v>
      </c>
      <c r="O170" s="10">
        <v>36773</v>
      </c>
      <c r="P170" s="34"/>
      <c r="Q170" s="35"/>
    </row>
    <row r="171" spans="1:17" x14ac:dyDescent="0.3">
      <c r="A171" s="45" t="s">
        <v>2205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443</v>
      </c>
      <c r="G171" s="16" t="s">
        <v>1136</v>
      </c>
      <c r="H171" s="15" t="s">
        <v>1137</v>
      </c>
      <c r="I171" s="14">
        <v>0</v>
      </c>
      <c r="J171" s="14" t="s">
        <v>1138</v>
      </c>
      <c r="K171" s="13" t="s">
        <v>25</v>
      </c>
      <c r="L171" s="38" t="s">
        <v>14</v>
      </c>
      <c r="M171" s="12" t="s">
        <v>362</v>
      </c>
      <c r="N171" s="11">
        <v>36773</v>
      </c>
      <c r="O171" s="10">
        <v>36773</v>
      </c>
      <c r="P171" s="32" t="s">
        <v>1552</v>
      </c>
      <c r="Q171" s="33">
        <v>0</v>
      </c>
    </row>
    <row r="172" spans="1:17" x14ac:dyDescent="0.3">
      <c r="A172" s="45" t="s">
        <v>2205</v>
      </c>
      <c r="B172" s="9" t="str">
        <f t="shared" si="6"/>
        <v/>
      </c>
      <c r="C172" s="8" t="str">
        <f t="shared" si="7"/>
        <v>◄</v>
      </c>
      <c r="D172" s="7"/>
      <c r="E172" s="6"/>
      <c r="F172" s="17" t="s">
        <v>451</v>
      </c>
      <c r="G172" s="16" t="s">
        <v>1136</v>
      </c>
      <c r="H172" s="15" t="s">
        <v>1139</v>
      </c>
      <c r="I172" s="14">
        <v>0</v>
      </c>
      <c r="J172" s="14" t="s">
        <v>1138</v>
      </c>
      <c r="K172" s="13">
        <v>0</v>
      </c>
      <c r="L172" s="38" t="s">
        <v>14</v>
      </c>
      <c r="M172" s="12" t="s">
        <v>362</v>
      </c>
      <c r="N172" s="11">
        <v>36773</v>
      </c>
      <c r="O172" s="10">
        <v>36773</v>
      </c>
      <c r="P172" s="34"/>
      <c r="Q172" s="35"/>
    </row>
    <row r="173" spans="1:17" ht="15" thickBot="1" x14ac:dyDescent="0.35">
      <c r="A173" s="45" t="s">
        <v>2205</v>
      </c>
      <c r="B173" s="9" t="str">
        <f t="shared" si="6"/>
        <v/>
      </c>
      <c r="C173" s="8" t="str">
        <f t="shared" si="7"/>
        <v>◄</v>
      </c>
      <c r="D173" s="7"/>
      <c r="E173" s="6"/>
      <c r="F173" s="17" t="s">
        <v>453</v>
      </c>
      <c r="G173" s="16" t="s">
        <v>1136</v>
      </c>
      <c r="H173" s="15" t="s">
        <v>4660</v>
      </c>
      <c r="I173" s="14" t="s">
        <v>4452</v>
      </c>
      <c r="J173" s="14" t="s">
        <v>1138</v>
      </c>
      <c r="K173" s="13" t="s">
        <v>27</v>
      </c>
      <c r="L173" s="38" t="s">
        <v>4453</v>
      </c>
      <c r="M173" s="12" t="s">
        <v>362</v>
      </c>
      <c r="N173" s="11" t="s">
        <v>27</v>
      </c>
      <c r="O173" s="10">
        <v>36773</v>
      </c>
      <c r="P173" s="34"/>
      <c r="Q173" s="35"/>
    </row>
    <row r="174" spans="1:17" x14ac:dyDescent="0.3">
      <c r="A174" s="45" t="s">
        <v>2205</v>
      </c>
      <c r="B174" s="9" t="str">
        <f t="shared" si="6"/>
        <v/>
      </c>
      <c r="C174" s="8" t="str">
        <f t="shared" si="7"/>
        <v>◄</v>
      </c>
      <c r="D174" s="7"/>
      <c r="E174" s="6"/>
      <c r="F174" s="18" t="s">
        <v>454</v>
      </c>
      <c r="G174" s="16" t="s">
        <v>1140</v>
      </c>
      <c r="H174" s="15" t="s">
        <v>1141</v>
      </c>
      <c r="I174" s="14" t="s">
        <v>1</v>
      </c>
      <c r="J174" s="14" t="s">
        <v>1142</v>
      </c>
      <c r="K174" s="13" t="s">
        <v>1109</v>
      </c>
      <c r="L174" s="38" t="s">
        <v>14</v>
      </c>
      <c r="M174" s="12" t="s">
        <v>1143</v>
      </c>
      <c r="N174" s="11" t="s">
        <v>1144</v>
      </c>
      <c r="O174" s="10">
        <v>36780</v>
      </c>
      <c r="P174" s="32" t="s">
        <v>1553</v>
      </c>
      <c r="Q174" s="33">
        <v>0</v>
      </c>
    </row>
    <row r="175" spans="1:17" x14ac:dyDescent="0.3">
      <c r="A175" s="45" t="s">
        <v>2205</v>
      </c>
      <c r="B175" s="9" t="str">
        <f t="shared" si="6"/>
        <v/>
      </c>
      <c r="C175" s="8" t="str">
        <f t="shared" si="7"/>
        <v>◄</v>
      </c>
      <c r="D175" s="7"/>
      <c r="E175" s="6"/>
      <c r="F175" s="17" t="s">
        <v>460</v>
      </c>
      <c r="G175" s="16" t="s">
        <v>1140</v>
      </c>
      <c r="H175" s="15" t="s">
        <v>1145</v>
      </c>
      <c r="I175" s="14" t="s">
        <v>3950</v>
      </c>
      <c r="J175" s="14" t="s">
        <v>1142</v>
      </c>
      <c r="K175" s="13" t="s">
        <v>1109</v>
      </c>
      <c r="L175" s="38" t="s">
        <v>14</v>
      </c>
      <c r="M175" s="12" t="s">
        <v>1143</v>
      </c>
      <c r="N175" s="11" t="s">
        <v>1144</v>
      </c>
      <c r="O175" s="10">
        <v>36780</v>
      </c>
      <c r="P175" s="34"/>
      <c r="Q175" s="35"/>
    </row>
    <row r="176" spans="1:17" ht="15" thickBot="1" x14ac:dyDescent="0.35">
      <c r="A176" s="45" t="s">
        <v>2205</v>
      </c>
      <c r="B176" s="9" t="str">
        <f t="shared" si="6"/>
        <v/>
      </c>
      <c r="C176" s="8" t="str">
        <f t="shared" si="7"/>
        <v>◄</v>
      </c>
      <c r="D176" s="7"/>
      <c r="E176" s="6"/>
      <c r="F176" s="17" t="s">
        <v>463</v>
      </c>
      <c r="G176" s="16" t="s">
        <v>1140</v>
      </c>
      <c r="H176" s="15" t="s">
        <v>4661</v>
      </c>
      <c r="I176" s="14" t="s">
        <v>4452</v>
      </c>
      <c r="J176" s="14" t="s">
        <v>1142</v>
      </c>
      <c r="K176" s="13" t="s">
        <v>27</v>
      </c>
      <c r="L176" s="38" t="s">
        <v>4453</v>
      </c>
      <c r="M176" s="12" t="s">
        <v>1143</v>
      </c>
      <c r="N176" s="11" t="s">
        <v>27</v>
      </c>
      <c r="O176" s="10">
        <v>36780</v>
      </c>
      <c r="P176" s="34"/>
      <c r="Q176" s="35"/>
    </row>
    <row r="177" spans="1:17" x14ac:dyDescent="0.3">
      <c r="A177" s="45" t="s">
        <v>2205</v>
      </c>
      <c r="B177" s="9" t="str">
        <f t="shared" si="6"/>
        <v/>
      </c>
      <c r="C177" s="8" t="str">
        <f t="shared" si="7"/>
        <v>◄</v>
      </c>
      <c r="D177" s="7"/>
      <c r="E177" s="6"/>
      <c r="F177" s="18" t="s">
        <v>465</v>
      </c>
      <c r="G177" s="16" t="s">
        <v>1146</v>
      </c>
      <c r="H177" s="15" t="s">
        <v>1147</v>
      </c>
      <c r="I177" s="14" t="s">
        <v>91</v>
      </c>
      <c r="J177" s="14" t="s">
        <v>1148</v>
      </c>
      <c r="K177" s="13" t="s">
        <v>406</v>
      </c>
      <c r="L177" s="38" t="s">
        <v>14</v>
      </c>
      <c r="M177" s="12" t="s">
        <v>1143</v>
      </c>
      <c r="N177" s="11" t="s">
        <v>1144</v>
      </c>
      <c r="O177" s="10">
        <v>36780</v>
      </c>
      <c r="P177" s="32" t="s">
        <v>1554</v>
      </c>
      <c r="Q177" s="33">
        <v>0</v>
      </c>
    </row>
    <row r="178" spans="1:17" x14ac:dyDescent="0.3">
      <c r="A178" s="45" t="s">
        <v>2205</v>
      </c>
      <c r="B178" s="9" t="str">
        <f t="shared" si="6"/>
        <v/>
      </c>
      <c r="C178" s="8" t="str">
        <f t="shared" si="7"/>
        <v>◄</v>
      </c>
      <c r="D178" s="7"/>
      <c r="E178" s="6"/>
      <c r="F178" s="17" t="s">
        <v>470</v>
      </c>
      <c r="G178" s="16" t="s">
        <v>1146</v>
      </c>
      <c r="H178" s="15" t="s">
        <v>1149</v>
      </c>
      <c r="I178" s="14" t="s">
        <v>91</v>
      </c>
      <c r="J178" s="14" t="s">
        <v>1148</v>
      </c>
      <c r="K178" s="13" t="s">
        <v>406</v>
      </c>
      <c r="L178" s="38" t="s">
        <v>14</v>
      </c>
      <c r="M178" s="12" t="s">
        <v>1143</v>
      </c>
      <c r="N178" s="11" t="s">
        <v>1144</v>
      </c>
      <c r="O178" s="10">
        <v>36780</v>
      </c>
      <c r="P178" s="34"/>
      <c r="Q178" s="35"/>
    </row>
    <row r="179" spans="1:17" x14ac:dyDescent="0.3">
      <c r="A179" s="45" t="s">
        <v>2205</v>
      </c>
      <c r="B179" s="9" t="str">
        <f t="shared" si="6"/>
        <v/>
      </c>
      <c r="C179" s="8" t="str">
        <f t="shared" si="7"/>
        <v>◄</v>
      </c>
      <c r="D179" s="7"/>
      <c r="E179" s="6"/>
      <c r="F179" s="17" t="s">
        <v>1189</v>
      </c>
      <c r="G179" s="16" t="s">
        <v>1146</v>
      </c>
      <c r="H179" s="15" t="s">
        <v>1150</v>
      </c>
      <c r="I179" s="14" t="s">
        <v>87</v>
      </c>
      <c r="J179" s="14" t="s">
        <v>1148</v>
      </c>
      <c r="K179" s="13" t="s">
        <v>406</v>
      </c>
      <c r="L179" s="38" t="s">
        <v>14</v>
      </c>
      <c r="M179" s="12" t="s">
        <v>1143</v>
      </c>
      <c r="N179" s="11" t="s">
        <v>1144</v>
      </c>
      <c r="O179" s="10">
        <v>36780</v>
      </c>
      <c r="P179" s="34"/>
      <c r="Q179" s="35"/>
    </row>
    <row r="180" spans="1:17" ht="15" thickBot="1" x14ac:dyDescent="0.35">
      <c r="A180" s="45" t="s">
        <v>2205</v>
      </c>
      <c r="B180" s="9" t="str">
        <f t="shared" si="6"/>
        <v/>
      </c>
      <c r="C180" s="8" t="str">
        <f t="shared" si="7"/>
        <v>◄</v>
      </c>
      <c r="D180" s="7"/>
      <c r="E180" s="6"/>
      <c r="F180" s="17" t="s">
        <v>1189</v>
      </c>
      <c r="G180" s="16" t="s">
        <v>1146</v>
      </c>
      <c r="H180" s="15" t="s">
        <v>4662</v>
      </c>
      <c r="I180" s="14" t="s">
        <v>4452</v>
      </c>
      <c r="J180" s="14" t="s">
        <v>1148</v>
      </c>
      <c r="K180" s="13" t="s">
        <v>27</v>
      </c>
      <c r="L180" s="38" t="s">
        <v>4453</v>
      </c>
      <c r="M180" s="12" t="s">
        <v>1143</v>
      </c>
      <c r="N180" s="11" t="s">
        <v>27</v>
      </c>
      <c r="O180" s="10">
        <v>36780</v>
      </c>
      <c r="P180" s="40"/>
      <c r="Q180" s="41"/>
    </row>
    <row r="181" spans="1:17" x14ac:dyDescent="0.3">
      <c r="A181" s="45" t="s">
        <v>2205</v>
      </c>
      <c r="B181" s="9" t="str">
        <f t="shared" si="6"/>
        <v/>
      </c>
      <c r="C181" s="8" t="str">
        <f t="shared" si="7"/>
        <v>◄</v>
      </c>
      <c r="D181" s="7"/>
      <c r="E181" s="6"/>
      <c r="F181" s="18" t="s">
        <v>472</v>
      </c>
      <c r="G181" s="16" t="s">
        <v>1151</v>
      </c>
      <c r="H181" s="15" t="s">
        <v>1152</v>
      </c>
      <c r="I181" s="14" t="s">
        <v>3950</v>
      </c>
      <c r="J181" s="14" t="s">
        <v>1153</v>
      </c>
      <c r="K181" s="13" t="s">
        <v>25</v>
      </c>
      <c r="L181" s="38" t="s">
        <v>14</v>
      </c>
      <c r="M181" s="12" t="s">
        <v>1143</v>
      </c>
      <c r="N181" s="11">
        <v>36780</v>
      </c>
      <c r="O181" s="10">
        <v>36780</v>
      </c>
      <c r="P181" s="32" t="s">
        <v>1555</v>
      </c>
      <c r="Q181" s="33">
        <v>0</v>
      </c>
    </row>
    <row r="182" spans="1:17" x14ac:dyDescent="0.3">
      <c r="A182" s="45" t="s">
        <v>2205</v>
      </c>
      <c r="B182" s="9" t="str">
        <f t="shared" si="6"/>
        <v/>
      </c>
      <c r="C182" s="8" t="str">
        <f t="shared" si="7"/>
        <v>◄</v>
      </c>
      <c r="D182" s="7"/>
      <c r="E182" s="6"/>
      <c r="F182" s="17" t="s">
        <v>476</v>
      </c>
      <c r="G182" s="16" t="s">
        <v>1151</v>
      </c>
      <c r="H182" s="15" t="s">
        <v>1154</v>
      </c>
      <c r="I182" s="14" t="s">
        <v>1</v>
      </c>
      <c r="J182" s="14" t="s">
        <v>1153</v>
      </c>
      <c r="K182" s="13" t="s">
        <v>1109</v>
      </c>
      <c r="L182" s="38" t="s">
        <v>14</v>
      </c>
      <c r="M182" s="12" t="s">
        <v>1143</v>
      </c>
      <c r="N182" s="11">
        <v>36780</v>
      </c>
      <c r="O182" s="10">
        <v>36780</v>
      </c>
      <c r="P182" s="34"/>
      <c r="Q182" s="35"/>
    </row>
    <row r="183" spans="1:17" ht="15" thickBot="1" x14ac:dyDescent="0.35">
      <c r="A183" s="45" t="s">
        <v>2205</v>
      </c>
      <c r="B183" s="9" t="str">
        <f t="shared" si="6"/>
        <v/>
      </c>
      <c r="C183" s="8" t="str">
        <f t="shared" si="7"/>
        <v>◄</v>
      </c>
      <c r="D183" s="7"/>
      <c r="E183" s="6"/>
      <c r="F183" s="17" t="s">
        <v>479</v>
      </c>
      <c r="G183" s="16" t="s">
        <v>1151</v>
      </c>
      <c r="H183" s="15" t="s">
        <v>4663</v>
      </c>
      <c r="I183" s="14" t="s">
        <v>4452</v>
      </c>
      <c r="J183" s="14" t="s">
        <v>1153</v>
      </c>
      <c r="K183" s="13" t="s">
        <v>27</v>
      </c>
      <c r="L183" s="38" t="s">
        <v>4453</v>
      </c>
      <c r="M183" s="12" t="s">
        <v>1143</v>
      </c>
      <c r="N183" s="11" t="s">
        <v>27</v>
      </c>
      <c r="O183" s="10">
        <v>36780</v>
      </c>
      <c r="P183" s="34"/>
      <c r="Q183" s="35"/>
    </row>
    <row r="184" spans="1:17" x14ac:dyDescent="0.3">
      <c r="A184" s="45" t="s">
        <v>2205</v>
      </c>
      <c r="B184" s="9" t="str">
        <f t="shared" si="6"/>
        <v/>
      </c>
      <c r="C184" s="8" t="str">
        <f t="shared" si="7"/>
        <v>◄</v>
      </c>
      <c r="D184" s="7"/>
      <c r="E184" s="6"/>
      <c r="F184" s="18" t="s">
        <v>480</v>
      </c>
      <c r="G184" s="16" t="s">
        <v>1155</v>
      </c>
      <c r="H184" s="15" t="s">
        <v>1156</v>
      </c>
      <c r="I184" s="14" t="s">
        <v>2981</v>
      </c>
      <c r="J184" s="14" t="s">
        <v>1157</v>
      </c>
      <c r="K184" s="13" t="s">
        <v>406</v>
      </c>
      <c r="L184" s="38" t="s">
        <v>14</v>
      </c>
      <c r="M184" s="12" t="s">
        <v>1143</v>
      </c>
      <c r="N184" s="11" t="s">
        <v>1158</v>
      </c>
      <c r="O184" s="10">
        <v>36780</v>
      </c>
      <c r="P184" s="32" t="s">
        <v>1555</v>
      </c>
      <c r="Q184" s="33">
        <v>0</v>
      </c>
    </row>
    <row r="185" spans="1:17" x14ac:dyDescent="0.3">
      <c r="A185" s="45" t="s">
        <v>2205</v>
      </c>
      <c r="B185" s="9" t="str">
        <f t="shared" si="6"/>
        <v/>
      </c>
      <c r="C185" s="8" t="str">
        <f t="shared" si="7"/>
        <v>◄</v>
      </c>
      <c r="D185" s="7"/>
      <c r="E185" s="6"/>
      <c r="F185" s="17" t="s">
        <v>484</v>
      </c>
      <c r="G185" s="16" t="s">
        <v>1155</v>
      </c>
      <c r="H185" s="15" t="s">
        <v>1159</v>
      </c>
      <c r="I185" s="14" t="s">
        <v>4474</v>
      </c>
      <c r="J185" s="14" t="s">
        <v>1157</v>
      </c>
      <c r="K185" s="13" t="s">
        <v>406</v>
      </c>
      <c r="L185" s="38" t="s">
        <v>14</v>
      </c>
      <c r="M185" s="12" t="s">
        <v>1143</v>
      </c>
      <c r="N185" s="11" t="s">
        <v>1158</v>
      </c>
      <c r="O185" s="10">
        <v>36780</v>
      </c>
      <c r="P185" s="34"/>
      <c r="Q185" s="35"/>
    </row>
    <row r="186" spans="1:17" ht="15" thickBot="1" x14ac:dyDescent="0.35">
      <c r="A186" s="45" t="s">
        <v>2205</v>
      </c>
      <c r="B186" s="9" t="str">
        <f t="shared" si="6"/>
        <v/>
      </c>
      <c r="C186" s="8" t="str">
        <f t="shared" si="7"/>
        <v>◄</v>
      </c>
      <c r="D186" s="7"/>
      <c r="E186" s="6"/>
      <c r="F186" s="17" t="s">
        <v>486</v>
      </c>
      <c r="G186" s="16" t="s">
        <v>1155</v>
      </c>
      <c r="H186" s="15" t="s">
        <v>4664</v>
      </c>
      <c r="I186" s="14" t="s">
        <v>4452</v>
      </c>
      <c r="J186" s="14" t="s">
        <v>1157</v>
      </c>
      <c r="K186" s="13" t="s">
        <v>27</v>
      </c>
      <c r="L186" s="38" t="s">
        <v>4453</v>
      </c>
      <c r="M186" s="12" t="s">
        <v>1143</v>
      </c>
      <c r="N186" s="11" t="s">
        <v>27</v>
      </c>
      <c r="O186" s="10">
        <v>36780</v>
      </c>
      <c r="P186" s="34"/>
      <c r="Q186" s="35"/>
    </row>
    <row r="187" spans="1:17" x14ac:dyDescent="0.3">
      <c r="A187" s="45" t="s">
        <v>2205</v>
      </c>
      <c r="B187" s="9" t="str">
        <f t="shared" si="6"/>
        <v/>
      </c>
      <c r="C187" s="8" t="str">
        <f t="shared" si="7"/>
        <v>◄</v>
      </c>
      <c r="D187" s="7"/>
      <c r="E187" s="6"/>
      <c r="F187" s="18" t="s">
        <v>488</v>
      </c>
      <c r="G187" s="16" t="s">
        <v>1161</v>
      </c>
      <c r="H187" s="15" t="s">
        <v>1162</v>
      </c>
      <c r="I187" s="14" t="s">
        <v>3950</v>
      </c>
      <c r="J187" s="14" t="s">
        <v>1163</v>
      </c>
      <c r="K187" s="13" t="s">
        <v>1164</v>
      </c>
      <c r="L187" s="38" t="s">
        <v>14</v>
      </c>
      <c r="M187" s="12" t="s">
        <v>1165</v>
      </c>
      <c r="N187" s="11" t="s">
        <v>1166</v>
      </c>
      <c r="O187" s="10">
        <v>36815</v>
      </c>
      <c r="P187" s="32" t="s">
        <v>1556</v>
      </c>
      <c r="Q187" s="33">
        <v>0</v>
      </c>
    </row>
    <row r="188" spans="1:17" x14ac:dyDescent="0.3">
      <c r="A188" s="45" t="s">
        <v>2205</v>
      </c>
      <c r="B188" s="9" t="str">
        <f t="shared" si="6"/>
        <v/>
      </c>
      <c r="C188" s="8" t="str">
        <f t="shared" si="7"/>
        <v>◄</v>
      </c>
      <c r="D188" s="7"/>
      <c r="E188" s="6"/>
      <c r="F188" s="17" t="s">
        <v>495</v>
      </c>
      <c r="G188" s="16" t="s">
        <v>1161</v>
      </c>
      <c r="H188" s="15" t="s">
        <v>1167</v>
      </c>
      <c r="I188" s="14" t="s">
        <v>1</v>
      </c>
      <c r="J188" s="14" t="s">
        <v>1163</v>
      </c>
      <c r="K188" s="13" t="s">
        <v>1168</v>
      </c>
      <c r="L188" s="38" t="s">
        <v>14</v>
      </c>
      <c r="M188" s="12" t="s">
        <v>1165</v>
      </c>
      <c r="N188" s="11" t="s">
        <v>1166</v>
      </c>
      <c r="O188" s="10">
        <v>36815</v>
      </c>
      <c r="P188" s="34"/>
      <c r="Q188" s="35"/>
    </row>
    <row r="189" spans="1:17" ht="15" thickBot="1" x14ac:dyDescent="0.35">
      <c r="A189" s="45" t="s">
        <v>2205</v>
      </c>
      <c r="B189" s="9" t="str">
        <f t="shared" si="6"/>
        <v/>
      </c>
      <c r="C189" s="8" t="str">
        <f t="shared" si="7"/>
        <v>◄</v>
      </c>
      <c r="D189" s="7"/>
      <c r="E189" s="6"/>
      <c r="F189" s="17" t="s">
        <v>498</v>
      </c>
      <c r="G189" s="16" t="s">
        <v>1161</v>
      </c>
      <c r="H189" s="15" t="s">
        <v>4665</v>
      </c>
      <c r="I189" s="14" t="s">
        <v>4452</v>
      </c>
      <c r="J189" s="14" t="s">
        <v>1163</v>
      </c>
      <c r="K189" s="13" t="s">
        <v>27</v>
      </c>
      <c r="L189" s="38" t="s">
        <v>4453</v>
      </c>
      <c r="M189" s="12" t="s">
        <v>1165</v>
      </c>
      <c r="N189" s="11" t="s">
        <v>27</v>
      </c>
      <c r="O189" s="10">
        <v>36815</v>
      </c>
      <c r="P189" s="34"/>
      <c r="Q189" s="35"/>
    </row>
    <row r="190" spans="1:17" x14ac:dyDescent="0.3">
      <c r="A190" s="45" t="s">
        <v>2205</v>
      </c>
      <c r="B190" s="9" t="str">
        <f t="shared" si="6"/>
        <v/>
      </c>
      <c r="C190" s="8" t="str">
        <f t="shared" si="7"/>
        <v>◄</v>
      </c>
      <c r="D190" s="7"/>
      <c r="E190" s="6"/>
      <c r="F190" s="18" t="s">
        <v>499</v>
      </c>
      <c r="G190" s="16" t="s">
        <v>1161</v>
      </c>
      <c r="H190" s="15" t="s">
        <v>1169</v>
      </c>
      <c r="I190" s="14">
        <v>0</v>
      </c>
      <c r="J190" s="14">
        <v>2939</v>
      </c>
      <c r="K190" s="13" t="s">
        <v>1168</v>
      </c>
      <c r="L190" s="38" t="s">
        <v>14</v>
      </c>
      <c r="M190" s="12" t="s">
        <v>1165</v>
      </c>
      <c r="N190" s="11" t="s">
        <v>1166</v>
      </c>
      <c r="O190" s="10">
        <v>36815</v>
      </c>
      <c r="P190" s="32" t="s">
        <v>1556</v>
      </c>
      <c r="Q190" s="33">
        <v>0</v>
      </c>
    </row>
    <row r="191" spans="1:17" x14ac:dyDescent="0.3">
      <c r="A191" s="45" t="s">
        <v>2205</v>
      </c>
      <c r="B191" s="9" t="str">
        <f t="shared" si="6"/>
        <v/>
      </c>
      <c r="C191" s="8" t="str">
        <f t="shared" si="7"/>
        <v>◄</v>
      </c>
      <c r="D191" s="7"/>
      <c r="E191" s="6"/>
      <c r="F191" s="17" t="s">
        <v>501</v>
      </c>
      <c r="G191" s="16" t="s">
        <v>1161</v>
      </c>
      <c r="H191" s="15" t="s">
        <v>1170</v>
      </c>
      <c r="I191" s="14">
        <v>0</v>
      </c>
      <c r="J191" s="14">
        <v>2939</v>
      </c>
      <c r="K191" s="13" t="s">
        <v>27</v>
      </c>
      <c r="L191" s="38" t="s">
        <v>28</v>
      </c>
      <c r="M191" s="12" t="s">
        <v>1165</v>
      </c>
      <c r="N191" s="11" t="s">
        <v>27</v>
      </c>
      <c r="O191" s="10">
        <v>36815</v>
      </c>
      <c r="P191" s="34"/>
      <c r="Q191" s="35"/>
    </row>
    <row r="192" spans="1:17" ht="15" thickBot="1" x14ac:dyDescent="0.35">
      <c r="A192" s="45" t="s">
        <v>2205</v>
      </c>
      <c r="B192" s="9" t="str">
        <f t="shared" si="6"/>
        <v/>
      </c>
      <c r="C192" s="8" t="str">
        <f t="shared" si="7"/>
        <v>◄</v>
      </c>
      <c r="D192" s="7"/>
      <c r="E192" s="6"/>
      <c r="F192" s="17" t="s">
        <v>503</v>
      </c>
      <c r="G192" s="16" t="s">
        <v>1161</v>
      </c>
      <c r="H192" s="15" t="s">
        <v>4666</v>
      </c>
      <c r="I192" s="14" t="s">
        <v>4452</v>
      </c>
      <c r="J192" s="14">
        <v>2939</v>
      </c>
      <c r="K192" s="13" t="s">
        <v>27</v>
      </c>
      <c r="L192" s="38" t="s">
        <v>4453</v>
      </c>
      <c r="M192" s="12" t="s">
        <v>1165</v>
      </c>
      <c r="N192" s="11" t="s">
        <v>27</v>
      </c>
      <c r="O192" s="10">
        <v>36815</v>
      </c>
      <c r="P192" s="34"/>
      <c r="Q192" s="35"/>
    </row>
    <row r="193" spans="1:17" x14ac:dyDescent="0.3">
      <c r="A193" s="45" t="s">
        <v>2205</v>
      </c>
      <c r="B193" s="9" t="str">
        <f t="shared" si="6"/>
        <v/>
      </c>
      <c r="C193" s="8" t="str">
        <f t="shared" si="7"/>
        <v>◄</v>
      </c>
      <c r="D193" s="7"/>
      <c r="E193" s="6"/>
      <c r="F193" s="18" t="s">
        <v>504</v>
      </c>
      <c r="G193" s="16" t="s">
        <v>1161</v>
      </c>
      <c r="H193" s="15" t="s">
        <v>1171</v>
      </c>
      <c r="I193" s="14">
        <v>0</v>
      </c>
      <c r="J193" s="14">
        <v>2940</v>
      </c>
      <c r="K193" s="13" t="s">
        <v>222</v>
      </c>
      <c r="L193" s="38" t="s">
        <v>14</v>
      </c>
      <c r="M193" s="12" t="s">
        <v>1165</v>
      </c>
      <c r="N193" s="11" t="s">
        <v>1166</v>
      </c>
      <c r="O193" s="10">
        <v>36815</v>
      </c>
      <c r="P193" s="32" t="s">
        <v>1556</v>
      </c>
      <c r="Q193" s="33">
        <v>0</v>
      </c>
    </row>
    <row r="194" spans="1:17" x14ac:dyDescent="0.3">
      <c r="A194" s="45" t="s">
        <v>2205</v>
      </c>
      <c r="B194" s="9" t="str">
        <f t="shared" si="6"/>
        <v/>
      </c>
      <c r="C194" s="8" t="str">
        <f t="shared" si="7"/>
        <v>◄</v>
      </c>
      <c r="D194" s="7"/>
      <c r="E194" s="6"/>
      <c r="F194" s="17" t="s">
        <v>506</v>
      </c>
      <c r="G194" s="16" t="s">
        <v>1161</v>
      </c>
      <c r="H194" s="15" t="s">
        <v>1172</v>
      </c>
      <c r="I194" s="14">
        <v>0</v>
      </c>
      <c r="J194" s="14">
        <v>2940</v>
      </c>
      <c r="K194" s="13" t="s">
        <v>889</v>
      </c>
      <c r="L194" s="38" t="s">
        <v>14</v>
      </c>
      <c r="M194" s="12" t="s">
        <v>1165</v>
      </c>
      <c r="N194" s="11" t="s">
        <v>1166</v>
      </c>
      <c r="O194" s="10">
        <v>36815</v>
      </c>
      <c r="P194" s="34"/>
      <c r="Q194" s="35"/>
    </row>
    <row r="195" spans="1:17" ht="15" thickBot="1" x14ac:dyDescent="0.35">
      <c r="A195" s="45" t="s">
        <v>2205</v>
      </c>
      <c r="B195" s="9" t="str">
        <f t="shared" si="6"/>
        <v/>
      </c>
      <c r="C195" s="8" t="str">
        <f t="shared" si="7"/>
        <v>◄</v>
      </c>
      <c r="D195" s="7"/>
      <c r="E195" s="6"/>
      <c r="F195" s="17" t="s">
        <v>508</v>
      </c>
      <c r="G195" s="16" t="s">
        <v>1161</v>
      </c>
      <c r="H195" s="15" t="s">
        <v>4667</v>
      </c>
      <c r="I195" s="14" t="s">
        <v>4452</v>
      </c>
      <c r="J195" s="14">
        <v>2940</v>
      </c>
      <c r="K195" s="13" t="s">
        <v>27</v>
      </c>
      <c r="L195" s="38" t="s">
        <v>4453</v>
      </c>
      <c r="M195" s="12" t="s">
        <v>1165</v>
      </c>
      <c r="N195" s="11" t="s">
        <v>27</v>
      </c>
      <c r="O195" s="10">
        <v>36815</v>
      </c>
      <c r="P195" s="34"/>
      <c r="Q195" s="35"/>
    </row>
    <row r="196" spans="1:17" x14ac:dyDescent="0.3">
      <c r="A196" s="45" t="s">
        <v>2205</v>
      </c>
      <c r="B196" s="9" t="str">
        <f t="shared" si="6"/>
        <v/>
      </c>
      <c r="C196" s="8" t="str">
        <f t="shared" si="7"/>
        <v>◄</v>
      </c>
      <c r="D196" s="7"/>
      <c r="E196" s="6"/>
      <c r="F196" s="18" t="s">
        <v>509</v>
      </c>
      <c r="G196" s="16" t="s">
        <v>1161</v>
      </c>
      <c r="H196" s="15" t="s">
        <v>1173</v>
      </c>
      <c r="I196" s="14">
        <v>0</v>
      </c>
      <c r="J196" s="14">
        <v>2941</v>
      </c>
      <c r="K196" s="13" t="s">
        <v>889</v>
      </c>
      <c r="L196" s="38" t="s">
        <v>14</v>
      </c>
      <c r="M196" s="12" t="s">
        <v>1165</v>
      </c>
      <c r="N196" s="11" t="s">
        <v>1166</v>
      </c>
      <c r="O196" s="10">
        <v>36815</v>
      </c>
      <c r="P196" s="32" t="s">
        <v>1556</v>
      </c>
      <c r="Q196" s="33">
        <v>0</v>
      </c>
    </row>
    <row r="197" spans="1:17" x14ac:dyDescent="0.3">
      <c r="A197" s="45" t="s">
        <v>2205</v>
      </c>
      <c r="B197" s="9" t="str">
        <f t="shared" si="6"/>
        <v/>
      </c>
      <c r="C197" s="8" t="str">
        <f t="shared" si="7"/>
        <v>◄</v>
      </c>
      <c r="D197" s="7"/>
      <c r="E197" s="6"/>
      <c r="F197" s="17" t="s">
        <v>514</v>
      </c>
      <c r="G197" s="16" t="s">
        <v>1161</v>
      </c>
      <c r="H197" s="15" t="s">
        <v>1174</v>
      </c>
      <c r="I197" s="14">
        <v>0</v>
      </c>
      <c r="J197" s="14">
        <v>2941</v>
      </c>
      <c r="K197" s="13" t="s">
        <v>222</v>
      </c>
      <c r="L197" s="38" t="s">
        <v>14</v>
      </c>
      <c r="M197" s="12" t="s">
        <v>1165</v>
      </c>
      <c r="N197" s="11" t="s">
        <v>1166</v>
      </c>
      <c r="O197" s="10">
        <v>36815</v>
      </c>
      <c r="P197" s="34"/>
      <c r="Q197" s="35"/>
    </row>
    <row r="198" spans="1:17" ht="15" thickBot="1" x14ac:dyDescent="0.35">
      <c r="A198" s="45" t="s">
        <v>2205</v>
      </c>
      <c r="B198" s="9" t="str">
        <f t="shared" si="6"/>
        <v/>
      </c>
      <c r="C198" s="8" t="str">
        <f t="shared" si="7"/>
        <v>◄</v>
      </c>
      <c r="D198" s="7"/>
      <c r="E198" s="6"/>
      <c r="F198" s="17" t="s">
        <v>517</v>
      </c>
      <c r="G198" s="16" t="s">
        <v>1161</v>
      </c>
      <c r="H198" s="15" t="s">
        <v>4668</v>
      </c>
      <c r="I198" s="14" t="s">
        <v>4452</v>
      </c>
      <c r="J198" s="14">
        <v>2941</v>
      </c>
      <c r="K198" s="13" t="s">
        <v>27</v>
      </c>
      <c r="L198" s="38" t="s">
        <v>4453</v>
      </c>
      <c r="M198" s="12" t="s">
        <v>1165</v>
      </c>
      <c r="N198" s="11" t="s">
        <v>27</v>
      </c>
      <c r="O198" s="10">
        <v>36815</v>
      </c>
      <c r="P198" s="34"/>
      <c r="Q198" s="35"/>
    </row>
    <row r="199" spans="1:17" x14ac:dyDescent="0.3">
      <c r="A199" s="45" t="s">
        <v>2205</v>
      </c>
      <c r="B199" s="9" t="str">
        <f t="shared" si="6"/>
        <v/>
      </c>
      <c r="C199" s="8" t="str">
        <f t="shared" si="7"/>
        <v>◄</v>
      </c>
      <c r="D199" s="7"/>
      <c r="E199" s="6"/>
      <c r="F199" s="18" t="s">
        <v>520</v>
      </c>
      <c r="G199" s="16" t="s">
        <v>1175</v>
      </c>
      <c r="H199" s="15" t="s">
        <v>1176</v>
      </c>
      <c r="I199" s="14" t="s">
        <v>3950</v>
      </c>
      <c r="J199" s="14" t="s">
        <v>1177</v>
      </c>
      <c r="K199" s="13" t="s">
        <v>25</v>
      </c>
      <c r="L199" s="38" t="s">
        <v>14</v>
      </c>
      <c r="M199" s="12" t="s">
        <v>1178</v>
      </c>
      <c r="N199" s="11" t="s">
        <v>1179</v>
      </c>
      <c r="O199" s="10">
        <v>36850</v>
      </c>
      <c r="P199" s="32" t="s">
        <v>1557</v>
      </c>
      <c r="Q199" s="33">
        <v>0</v>
      </c>
    </row>
    <row r="200" spans="1:17" x14ac:dyDescent="0.3">
      <c r="A200" s="45" t="s">
        <v>2205</v>
      </c>
      <c r="B200" s="9" t="str">
        <f t="shared" si="6"/>
        <v/>
      </c>
      <c r="C200" s="8" t="str">
        <f t="shared" si="7"/>
        <v>◄</v>
      </c>
      <c r="D200" s="7"/>
      <c r="E200" s="6"/>
      <c r="F200" s="17" t="s">
        <v>523</v>
      </c>
      <c r="G200" s="16" t="s">
        <v>1175</v>
      </c>
      <c r="H200" s="15" t="s">
        <v>1182</v>
      </c>
      <c r="I200" s="14" t="s">
        <v>1</v>
      </c>
      <c r="J200" s="14" t="s">
        <v>1177</v>
      </c>
      <c r="K200" s="13" t="s">
        <v>25</v>
      </c>
      <c r="L200" s="38" t="s">
        <v>14</v>
      </c>
      <c r="M200" s="12" t="s">
        <v>1178</v>
      </c>
      <c r="N200" s="11" t="s">
        <v>1179</v>
      </c>
      <c r="O200" s="10">
        <v>36850</v>
      </c>
      <c r="P200" s="34"/>
      <c r="Q200" s="35"/>
    </row>
    <row r="201" spans="1:17" x14ac:dyDescent="0.3">
      <c r="A201" s="45" t="s">
        <v>2205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1214</v>
      </c>
      <c r="G201" s="16" t="s">
        <v>1175</v>
      </c>
      <c r="H201" s="15" t="s">
        <v>4669</v>
      </c>
      <c r="I201" s="14" t="s">
        <v>4452</v>
      </c>
      <c r="J201" s="14" t="s">
        <v>1177</v>
      </c>
      <c r="K201" s="13" t="s">
        <v>27</v>
      </c>
      <c r="L201" s="38" t="s">
        <v>4453</v>
      </c>
      <c r="M201" s="12" t="s">
        <v>1178</v>
      </c>
      <c r="N201" s="11" t="s">
        <v>27</v>
      </c>
      <c r="O201" s="10">
        <v>36850</v>
      </c>
      <c r="P201" s="34"/>
      <c r="Q201" s="35"/>
    </row>
    <row r="202" spans="1:17" ht="15" thickBot="1" x14ac:dyDescent="0.35">
      <c r="A202" s="45" t="s">
        <v>2205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520</v>
      </c>
      <c r="G202" s="16" t="s">
        <v>1175</v>
      </c>
      <c r="H202" s="15" t="s">
        <v>1180</v>
      </c>
      <c r="I202" s="14" t="s">
        <v>1</v>
      </c>
      <c r="J202" s="14" t="s">
        <v>1177</v>
      </c>
      <c r="K202" s="13" t="s">
        <v>1181</v>
      </c>
      <c r="L202" s="38" t="s">
        <v>14</v>
      </c>
      <c r="M202" s="12" t="s">
        <v>1178</v>
      </c>
      <c r="N202" s="11" t="s">
        <v>1179</v>
      </c>
      <c r="O202" s="10">
        <v>36850</v>
      </c>
      <c r="P202" s="36"/>
      <c r="Q202" s="37"/>
    </row>
    <row r="203" spans="1:17" x14ac:dyDescent="0.3">
      <c r="A203" s="45" t="s">
        <v>2205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526</v>
      </c>
      <c r="G203" s="16" t="s">
        <v>1183</v>
      </c>
      <c r="H203" s="15" t="s">
        <v>1184</v>
      </c>
      <c r="I203" s="14">
        <v>0</v>
      </c>
      <c r="J203" s="14" t="s">
        <v>1185</v>
      </c>
      <c r="K203" s="13" t="s">
        <v>36</v>
      </c>
      <c r="L203" s="38" t="s">
        <v>14</v>
      </c>
      <c r="M203" s="12" t="s">
        <v>1186</v>
      </c>
      <c r="N203" s="11" t="s">
        <v>1187</v>
      </c>
      <c r="O203" s="10">
        <v>36850</v>
      </c>
      <c r="P203" s="32" t="s">
        <v>1557</v>
      </c>
      <c r="Q203" s="33">
        <v>0</v>
      </c>
    </row>
    <row r="204" spans="1:17" x14ac:dyDescent="0.3">
      <c r="A204" s="45" t="s">
        <v>2205</v>
      </c>
      <c r="B204" s="9" t="str">
        <f t="shared" si="6"/>
        <v/>
      </c>
      <c r="C204" s="8" t="str">
        <f t="shared" si="7"/>
        <v>◄</v>
      </c>
      <c r="D204" s="7"/>
      <c r="E204" s="6"/>
      <c r="F204" s="17" t="s">
        <v>529</v>
      </c>
      <c r="G204" s="16" t="s">
        <v>1183</v>
      </c>
      <c r="H204" s="15" t="s">
        <v>1188</v>
      </c>
      <c r="I204" s="14">
        <v>0</v>
      </c>
      <c r="J204" s="14">
        <v>2944</v>
      </c>
      <c r="K204" s="13" t="s">
        <v>25</v>
      </c>
      <c r="L204" s="38" t="s">
        <v>14</v>
      </c>
      <c r="M204" s="12" t="s">
        <v>1186</v>
      </c>
      <c r="N204" s="11" t="s">
        <v>1187</v>
      </c>
      <c r="O204" s="10">
        <v>36850</v>
      </c>
      <c r="P204" s="34"/>
      <c r="Q204" s="35"/>
    </row>
    <row r="205" spans="1:17" ht="15" thickBot="1" x14ac:dyDescent="0.35">
      <c r="A205" s="45" t="s">
        <v>2205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531</v>
      </c>
      <c r="G205" s="16" t="s">
        <v>1183</v>
      </c>
      <c r="H205" s="15" t="s">
        <v>1190</v>
      </c>
      <c r="I205" s="14">
        <v>0</v>
      </c>
      <c r="J205" s="14">
        <v>2945</v>
      </c>
      <c r="K205" s="13" t="s">
        <v>36</v>
      </c>
      <c r="L205" s="38" t="s">
        <v>14</v>
      </c>
      <c r="M205" s="12" t="s">
        <v>1186</v>
      </c>
      <c r="N205" s="11" t="s">
        <v>1187</v>
      </c>
      <c r="O205" s="10">
        <v>36850</v>
      </c>
      <c r="P205" s="34"/>
      <c r="Q205" s="35"/>
    </row>
    <row r="206" spans="1:17" x14ac:dyDescent="0.3">
      <c r="A206" s="45" t="s">
        <v>2205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533</v>
      </c>
      <c r="G206" s="16" t="s">
        <v>1183</v>
      </c>
      <c r="H206" s="15" t="s">
        <v>1191</v>
      </c>
      <c r="I206" s="14">
        <v>0</v>
      </c>
      <c r="J206" s="14">
        <v>2946</v>
      </c>
      <c r="K206" s="13" t="s">
        <v>36</v>
      </c>
      <c r="L206" s="38" t="s">
        <v>14</v>
      </c>
      <c r="M206" s="12" t="s">
        <v>1186</v>
      </c>
      <c r="N206" s="11" t="s">
        <v>1187</v>
      </c>
      <c r="O206" s="10">
        <v>36850</v>
      </c>
      <c r="P206" s="32" t="s">
        <v>1557</v>
      </c>
      <c r="Q206" s="33">
        <v>0</v>
      </c>
    </row>
    <row r="207" spans="1:17" x14ac:dyDescent="0.3">
      <c r="A207" s="45" t="s">
        <v>2205</v>
      </c>
      <c r="B207" s="9" t="str">
        <f t="shared" si="6"/>
        <v/>
      </c>
      <c r="C207" s="8" t="str">
        <f t="shared" si="7"/>
        <v>◄</v>
      </c>
      <c r="D207" s="7"/>
      <c r="E207" s="6"/>
      <c r="F207" s="17" t="s">
        <v>535</v>
      </c>
      <c r="G207" s="16" t="s">
        <v>1183</v>
      </c>
      <c r="H207" s="15" t="s">
        <v>1192</v>
      </c>
      <c r="I207" s="14">
        <v>0</v>
      </c>
      <c r="J207" s="14">
        <v>2947</v>
      </c>
      <c r="K207" s="13" t="s">
        <v>36</v>
      </c>
      <c r="L207" s="38" t="s">
        <v>14</v>
      </c>
      <c r="M207" s="12" t="s">
        <v>1186</v>
      </c>
      <c r="N207" s="11" t="s">
        <v>1187</v>
      </c>
      <c r="O207" s="10">
        <v>36850</v>
      </c>
      <c r="P207" s="34"/>
      <c r="Q207" s="35"/>
    </row>
    <row r="208" spans="1:17" ht="15" thickBot="1" x14ac:dyDescent="0.35">
      <c r="A208" s="45" t="s">
        <v>2205</v>
      </c>
      <c r="B208" s="9" t="str">
        <f t="shared" ref="B208:B271" si="8">IF(C208="?","?","")</f>
        <v/>
      </c>
      <c r="C208" s="8" t="str">
        <f t="shared" ref="C208:C271" si="9">IF(AND(D208="",E208&gt;0),"?",IF(D208="","◄",IF(E208&gt;=1,"►","")))</f>
        <v>◄</v>
      </c>
      <c r="D208" s="7"/>
      <c r="E208" s="6"/>
      <c r="F208" s="17" t="s">
        <v>537</v>
      </c>
      <c r="G208" s="16" t="s">
        <v>1183</v>
      </c>
      <c r="H208" s="15" t="s">
        <v>1193</v>
      </c>
      <c r="I208" s="14">
        <v>0</v>
      </c>
      <c r="J208" s="14">
        <v>2948</v>
      </c>
      <c r="K208" s="13" t="s">
        <v>25</v>
      </c>
      <c r="L208" s="38" t="s">
        <v>14</v>
      </c>
      <c r="M208" s="12" t="s">
        <v>1186</v>
      </c>
      <c r="N208" s="11" t="s">
        <v>1187</v>
      </c>
      <c r="O208" s="10">
        <v>36850</v>
      </c>
      <c r="P208" s="34"/>
      <c r="Q208" s="35"/>
    </row>
    <row r="209" spans="1:17" x14ac:dyDescent="0.3">
      <c r="A209" s="45" t="s">
        <v>2205</v>
      </c>
      <c r="B209" s="9" t="str">
        <f t="shared" si="8"/>
        <v/>
      </c>
      <c r="C209" s="8" t="str">
        <f t="shared" si="9"/>
        <v>◄</v>
      </c>
      <c r="D209" s="7"/>
      <c r="E209" s="6"/>
      <c r="F209" s="18" t="s">
        <v>539</v>
      </c>
      <c r="G209" s="16" t="s">
        <v>1183</v>
      </c>
      <c r="H209" s="15" t="s">
        <v>1194</v>
      </c>
      <c r="I209" s="14">
        <v>0</v>
      </c>
      <c r="J209" s="14">
        <v>2949</v>
      </c>
      <c r="K209" s="13" t="s">
        <v>36</v>
      </c>
      <c r="L209" s="38" t="s">
        <v>14</v>
      </c>
      <c r="M209" s="12" t="s">
        <v>1186</v>
      </c>
      <c r="N209" s="11" t="s">
        <v>1187</v>
      </c>
      <c r="O209" s="10">
        <v>36850</v>
      </c>
      <c r="P209" s="32" t="s">
        <v>1557</v>
      </c>
      <c r="Q209" s="33">
        <v>0</v>
      </c>
    </row>
    <row r="210" spans="1:17" x14ac:dyDescent="0.3">
      <c r="A210" s="45" t="s">
        <v>2205</v>
      </c>
      <c r="B210" s="9" t="str">
        <f t="shared" si="8"/>
        <v/>
      </c>
      <c r="C210" s="8" t="str">
        <f t="shared" si="9"/>
        <v>◄</v>
      </c>
      <c r="D210" s="7"/>
      <c r="E210" s="6"/>
      <c r="F210" s="17" t="s">
        <v>541</v>
      </c>
      <c r="G210" s="16" t="s">
        <v>1183</v>
      </c>
      <c r="H210" s="15" t="s">
        <v>1195</v>
      </c>
      <c r="I210" s="14">
        <v>0</v>
      </c>
      <c r="J210" s="14">
        <v>2950</v>
      </c>
      <c r="K210" s="13" t="s">
        <v>25</v>
      </c>
      <c r="L210" s="38" t="s">
        <v>14</v>
      </c>
      <c r="M210" s="12" t="s">
        <v>1186</v>
      </c>
      <c r="N210" s="11" t="s">
        <v>1187</v>
      </c>
      <c r="O210" s="10">
        <v>36850</v>
      </c>
      <c r="P210" s="34"/>
      <c r="Q210" s="35"/>
    </row>
    <row r="211" spans="1:17" x14ac:dyDescent="0.3">
      <c r="A211" s="45" t="s">
        <v>2205</v>
      </c>
      <c r="B211" s="9" t="str">
        <f t="shared" si="8"/>
        <v/>
      </c>
      <c r="C211" s="8" t="str">
        <f t="shared" si="9"/>
        <v>◄</v>
      </c>
      <c r="D211" s="7"/>
      <c r="E211" s="6"/>
      <c r="F211" s="17" t="s">
        <v>543</v>
      </c>
      <c r="G211" s="16" t="s">
        <v>1183</v>
      </c>
      <c r="H211" s="15" t="s">
        <v>1196</v>
      </c>
      <c r="I211" s="14" t="s">
        <v>2</v>
      </c>
      <c r="J211" s="14">
        <v>2951</v>
      </c>
      <c r="K211" s="13" t="s">
        <v>36</v>
      </c>
      <c r="L211" s="38" t="s">
        <v>14</v>
      </c>
      <c r="M211" s="12" t="s">
        <v>1186</v>
      </c>
      <c r="N211" s="11" t="s">
        <v>1187</v>
      </c>
      <c r="O211" s="10">
        <v>36850</v>
      </c>
      <c r="P211" s="34"/>
      <c r="Q211" s="35"/>
    </row>
    <row r="212" spans="1:17" ht="15" thickBot="1" x14ac:dyDescent="0.35">
      <c r="A212" s="45" t="s">
        <v>2205</v>
      </c>
      <c r="B212" s="9" t="str">
        <f t="shared" si="8"/>
        <v/>
      </c>
      <c r="C212" s="8" t="str">
        <f t="shared" si="9"/>
        <v>◄</v>
      </c>
      <c r="D212" s="7"/>
      <c r="E212" s="6"/>
      <c r="F212" s="17" t="s">
        <v>543</v>
      </c>
      <c r="G212" s="16" t="s">
        <v>1183</v>
      </c>
      <c r="H212" s="15" t="s">
        <v>1197</v>
      </c>
      <c r="I212" s="14" t="s">
        <v>1</v>
      </c>
      <c r="J212" s="14">
        <v>2951</v>
      </c>
      <c r="K212" s="13" t="s">
        <v>36</v>
      </c>
      <c r="L212" s="38" t="s">
        <v>14</v>
      </c>
      <c r="M212" s="12" t="s">
        <v>1186</v>
      </c>
      <c r="N212" s="11" t="s">
        <v>1187</v>
      </c>
      <c r="O212" s="10">
        <v>36850</v>
      </c>
      <c r="P212" s="40"/>
      <c r="Q212" s="41"/>
    </row>
    <row r="213" spans="1:17" x14ac:dyDescent="0.3">
      <c r="A213" s="45" t="s">
        <v>2205</v>
      </c>
      <c r="B213" s="9" t="str">
        <f t="shared" si="8"/>
        <v/>
      </c>
      <c r="C213" s="8" t="str">
        <f t="shared" si="9"/>
        <v>◄</v>
      </c>
      <c r="D213" s="7"/>
      <c r="E213" s="6"/>
      <c r="F213" s="18" t="s">
        <v>544</v>
      </c>
      <c r="G213" s="16" t="s">
        <v>1183</v>
      </c>
      <c r="H213" s="15" t="s">
        <v>1198</v>
      </c>
      <c r="I213" s="14">
        <v>0</v>
      </c>
      <c r="J213" s="14">
        <v>2952</v>
      </c>
      <c r="K213" s="13" t="s">
        <v>25</v>
      </c>
      <c r="L213" s="38" t="s">
        <v>14</v>
      </c>
      <c r="M213" s="12" t="s">
        <v>1186</v>
      </c>
      <c r="N213" s="11" t="s">
        <v>1187</v>
      </c>
      <c r="O213" s="10">
        <v>36850</v>
      </c>
      <c r="P213" s="32" t="s">
        <v>1557</v>
      </c>
      <c r="Q213" s="33">
        <v>0</v>
      </c>
    </row>
    <row r="214" spans="1:17" x14ac:dyDescent="0.3">
      <c r="A214" s="45" t="s">
        <v>2205</v>
      </c>
      <c r="B214" s="9" t="str">
        <f t="shared" si="8"/>
        <v/>
      </c>
      <c r="C214" s="8" t="str">
        <f t="shared" si="9"/>
        <v>◄</v>
      </c>
      <c r="D214" s="7"/>
      <c r="E214" s="6"/>
      <c r="F214" s="17" t="s">
        <v>549</v>
      </c>
      <c r="G214" s="16" t="s">
        <v>1183</v>
      </c>
      <c r="H214" s="15" t="s">
        <v>1199</v>
      </c>
      <c r="I214" s="14">
        <v>0</v>
      </c>
      <c r="J214" s="14">
        <v>2953</v>
      </c>
      <c r="K214" s="13" t="s">
        <v>36</v>
      </c>
      <c r="L214" s="38" t="s">
        <v>14</v>
      </c>
      <c r="M214" s="12" t="s">
        <v>1186</v>
      </c>
      <c r="N214" s="11" t="s">
        <v>1187</v>
      </c>
      <c r="O214" s="10">
        <v>36850</v>
      </c>
      <c r="P214" s="34"/>
      <c r="Q214" s="35"/>
    </row>
    <row r="215" spans="1:17" ht="15" thickBot="1" x14ac:dyDescent="0.35">
      <c r="A215" s="45" t="s">
        <v>2205</v>
      </c>
      <c r="B215" s="9" t="str">
        <f t="shared" si="8"/>
        <v/>
      </c>
      <c r="C215" s="8" t="str">
        <f t="shared" si="9"/>
        <v>◄</v>
      </c>
      <c r="D215" s="7"/>
      <c r="E215" s="6"/>
      <c r="F215" s="17" t="s">
        <v>552</v>
      </c>
      <c r="G215" s="16" t="s">
        <v>1183</v>
      </c>
      <c r="H215" s="15" t="s">
        <v>1200</v>
      </c>
      <c r="I215" s="14">
        <v>0</v>
      </c>
      <c r="J215" s="14">
        <v>2954</v>
      </c>
      <c r="K215" s="13" t="s">
        <v>25</v>
      </c>
      <c r="L215" s="38" t="s">
        <v>14</v>
      </c>
      <c r="M215" s="12" t="s">
        <v>1186</v>
      </c>
      <c r="N215" s="11" t="s">
        <v>1187</v>
      </c>
      <c r="O215" s="10">
        <v>36850</v>
      </c>
      <c r="P215" s="34"/>
      <c r="Q215" s="35"/>
    </row>
    <row r="216" spans="1:17" x14ac:dyDescent="0.3">
      <c r="A216" s="45" t="s">
        <v>2205</v>
      </c>
      <c r="B216" s="9" t="str">
        <f t="shared" si="8"/>
        <v/>
      </c>
      <c r="C216" s="8" t="str">
        <f t="shared" si="9"/>
        <v>◄</v>
      </c>
      <c r="D216" s="7"/>
      <c r="E216" s="6"/>
      <c r="F216" s="18" t="s">
        <v>554</v>
      </c>
      <c r="G216" s="16" t="s">
        <v>1183</v>
      </c>
      <c r="H216" s="15" t="s">
        <v>1201</v>
      </c>
      <c r="I216" s="14">
        <v>0</v>
      </c>
      <c r="J216" s="14">
        <v>2955</v>
      </c>
      <c r="K216" s="13" t="s">
        <v>36</v>
      </c>
      <c r="L216" s="38" t="s">
        <v>14</v>
      </c>
      <c r="M216" s="12" t="s">
        <v>1186</v>
      </c>
      <c r="N216" s="11" t="s">
        <v>1187</v>
      </c>
      <c r="O216" s="10">
        <v>36850</v>
      </c>
      <c r="P216" s="32" t="s">
        <v>1557</v>
      </c>
      <c r="Q216" s="33">
        <v>0</v>
      </c>
    </row>
    <row r="217" spans="1:17" x14ac:dyDescent="0.3">
      <c r="A217" s="45" t="s">
        <v>2205</v>
      </c>
      <c r="B217" s="9" t="str">
        <f t="shared" si="8"/>
        <v/>
      </c>
      <c r="C217" s="8" t="str">
        <f t="shared" si="9"/>
        <v>◄</v>
      </c>
      <c r="D217" s="7"/>
      <c r="E217" s="6"/>
      <c r="F217" s="17" t="s">
        <v>561</v>
      </c>
      <c r="G217" s="16" t="s">
        <v>1183</v>
      </c>
      <c r="H217" s="15" t="s">
        <v>1202</v>
      </c>
      <c r="I217" s="14">
        <v>0</v>
      </c>
      <c r="J217" s="14">
        <v>2956</v>
      </c>
      <c r="K217" s="13" t="s">
        <v>36</v>
      </c>
      <c r="L217" s="38" t="s">
        <v>14</v>
      </c>
      <c r="M217" s="12" t="s">
        <v>1186</v>
      </c>
      <c r="N217" s="11" t="s">
        <v>1187</v>
      </c>
      <c r="O217" s="10">
        <v>36850</v>
      </c>
      <c r="P217" s="34"/>
      <c r="Q217" s="35"/>
    </row>
    <row r="218" spans="1:17" ht="15" thickBot="1" x14ac:dyDescent="0.35">
      <c r="A218" s="45" t="s">
        <v>2205</v>
      </c>
      <c r="B218" s="9" t="str">
        <f t="shared" si="8"/>
        <v/>
      </c>
      <c r="C218" s="8" t="str">
        <f t="shared" si="9"/>
        <v>◄</v>
      </c>
      <c r="D218" s="7"/>
      <c r="E218" s="6"/>
      <c r="F218" s="17" t="s">
        <v>563</v>
      </c>
      <c r="G218" s="16" t="s">
        <v>1183</v>
      </c>
      <c r="H218" s="15" t="s">
        <v>1203</v>
      </c>
      <c r="I218" s="14">
        <v>0</v>
      </c>
      <c r="J218" s="14">
        <v>2957</v>
      </c>
      <c r="K218" s="13" t="s">
        <v>36</v>
      </c>
      <c r="L218" s="38" t="s">
        <v>14</v>
      </c>
      <c r="M218" s="12" t="s">
        <v>1186</v>
      </c>
      <c r="N218" s="11" t="s">
        <v>1187</v>
      </c>
      <c r="O218" s="10">
        <v>36850</v>
      </c>
      <c r="P218" s="34"/>
      <c r="Q218" s="35"/>
    </row>
    <row r="219" spans="1:17" x14ac:dyDescent="0.3">
      <c r="A219" s="45" t="s">
        <v>2205</v>
      </c>
      <c r="B219" s="9" t="str">
        <f t="shared" si="8"/>
        <v/>
      </c>
      <c r="C219" s="8" t="str">
        <f t="shared" si="9"/>
        <v>◄</v>
      </c>
      <c r="D219" s="7"/>
      <c r="E219" s="6"/>
      <c r="F219" s="18" t="s">
        <v>565</v>
      </c>
      <c r="G219" s="16" t="s">
        <v>1183</v>
      </c>
      <c r="H219" s="15" t="s">
        <v>1204</v>
      </c>
      <c r="I219" s="14">
        <v>0</v>
      </c>
      <c r="J219" s="14">
        <v>2958</v>
      </c>
      <c r="K219" s="13" t="s">
        <v>36</v>
      </c>
      <c r="L219" s="38" t="s">
        <v>14</v>
      </c>
      <c r="M219" s="12" t="s">
        <v>1186</v>
      </c>
      <c r="N219" s="11" t="s">
        <v>1187</v>
      </c>
      <c r="O219" s="10">
        <v>36850</v>
      </c>
      <c r="P219" s="32" t="s">
        <v>1557</v>
      </c>
      <c r="Q219" s="33">
        <v>0</v>
      </c>
    </row>
    <row r="220" spans="1:17" x14ac:dyDescent="0.3">
      <c r="A220" s="45" t="s">
        <v>2205</v>
      </c>
      <c r="B220" s="9" t="str">
        <f t="shared" si="8"/>
        <v/>
      </c>
      <c r="C220" s="8" t="str">
        <f t="shared" si="9"/>
        <v>◄</v>
      </c>
      <c r="D220" s="7"/>
      <c r="E220" s="6"/>
      <c r="F220" s="17" t="s">
        <v>567</v>
      </c>
      <c r="G220" s="16" t="s">
        <v>1183</v>
      </c>
      <c r="H220" s="15" t="s">
        <v>1205</v>
      </c>
      <c r="I220" s="14">
        <v>0</v>
      </c>
      <c r="J220" s="14">
        <v>2959</v>
      </c>
      <c r="K220" s="13" t="s">
        <v>36</v>
      </c>
      <c r="L220" s="38" t="s">
        <v>14</v>
      </c>
      <c r="M220" s="12" t="s">
        <v>1186</v>
      </c>
      <c r="N220" s="11" t="s">
        <v>1187</v>
      </c>
      <c r="O220" s="10">
        <v>36850</v>
      </c>
      <c r="P220" s="34"/>
      <c r="Q220" s="35"/>
    </row>
    <row r="221" spans="1:17" ht="15" thickBot="1" x14ac:dyDescent="0.35">
      <c r="A221" s="45" t="s">
        <v>2205</v>
      </c>
      <c r="B221" s="9" t="str">
        <f t="shared" si="8"/>
        <v/>
      </c>
      <c r="C221" s="8" t="str">
        <f t="shared" si="9"/>
        <v>◄</v>
      </c>
      <c r="D221" s="7"/>
      <c r="E221" s="6"/>
      <c r="F221" s="17" t="s">
        <v>570</v>
      </c>
      <c r="G221" s="16" t="s">
        <v>1183</v>
      </c>
      <c r="H221" s="15" t="s">
        <v>1206</v>
      </c>
      <c r="I221" s="14">
        <v>0</v>
      </c>
      <c r="J221" s="14">
        <v>2960</v>
      </c>
      <c r="K221" s="13" t="s">
        <v>36</v>
      </c>
      <c r="L221" s="38" t="s">
        <v>14</v>
      </c>
      <c r="M221" s="12" t="s">
        <v>1186</v>
      </c>
      <c r="N221" s="11" t="s">
        <v>1187</v>
      </c>
      <c r="O221" s="10">
        <v>36850</v>
      </c>
      <c r="P221" s="34"/>
      <c r="Q221" s="35"/>
    </row>
    <row r="222" spans="1:17" x14ac:dyDescent="0.3">
      <c r="A222" s="45" t="s">
        <v>2205</v>
      </c>
      <c r="B222" s="9" t="str">
        <f t="shared" si="8"/>
        <v/>
      </c>
      <c r="C222" s="8" t="str">
        <f t="shared" si="9"/>
        <v>◄</v>
      </c>
      <c r="D222" s="7"/>
      <c r="E222" s="6"/>
      <c r="F222" s="18" t="s">
        <v>574</v>
      </c>
      <c r="G222" s="16" t="s">
        <v>1183</v>
      </c>
      <c r="H222" s="15" t="s">
        <v>1207</v>
      </c>
      <c r="I222" s="14">
        <v>0</v>
      </c>
      <c r="J222" s="14">
        <v>2961</v>
      </c>
      <c r="K222" s="13" t="s">
        <v>36</v>
      </c>
      <c r="L222" s="38" t="s">
        <v>14</v>
      </c>
      <c r="M222" s="12" t="s">
        <v>1186</v>
      </c>
      <c r="N222" s="11" t="s">
        <v>1187</v>
      </c>
      <c r="O222" s="10">
        <v>36850</v>
      </c>
      <c r="P222" s="32" t="s">
        <v>1557</v>
      </c>
      <c r="Q222" s="33">
        <v>0</v>
      </c>
    </row>
    <row r="223" spans="1:17" x14ac:dyDescent="0.3">
      <c r="A223" s="45" t="s">
        <v>2205</v>
      </c>
      <c r="B223" s="9" t="str">
        <f t="shared" si="8"/>
        <v/>
      </c>
      <c r="C223" s="8" t="str">
        <f t="shared" si="9"/>
        <v>◄</v>
      </c>
      <c r="D223" s="7"/>
      <c r="E223" s="6"/>
      <c r="F223" s="17" t="s">
        <v>576</v>
      </c>
      <c r="G223" s="16" t="s">
        <v>1183</v>
      </c>
      <c r="H223" s="15" t="s">
        <v>1208</v>
      </c>
      <c r="I223" s="14">
        <v>0</v>
      </c>
      <c r="J223" s="14">
        <v>2962</v>
      </c>
      <c r="K223" s="13" t="s">
        <v>36</v>
      </c>
      <c r="L223" s="38" t="s">
        <v>14</v>
      </c>
      <c r="M223" s="12" t="s">
        <v>1186</v>
      </c>
      <c r="N223" s="11" t="s">
        <v>1187</v>
      </c>
      <c r="O223" s="10">
        <v>36850</v>
      </c>
      <c r="P223" s="34"/>
      <c r="Q223" s="35"/>
    </row>
    <row r="224" spans="1:17" ht="15" thickBot="1" x14ac:dyDescent="0.35">
      <c r="A224" s="45" t="s">
        <v>2205</v>
      </c>
      <c r="B224" s="9" t="str">
        <f t="shared" si="8"/>
        <v/>
      </c>
      <c r="C224" s="8" t="str">
        <f t="shared" si="9"/>
        <v>◄</v>
      </c>
      <c r="D224" s="7"/>
      <c r="E224" s="6"/>
      <c r="F224" s="17" t="s">
        <v>577</v>
      </c>
      <c r="G224" s="16" t="s">
        <v>1183</v>
      </c>
      <c r="H224" s="15" t="s">
        <v>1345</v>
      </c>
      <c r="I224" s="14">
        <v>0</v>
      </c>
      <c r="J224" s="14" t="s">
        <v>1346</v>
      </c>
      <c r="K224" s="13" t="s">
        <v>27</v>
      </c>
      <c r="L224" s="38" t="s">
        <v>28</v>
      </c>
      <c r="M224" s="12" t="s">
        <v>1186</v>
      </c>
      <c r="N224" s="11" t="s">
        <v>27</v>
      </c>
      <c r="O224" s="10">
        <v>36850</v>
      </c>
      <c r="P224" s="34"/>
      <c r="Q224" s="35"/>
    </row>
    <row r="225" spans="1:17" x14ac:dyDescent="0.3">
      <c r="A225" s="45" t="s">
        <v>2205</v>
      </c>
      <c r="B225" s="9" t="str">
        <f t="shared" si="8"/>
        <v/>
      </c>
      <c r="C225" s="8" t="str">
        <f t="shared" si="9"/>
        <v>◄</v>
      </c>
      <c r="D225" s="7"/>
      <c r="E225" s="6"/>
      <c r="F225" s="18" t="s">
        <v>578</v>
      </c>
      <c r="G225" s="16" t="s">
        <v>1183</v>
      </c>
      <c r="H225" s="15" t="s">
        <v>4670</v>
      </c>
      <c r="I225" s="14" t="s">
        <v>4452</v>
      </c>
      <c r="J225" s="14" t="s">
        <v>1185</v>
      </c>
      <c r="K225" s="13" t="s">
        <v>27</v>
      </c>
      <c r="L225" s="38" t="s">
        <v>4453</v>
      </c>
      <c r="M225" s="12" t="s">
        <v>1186</v>
      </c>
      <c r="N225" s="11" t="s">
        <v>27</v>
      </c>
      <c r="O225" s="10">
        <v>36850</v>
      </c>
      <c r="P225" s="32" t="s">
        <v>1557</v>
      </c>
      <c r="Q225" s="33">
        <v>0</v>
      </c>
    </row>
    <row r="226" spans="1:17" x14ac:dyDescent="0.3">
      <c r="A226" s="45" t="s">
        <v>2205</v>
      </c>
      <c r="B226" s="9" t="str">
        <f t="shared" si="8"/>
        <v/>
      </c>
      <c r="C226" s="8" t="str">
        <f t="shared" si="9"/>
        <v>◄</v>
      </c>
      <c r="D226" s="7"/>
      <c r="E226" s="6"/>
      <c r="F226" s="17" t="s">
        <v>580</v>
      </c>
      <c r="G226" s="16" t="s">
        <v>1183</v>
      </c>
      <c r="H226" s="15" t="s">
        <v>4671</v>
      </c>
      <c r="I226" s="14" t="s">
        <v>4452</v>
      </c>
      <c r="J226" s="14">
        <v>2945</v>
      </c>
      <c r="K226" s="13" t="s">
        <v>27</v>
      </c>
      <c r="L226" s="38" t="s">
        <v>4453</v>
      </c>
      <c r="M226" s="12" t="s">
        <v>1186</v>
      </c>
      <c r="N226" s="11" t="s">
        <v>27</v>
      </c>
      <c r="O226" s="10">
        <v>36850</v>
      </c>
      <c r="P226" s="34"/>
      <c r="Q226" s="35"/>
    </row>
    <row r="227" spans="1:17" x14ac:dyDescent="0.3">
      <c r="A227" s="45" t="s">
        <v>2205</v>
      </c>
      <c r="B227" s="9" t="str">
        <f t="shared" si="8"/>
        <v/>
      </c>
      <c r="C227" s="8" t="str">
        <f t="shared" si="9"/>
        <v>◄</v>
      </c>
      <c r="D227" s="7"/>
      <c r="E227" s="6"/>
      <c r="F227" s="17" t="s">
        <v>581</v>
      </c>
      <c r="G227" s="16" t="s">
        <v>1183</v>
      </c>
      <c r="H227" s="15" t="s">
        <v>4672</v>
      </c>
      <c r="I227" s="14" t="s">
        <v>4452</v>
      </c>
      <c r="J227" s="14">
        <v>2947</v>
      </c>
      <c r="K227" s="13" t="s">
        <v>27</v>
      </c>
      <c r="L227" s="38" t="s">
        <v>4453</v>
      </c>
      <c r="M227" s="12" t="s">
        <v>1186</v>
      </c>
      <c r="N227" s="11" t="s">
        <v>27</v>
      </c>
      <c r="O227" s="10">
        <v>36850</v>
      </c>
      <c r="P227" s="34"/>
      <c r="Q227" s="35"/>
    </row>
    <row r="228" spans="1:17" x14ac:dyDescent="0.3">
      <c r="A228" s="45" t="s">
        <v>2205</v>
      </c>
      <c r="B228" s="9" t="str">
        <f t="shared" si="8"/>
        <v/>
      </c>
      <c r="C228" s="8" t="str">
        <f t="shared" si="9"/>
        <v>◄</v>
      </c>
      <c r="D228" s="7"/>
      <c r="E228" s="6"/>
      <c r="F228" s="18" t="s">
        <v>578</v>
      </c>
      <c r="G228" s="16" t="s">
        <v>1183</v>
      </c>
      <c r="H228" s="15" t="s">
        <v>4673</v>
      </c>
      <c r="I228" s="14" t="s">
        <v>4452</v>
      </c>
      <c r="J228" s="14">
        <v>2944</v>
      </c>
      <c r="K228" s="13" t="s">
        <v>27</v>
      </c>
      <c r="L228" s="38" t="s">
        <v>4453</v>
      </c>
      <c r="M228" s="12" t="s">
        <v>1186</v>
      </c>
      <c r="N228" s="11" t="s">
        <v>27</v>
      </c>
      <c r="O228" s="10">
        <v>36850</v>
      </c>
      <c r="P228" s="36"/>
      <c r="Q228" s="37"/>
    </row>
    <row r="229" spans="1:17" x14ac:dyDescent="0.3">
      <c r="A229" s="45" t="s">
        <v>2205</v>
      </c>
      <c r="B229" s="9" t="str">
        <f t="shared" si="8"/>
        <v/>
      </c>
      <c r="C229" s="8" t="str">
        <f t="shared" si="9"/>
        <v>◄</v>
      </c>
      <c r="D229" s="7"/>
      <c r="E229" s="6"/>
      <c r="F229" s="17" t="s">
        <v>580</v>
      </c>
      <c r="G229" s="16" t="s">
        <v>1183</v>
      </c>
      <c r="H229" s="15" t="s">
        <v>4674</v>
      </c>
      <c r="I229" s="14" t="s">
        <v>4452</v>
      </c>
      <c r="J229" s="14">
        <v>2946</v>
      </c>
      <c r="K229" s="13" t="s">
        <v>27</v>
      </c>
      <c r="L229" s="38" t="s">
        <v>4453</v>
      </c>
      <c r="M229" s="12" t="s">
        <v>1186</v>
      </c>
      <c r="N229" s="11" t="s">
        <v>27</v>
      </c>
      <c r="O229" s="10">
        <v>36850</v>
      </c>
      <c r="P229" s="36"/>
      <c r="Q229" s="37"/>
    </row>
    <row r="230" spans="1:17" ht="15" thickBot="1" x14ac:dyDescent="0.35">
      <c r="A230" s="45" t="s">
        <v>2205</v>
      </c>
      <c r="B230" s="9" t="str">
        <f t="shared" si="8"/>
        <v/>
      </c>
      <c r="C230" s="8" t="str">
        <f t="shared" si="9"/>
        <v>◄</v>
      </c>
      <c r="D230" s="7"/>
      <c r="E230" s="6"/>
      <c r="F230" s="17" t="s">
        <v>581</v>
      </c>
      <c r="G230" s="16" t="s">
        <v>1183</v>
      </c>
      <c r="H230" s="15" t="s">
        <v>4675</v>
      </c>
      <c r="I230" s="14" t="s">
        <v>4452</v>
      </c>
      <c r="J230" s="14">
        <v>2948</v>
      </c>
      <c r="K230" s="13" t="s">
        <v>27</v>
      </c>
      <c r="L230" s="38" t="s">
        <v>4453</v>
      </c>
      <c r="M230" s="12" t="s">
        <v>1186</v>
      </c>
      <c r="N230" s="11" t="s">
        <v>27</v>
      </c>
      <c r="O230" s="10">
        <v>36850</v>
      </c>
      <c r="P230" s="40"/>
      <c r="Q230" s="41"/>
    </row>
    <row r="231" spans="1:17" x14ac:dyDescent="0.3">
      <c r="A231" s="45" t="s">
        <v>2205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582</v>
      </c>
      <c r="G231" s="16" t="s">
        <v>1183</v>
      </c>
      <c r="H231" s="15" t="s">
        <v>4676</v>
      </c>
      <c r="I231" s="14" t="s">
        <v>4452</v>
      </c>
      <c r="J231" s="14">
        <v>2949</v>
      </c>
      <c r="K231" s="13" t="s">
        <v>27</v>
      </c>
      <c r="L231" s="38" t="s">
        <v>4453</v>
      </c>
      <c r="M231" s="12" t="s">
        <v>1186</v>
      </c>
      <c r="N231" s="11" t="s">
        <v>27</v>
      </c>
      <c r="O231" s="10">
        <v>36850</v>
      </c>
      <c r="P231" s="32" t="s">
        <v>1557</v>
      </c>
      <c r="Q231" s="33">
        <v>0</v>
      </c>
    </row>
    <row r="232" spans="1:17" x14ac:dyDescent="0.3">
      <c r="A232" s="45" t="s">
        <v>2205</v>
      </c>
      <c r="B232" s="9" t="str">
        <f t="shared" si="8"/>
        <v/>
      </c>
      <c r="C232" s="8" t="str">
        <f t="shared" si="9"/>
        <v>◄</v>
      </c>
      <c r="D232" s="7"/>
      <c r="E232" s="6"/>
      <c r="F232" s="17" t="s">
        <v>589</v>
      </c>
      <c r="G232" s="16" t="s">
        <v>1183</v>
      </c>
      <c r="H232" s="15" t="s">
        <v>4677</v>
      </c>
      <c r="I232" s="14" t="s">
        <v>4452</v>
      </c>
      <c r="J232" s="14">
        <v>2951</v>
      </c>
      <c r="K232" s="13" t="s">
        <v>27</v>
      </c>
      <c r="L232" s="38" t="s">
        <v>4453</v>
      </c>
      <c r="M232" s="12" t="s">
        <v>1186</v>
      </c>
      <c r="N232" s="11" t="s">
        <v>27</v>
      </c>
      <c r="O232" s="10">
        <v>36850</v>
      </c>
      <c r="P232" s="34"/>
      <c r="Q232" s="35"/>
    </row>
    <row r="233" spans="1:17" x14ac:dyDescent="0.3">
      <c r="A233" s="45" t="s">
        <v>2205</v>
      </c>
      <c r="B233" s="9" t="str">
        <f t="shared" si="8"/>
        <v/>
      </c>
      <c r="C233" s="8" t="str">
        <f t="shared" si="9"/>
        <v>◄</v>
      </c>
      <c r="D233" s="7"/>
      <c r="E233" s="6"/>
      <c r="F233" s="17" t="s">
        <v>591</v>
      </c>
      <c r="G233" s="16" t="s">
        <v>1183</v>
      </c>
      <c r="H233" s="15" t="s">
        <v>4678</v>
      </c>
      <c r="I233" s="14" t="s">
        <v>4452</v>
      </c>
      <c r="J233" s="14">
        <v>2953</v>
      </c>
      <c r="K233" s="13" t="s">
        <v>27</v>
      </c>
      <c r="L233" s="38" t="s">
        <v>4453</v>
      </c>
      <c r="M233" s="12" t="s">
        <v>1186</v>
      </c>
      <c r="N233" s="11" t="s">
        <v>27</v>
      </c>
      <c r="O233" s="10">
        <v>36850</v>
      </c>
      <c r="P233" s="34"/>
      <c r="Q233" s="35"/>
    </row>
    <row r="234" spans="1:17" x14ac:dyDescent="0.3">
      <c r="A234" s="45" t="s">
        <v>2205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582</v>
      </c>
      <c r="G234" s="16" t="s">
        <v>1183</v>
      </c>
      <c r="H234" s="15" t="s">
        <v>4679</v>
      </c>
      <c r="I234" s="14" t="s">
        <v>4452</v>
      </c>
      <c r="J234" s="14">
        <v>2950</v>
      </c>
      <c r="K234" s="13" t="s">
        <v>27</v>
      </c>
      <c r="L234" s="38" t="s">
        <v>4453</v>
      </c>
      <c r="M234" s="12" t="s">
        <v>1186</v>
      </c>
      <c r="N234" s="11" t="s">
        <v>27</v>
      </c>
      <c r="O234" s="10">
        <v>36850</v>
      </c>
      <c r="P234" s="36"/>
      <c r="Q234" s="37"/>
    </row>
    <row r="235" spans="1:17" x14ac:dyDescent="0.3">
      <c r="A235" s="45" t="s">
        <v>2205</v>
      </c>
      <c r="B235" s="9" t="str">
        <f t="shared" si="8"/>
        <v/>
      </c>
      <c r="C235" s="8" t="str">
        <f t="shared" si="9"/>
        <v>◄</v>
      </c>
      <c r="D235" s="7"/>
      <c r="E235" s="6"/>
      <c r="F235" s="17" t="s">
        <v>589</v>
      </c>
      <c r="G235" s="16" t="s">
        <v>1183</v>
      </c>
      <c r="H235" s="15" t="s">
        <v>4680</v>
      </c>
      <c r="I235" s="14" t="s">
        <v>4452</v>
      </c>
      <c r="J235" s="14">
        <v>2952</v>
      </c>
      <c r="K235" s="13" t="s">
        <v>27</v>
      </c>
      <c r="L235" s="38" t="s">
        <v>4453</v>
      </c>
      <c r="M235" s="12" t="s">
        <v>1186</v>
      </c>
      <c r="N235" s="11" t="s">
        <v>27</v>
      </c>
      <c r="O235" s="10">
        <v>36850</v>
      </c>
      <c r="P235" s="36"/>
      <c r="Q235" s="37"/>
    </row>
    <row r="236" spans="1:17" ht="15" thickBot="1" x14ac:dyDescent="0.35">
      <c r="A236" s="45" t="s">
        <v>2205</v>
      </c>
      <c r="B236" s="9" t="str">
        <f t="shared" si="8"/>
        <v/>
      </c>
      <c r="C236" s="8" t="str">
        <f t="shared" si="9"/>
        <v>◄</v>
      </c>
      <c r="D236" s="7"/>
      <c r="E236" s="6"/>
      <c r="F236" s="17" t="s">
        <v>591</v>
      </c>
      <c r="G236" s="16" t="s">
        <v>1183</v>
      </c>
      <c r="H236" s="15" t="s">
        <v>4681</v>
      </c>
      <c r="I236" s="14" t="s">
        <v>4452</v>
      </c>
      <c r="J236" s="14">
        <v>2954</v>
      </c>
      <c r="K236" s="13" t="s">
        <v>27</v>
      </c>
      <c r="L236" s="38" t="s">
        <v>4453</v>
      </c>
      <c r="M236" s="12" t="s">
        <v>1186</v>
      </c>
      <c r="N236" s="11" t="s">
        <v>27</v>
      </c>
      <c r="O236" s="10">
        <v>36850</v>
      </c>
      <c r="P236" s="40"/>
      <c r="Q236" s="41"/>
    </row>
    <row r="237" spans="1:17" x14ac:dyDescent="0.3">
      <c r="A237" s="45" t="s">
        <v>2205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592</v>
      </c>
      <c r="G237" s="16" t="s">
        <v>1183</v>
      </c>
      <c r="H237" s="15" t="s">
        <v>4682</v>
      </c>
      <c r="I237" s="14" t="s">
        <v>4452</v>
      </c>
      <c r="J237" s="14">
        <v>2955</v>
      </c>
      <c r="K237" s="13" t="s">
        <v>27</v>
      </c>
      <c r="L237" s="38" t="s">
        <v>4453</v>
      </c>
      <c r="M237" s="12" t="s">
        <v>1186</v>
      </c>
      <c r="N237" s="11" t="s">
        <v>27</v>
      </c>
      <c r="O237" s="10">
        <v>36850</v>
      </c>
      <c r="P237" s="32" t="s">
        <v>1557</v>
      </c>
      <c r="Q237" s="33">
        <v>0</v>
      </c>
    </row>
    <row r="238" spans="1:17" x14ac:dyDescent="0.3">
      <c r="A238" s="45" t="s">
        <v>2205</v>
      </c>
      <c r="B238" s="9" t="str">
        <f t="shared" si="8"/>
        <v/>
      </c>
      <c r="C238" s="8" t="str">
        <f t="shared" si="9"/>
        <v>◄</v>
      </c>
      <c r="D238" s="7"/>
      <c r="E238" s="6"/>
      <c r="F238" s="17" t="s">
        <v>594</v>
      </c>
      <c r="G238" s="16" t="s">
        <v>1183</v>
      </c>
      <c r="H238" s="15" t="s">
        <v>4683</v>
      </c>
      <c r="I238" s="14" t="s">
        <v>4452</v>
      </c>
      <c r="J238" s="14">
        <v>2957</v>
      </c>
      <c r="K238" s="13" t="s">
        <v>27</v>
      </c>
      <c r="L238" s="38" t="s">
        <v>4453</v>
      </c>
      <c r="M238" s="12" t="s">
        <v>1186</v>
      </c>
      <c r="N238" s="11" t="s">
        <v>27</v>
      </c>
      <c r="O238" s="10">
        <v>36850</v>
      </c>
      <c r="P238" s="34"/>
      <c r="Q238" s="35"/>
    </row>
    <row r="239" spans="1:17" x14ac:dyDescent="0.3">
      <c r="A239" s="45" t="s">
        <v>2205</v>
      </c>
      <c r="B239" s="9" t="str">
        <f t="shared" si="8"/>
        <v/>
      </c>
      <c r="C239" s="8" t="str">
        <f t="shared" si="9"/>
        <v>◄</v>
      </c>
      <c r="D239" s="7"/>
      <c r="E239" s="6"/>
      <c r="F239" s="17" t="s">
        <v>596</v>
      </c>
      <c r="G239" s="16" t="s">
        <v>1183</v>
      </c>
      <c r="H239" s="15" t="s">
        <v>4684</v>
      </c>
      <c r="I239" s="14" t="s">
        <v>4452</v>
      </c>
      <c r="J239" s="14">
        <v>2959</v>
      </c>
      <c r="K239" s="13" t="s">
        <v>27</v>
      </c>
      <c r="L239" s="38" t="s">
        <v>4453</v>
      </c>
      <c r="M239" s="12" t="s">
        <v>1186</v>
      </c>
      <c r="N239" s="11" t="s">
        <v>27</v>
      </c>
      <c r="O239" s="10">
        <v>36850</v>
      </c>
      <c r="P239" s="34"/>
      <c r="Q239" s="35"/>
    </row>
    <row r="240" spans="1:17" x14ac:dyDescent="0.3">
      <c r="A240" s="45" t="s">
        <v>2205</v>
      </c>
      <c r="B240" s="9" t="str">
        <f t="shared" si="8"/>
        <v/>
      </c>
      <c r="C240" s="8" t="str">
        <f t="shared" si="9"/>
        <v>◄</v>
      </c>
      <c r="D240" s="7"/>
      <c r="E240" s="6"/>
      <c r="F240" s="18" t="s">
        <v>592</v>
      </c>
      <c r="G240" s="16" t="s">
        <v>1183</v>
      </c>
      <c r="H240" s="15" t="s">
        <v>4685</v>
      </c>
      <c r="I240" s="14" t="s">
        <v>4452</v>
      </c>
      <c r="J240" s="14">
        <v>2956</v>
      </c>
      <c r="K240" s="13" t="s">
        <v>27</v>
      </c>
      <c r="L240" s="38" t="s">
        <v>4453</v>
      </c>
      <c r="M240" s="12" t="s">
        <v>1186</v>
      </c>
      <c r="N240" s="11" t="s">
        <v>27</v>
      </c>
      <c r="O240" s="10">
        <v>36850</v>
      </c>
      <c r="P240" s="36"/>
      <c r="Q240" s="37"/>
    </row>
    <row r="241" spans="1:17" x14ac:dyDescent="0.3">
      <c r="A241" s="45" t="s">
        <v>2205</v>
      </c>
      <c r="B241" s="9" t="str">
        <f t="shared" si="8"/>
        <v/>
      </c>
      <c r="C241" s="8" t="str">
        <f t="shared" si="9"/>
        <v>◄</v>
      </c>
      <c r="D241" s="7"/>
      <c r="E241" s="6"/>
      <c r="F241" s="17" t="s">
        <v>594</v>
      </c>
      <c r="G241" s="16" t="s">
        <v>1183</v>
      </c>
      <c r="H241" s="15" t="s">
        <v>4686</v>
      </c>
      <c r="I241" s="14" t="s">
        <v>4452</v>
      </c>
      <c r="J241" s="14">
        <v>2958</v>
      </c>
      <c r="K241" s="13" t="s">
        <v>27</v>
      </c>
      <c r="L241" s="38" t="s">
        <v>4453</v>
      </c>
      <c r="M241" s="12" t="s">
        <v>1186</v>
      </c>
      <c r="N241" s="11" t="s">
        <v>27</v>
      </c>
      <c r="O241" s="10">
        <v>36850</v>
      </c>
      <c r="P241" s="36"/>
      <c r="Q241" s="37"/>
    </row>
    <row r="242" spans="1:17" ht="15" thickBot="1" x14ac:dyDescent="0.35">
      <c r="A242" s="45" t="s">
        <v>2205</v>
      </c>
      <c r="B242" s="9" t="str">
        <f t="shared" si="8"/>
        <v/>
      </c>
      <c r="C242" s="8" t="str">
        <f t="shared" si="9"/>
        <v>◄</v>
      </c>
      <c r="D242" s="7"/>
      <c r="E242" s="6"/>
      <c r="F242" s="17" t="s">
        <v>596</v>
      </c>
      <c r="G242" s="16" t="s">
        <v>1183</v>
      </c>
      <c r="H242" s="15" t="s">
        <v>4687</v>
      </c>
      <c r="I242" s="14" t="s">
        <v>4452</v>
      </c>
      <c r="J242" s="14">
        <v>2960</v>
      </c>
      <c r="K242" s="13" t="s">
        <v>27</v>
      </c>
      <c r="L242" s="38" t="s">
        <v>4453</v>
      </c>
      <c r="M242" s="12" t="s">
        <v>1186</v>
      </c>
      <c r="N242" s="11" t="s">
        <v>27</v>
      </c>
      <c r="O242" s="10">
        <v>36850</v>
      </c>
      <c r="P242" s="40"/>
      <c r="Q242" s="41"/>
    </row>
    <row r="243" spans="1:17" x14ac:dyDescent="0.3">
      <c r="A243" s="45" t="s">
        <v>2205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597</v>
      </c>
      <c r="G243" s="16" t="s">
        <v>1183</v>
      </c>
      <c r="H243" s="15" t="s">
        <v>4688</v>
      </c>
      <c r="I243" s="14" t="s">
        <v>4452</v>
      </c>
      <c r="J243" s="14">
        <v>2961</v>
      </c>
      <c r="K243" s="13" t="s">
        <v>27</v>
      </c>
      <c r="L243" s="38" t="s">
        <v>4453</v>
      </c>
      <c r="M243" s="12" t="s">
        <v>1186</v>
      </c>
      <c r="N243" s="11" t="s">
        <v>27</v>
      </c>
      <c r="O243" s="10">
        <v>36850</v>
      </c>
      <c r="P243" s="32" t="s">
        <v>1557</v>
      </c>
      <c r="Q243" s="33">
        <v>0</v>
      </c>
    </row>
    <row r="244" spans="1:17" ht="15" thickBot="1" x14ac:dyDescent="0.35">
      <c r="A244" s="45" t="s">
        <v>2205</v>
      </c>
      <c r="B244" s="9" t="str">
        <f t="shared" si="8"/>
        <v/>
      </c>
      <c r="C244" s="8" t="str">
        <f t="shared" si="9"/>
        <v>◄</v>
      </c>
      <c r="D244" s="7"/>
      <c r="E244" s="6"/>
      <c r="F244" s="17" t="s">
        <v>599</v>
      </c>
      <c r="G244" s="16" t="s">
        <v>1183</v>
      </c>
      <c r="H244" s="15" t="s">
        <v>4689</v>
      </c>
      <c r="I244" s="14" t="s">
        <v>4452</v>
      </c>
      <c r="J244" s="14">
        <v>2962</v>
      </c>
      <c r="K244" s="13" t="s">
        <v>27</v>
      </c>
      <c r="L244" s="38" t="s">
        <v>4453</v>
      </c>
      <c r="M244" s="12" t="s">
        <v>1186</v>
      </c>
      <c r="N244" s="11" t="s">
        <v>27</v>
      </c>
      <c r="O244" s="10">
        <v>36850</v>
      </c>
      <c r="P244" s="34"/>
      <c r="Q244" s="35"/>
    </row>
    <row r="245" spans="1:17" x14ac:dyDescent="0.3">
      <c r="A245" s="45" t="s">
        <v>2205</v>
      </c>
      <c r="B245" s="9" t="str">
        <f t="shared" si="8"/>
        <v/>
      </c>
      <c r="C245" s="8" t="str">
        <f t="shared" si="9"/>
        <v>◄</v>
      </c>
      <c r="D245" s="7"/>
      <c r="E245" s="6"/>
      <c r="F245" s="18" t="s">
        <v>602</v>
      </c>
      <c r="G245" s="16" t="s">
        <v>1209</v>
      </c>
      <c r="H245" s="15" t="s">
        <v>1210</v>
      </c>
      <c r="I245" s="14" t="s">
        <v>91</v>
      </c>
      <c r="J245" s="14" t="s">
        <v>1211</v>
      </c>
      <c r="K245" s="13" t="s">
        <v>25</v>
      </c>
      <c r="L245" s="38" t="s">
        <v>14</v>
      </c>
      <c r="M245" s="12" t="s">
        <v>1186</v>
      </c>
      <c r="N245" s="11" t="s">
        <v>1187</v>
      </c>
      <c r="O245" s="10">
        <v>36850</v>
      </c>
      <c r="P245" s="32" t="s">
        <v>1558</v>
      </c>
      <c r="Q245" s="33">
        <v>0</v>
      </c>
    </row>
    <row r="246" spans="1:17" x14ac:dyDescent="0.3">
      <c r="A246" s="45" t="s">
        <v>2205</v>
      </c>
      <c r="B246" s="9" t="str">
        <f t="shared" si="8"/>
        <v/>
      </c>
      <c r="C246" s="8" t="str">
        <f t="shared" si="9"/>
        <v>◄</v>
      </c>
      <c r="D246" s="7"/>
      <c r="E246" s="6"/>
      <c r="F246" s="17" t="s">
        <v>604</v>
      </c>
      <c r="G246" s="16" t="s">
        <v>1209</v>
      </c>
      <c r="H246" s="15" t="s">
        <v>1213</v>
      </c>
      <c r="I246" s="14" t="s">
        <v>91</v>
      </c>
      <c r="J246" s="14" t="s">
        <v>1211</v>
      </c>
      <c r="K246" s="13" t="s">
        <v>25</v>
      </c>
      <c r="L246" s="38" t="s">
        <v>14</v>
      </c>
      <c r="M246" s="12" t="s">
        <v>1186</v>
      </c>
      <c r="N246" s="11" t="s">
        <v>1187</v>
      </c>
      <c r="O246" s="10">
        <v>36850</v>
      </c>
      <c r="P246" s="34"/>
      <c r="Q246" s="35"/>
    </row>
    <row r="247" spans="1:17" x14ac:dyDescent="0.3">
      <c r="A247" s="45" t="s">
        <v>2205</v>
      </c>
      <c r="B247" s="9" t="str">
        <f t="shared" si="8"/>
        <v/>
      </c>
      <c r="C247" s="8" t="str">
        <f t="shared" si="9"/>
        <v>◄</v>
      </c>
      <c r="D247" s="7"/>
      <c r="E247" s="6"/>
      <c r="F247" s="17" t="s">
        <v>606</v>
      </c>
      <c r="G247" s="16" t="s">
        <v>1209</v>
      </c>
      <c r="H247" s="15" t="s">
        <v>1624</v>
      </c>
      <c r="I247" s="14" t="s">
        <v>87</v>
      </c>
      <c r="J247" s="14" t="s">
        <v>1211</v>
      </c>
      <c r="K247" s="13" t="s">
        <v>1181</v>
      </c>
      <c r="L247" s="38" t="s">
        <v>14</v>
      </c>
      <c r="M247" s="12" t="s">
        <v>1186</v>
      </c>
      <c r="N247" s="11" t="s">
        <v>1187</v>
      </c>
      <c r="O247" s="10">
        <v>36850</v>
      </c>
      <c r="P247" s="34"/>
      <c r="Q247" s="35"/>
    </row>
    <row r="248" spans="1:17" ht="15" thickBot="1" x14ac:dyDescent="0.35">
      <c r="A248" s="45" t="s">
        <v>2205</v>
      </c>
      <c r="B248" s="9" t="str">
        <f t="shared" si="8"/>
        <v/>
      </c>
      <c r="C248" s="8" t="str">
        <f t="shared" si="9"/>
        <v>◄</v>
      </c>
      <c r="D248" s="7"/>
      <c r="E248" s="6"/>
      <c r="F248" s="17" t="s">
        <v>606</v>
      </c>
      <c r="G248" s="16" t="s">
        <v>1209</v>
      </c>
      <c r="H248" s="15" t="s">
        <v>4690</v>
      </c>
      <c r="I248" s="14" t="s">
        <v>4452</v>
      </c>
      <c r="J248" s="14">
        <v>2964</v>
      </c>
      <c r="K248" s="13" t="s">
        <v>27</v>
      </c>
      <c r="L248" s="38" t="s">
        <v>4453</v>
      </c>
      <c r="M248" s="12" t="s">
        <v>1186</v>
      </c>
      <c r="N248" s="11" t="s">
        <v>27</v>
      </c>
      <c r="O248" s="10">
        <v>36850</v>
      </c>
      <c r="P248" s="40"/>
      <c r="Q248" s="41"/>
    </row>
    <row r="249" spans="1:17" x14ac:dyDescent="0.3">
      <c r="A249" s="45" t="s">
        <v>2205</v>
      </c>
      <c r="B249" s="9" t="str">
        <f t="shared" si="8"/>
        <v/>
      </c>
      <c r="C249" s="8" t="str">
        <f t="shared" si="9"/>
        <v>◄</v>
      </c>
      <c r="D249" s="7"/>
      <c r="E249" s="6"/>
      <c r="F249" s="18" t="s">
        <v>607</v>
      </c>
      <c r="G249" s="16" t="s">
        <v>1215</v>
      </c>
      <c r="H249" s="15" t="s">
        <v>1216</v>
      </c>
      <c r="I249" s="14">
        <v>0</v>
      </c>
      <c r="J249" s="14" t="s">
        <v>1217</v>
      </c>
      <c r="K249" s="13" t="s">
        <v>1212</v>
      </c>
      <c r="L249" s="38" t="s">
        <v>14</v>
      </c>
      <c r="M249" s="12" t="s">
        <v>1186</v>
      </c>
      <c r="N249" s="11" t="s">
        <v>1187</v>
      </c>
      <c r="O249" s="10">
        <v>36850</v>
      </c>
      <c r="P249" s="32" t="s">
        <v>1559</v>
      </c>
      <c r="Q249" s="33">
        <v>0</v>
      </c>
    </row>
    <row r="250" spans="1:17" x14ac:dyDescent="0.3">
      <c r="A250" s="45" t="s">
        <v>2205</v>
      </c>
      <c r="B250" s="9" t="str">
        <f t="shared" si="8"/>
        <v/>
      </c>
      <c r="C250" s="8" t="str">
        <f t="shared" si="9"/>
        <v>◄</v>
      </c>
      <c r="D250" s="7"/>
      <c r="E250" s="6"/>
      <c r="F250" s="17" t="s">
        <v>609</v>
      </c>
      <c r="G250" s="16" t="s">
        <v>1215</v>
      </c>
      <c r="H250" s="15" t="s">
        <v>1218</v>
      </c>
      <c r="I250" s="14">
        <v>0</v>
      </c>
      <c r="J250" s="14" t="s">
        <v>1217</v>
      </c>
      <c r="K250" s="13" t="s">
        <v>36</v>
      </c>
      <c r="L250" s="38" t="s">
        <v>14</v>
      </c>
      <c r="M250" s="12" t="s">
        <v>1186</v>
      </c>
      <c r="N250" s="11" t="s">
        <v>1187</v>
      </c>
      <c r="O250" s="10">
        <v>36850</v>
      </c>
      <c r="P250" s="34"/>
      <c r="Q250" s="35"/>
    </row>
    <row r="251" spans="1:17" ht="15" thickBot="1" x14ac:dyDescent="0.35">
      <c r="A251" s="45" t="s">
        <v>2205</v>
      </c>
      <c r="B251" s="9" t="str">
        <f t="shared" si="8"/>
        <v/>
      </c>
      <c r="C251" s="8" t="str">
        <f t="shared" si="9"/>
        <v>◄</v>
      </c>
      <c r="D251" s="7"/>
      <c r="E251" s="6"/>
      <c r="F251" s="17" t="s">
        <v>611</v>
      </c>
      <c r="G251" s="16" t="s">
        <v>1215</v>
      </c>
      <c r="H251" s="15" t="s">
        <v>4690</v>
      </c>
      <c r="I251" s="14" t="s">
        <v>4452</v>
      </c>
      <c r="J251" s="14" t="s">
        <v>1217</v>
      </c>
      <c r="K251" s="13" t="s">
        <v>27</v>
      </c>
      <c r="L251" s="38" t="s">
        <v>4453</v>
      </c>
      <c r="M251" s="12" t="s">
        <v>1186</v>
      </c>
      <c r="N251" s="11" t="s">
        <v>27</v>
      </c>
      <c r="O251" s="10">
        <v>36850</v>
      </c>
      <c r="P251" s="34"/>
      <c r="Q251" s="35"/>
    </row>
    <row r="252" spans="1:17" x14ac:dyDescent="0.3">
      <c r="A252" s="45" t="s">
        <v>2205</v>
      </c>
      <c r="B252" s="9" t="str">
        <f t="shared" si="8"/>
        <v/>
      </c>
      <c r="C252" s="8" t="str">
        <f t="shared" si="9"/>
        <v>◄</v>
      </c>
      <c r="D252" s="7"/>
      <c r="E252" s="6"/>
      <c r="F252" s="18" t="s">
        <v>612</v>
      </c>
      <c r="G252" s="16" t="s">
        <v>1219</v>
      </c>
      <c r="H252" s="15" t="s">
        <v>1220</v>
      </c>
      <c r="I252" s="14">
        <v>0</v>
      </c>
      <c r="J252" s="14" t="s">
        <v>1221</v>
      </c>
      <c r="K252" s="13" t="s">
        <v>25</v>
      </c>
      <c r="L252" s="38" t="s">
        <v>14</v>
      </c>
      <c r="M252" s="12" t="s">
        <v>362</v>
      </c>
      <c r="N252" s="11">
        <v>36864</v>
      </c>
      <c r="O252" s="10">
        <v>36864</v>
      </c>
      <c r="P252" s="32" t="s">
        <v>1560</v>
      </c>
      <c r="Q252" s="33">
        <v>0</v>
      </c>
    </row>
    <row r="253" spans="1:17" x14ac:dyDescent="0.3">
      <c r="A253" s="45" t="s">
        <v>2205</v>
      </c>
      <c r="B253" s="9" t="str">
        <f t="shared" si="8"/>
        <v/>
      </c>
      <c r="C253" s="8" t="str">
        <f t="shared" si="9"/>
        <v>◄</v>
      </c>
      <c r="D253" s="7"/>
      <c r="E253" s="6"/>
      <c r="F253" s="17" t="s">
        <v>616</v>
      </c>
      <c r="G253" s="16" t="s">
        <v>1219</v>
      </c>
      <c r="H253" s="15" t="s">
        <v>1222</v>
      </c>
      <c r="I253" s="14">
        <v>0</v>
      </c>
      <c r="J253" s="14" t="s">
        <v>1221</v>
      </c>
      <c r="K253" s="13" t="s">
        <v>25</v>
      </c>
      <c r="L253" s="38" t="s">
        <v>14</v>
      </c>
      <c r="M253" s="12" t="s">
        <v>362</v>
      </c>
      <c r="N253" s="11">
        <v>36864</v>
      </c>
      <c r="O253" s="10">
        <v>36864</v>
      </c>
      <c r="P253" s="34"/>
      <c r="Q253" s="35"/>
    </row>
    <row r="254" spans="1:17" ht="15" thickBot="1" x14ac:dyDescent="0.35">
      <c r="A254" s="45" t="s">
        <v>2205</v>
      </c>
      <c r="B254" s="9" t="str">
        <f t="shared" si="8"/>
        <v/>
      </c>
      <c r="C254" s="8" t="str">
        <f t="shared" si="9"/>
        <v>◄</v>
      </c>
      <c r="D254" s="7"/>
      <c r="E254" s="6"/>
      <c r="F254" s="17" t="s">
        <v>618</v>
      </c>
      <c r="G254" s="16" t="s">
        <v>1219</v>
      </c>
      <c r="H254" s="15" t="s">
        <v>4691</v>
      </c>
      <c r="I254" s="14" t="s">
        <v>4452</v>
      </c>
      <c r="J254" s="14" t="s">
        <v>1221</v>
      </c>
      <c r="K254" s="13" t="s">
        <v>25</v>
      </c>
      <c r="L254" s="38" t="s">
        <v>14</v>
      </c>
      <c r="M254" s="12" t="s">
        <v>362</v>
      </c>
      <c r="N254" s="11">
        <v>36864</v>
      </c>
      <c r="O254" s="10">
        <v>36864</v>
      </c>
      <c r="P254" s="34"/>
      <c r="Q254" s="35"/>
    </row>
    <row r="255" spans="1:17" x14ac:dyDescent="0.3">
      <c r="A255" s="45" t="s">
        <v>2205</v>
      </c>
      <c r="B255" s="9" t="str">
        <f t="shared" si="8"/>
        <v/>
      </c>
      <c r="C255" s="8" t="str">
        <f t="shared" si="9"/>
        <v>◄</v>
      </c>
      <c r="D255" s="7"/>
      <c r="E255" s="6"/>
      <c r="F255" s="18" t="s">
        <v>620</v>
      </c>
      <c r="G255" s="16" t="s">
        <v>1223</v>
      </c>
      <c r="H255" s="15" t="s">
        <v>1224</v>
      </c>
      <c r="I255" s="14" t="s">
        <v>3310</v>
      </c>
      <c r="J255" s="14" t="s">
        <v>1225</v>
      </c>
      <c r="K255" s="13" t="s">
        <v>36</v>
      </c>
      <c r="L255" s="38" t="s">
        <v>14</v>
      </c>
      <c r="M255" s="12" t="s">
        <v>362</v>
      </c>
      <c r="N255" s="11">
        <v>36864</v>
      </c>
      <c r="O255" s="10">
        <v>36864</v>
      </c>
      <c r="P255" s="32" t="s">
        <v>1560</v>
      </c>
      <c r="Q255" s="33">
        <v>0</v>
      </c>
    </row>
    <row r="256" spans="1:17" x14ac:dyDescent="0.3">
      <c r="A256" s="45" t="s">
        <v>2205</v>
      </c>
      <c r="B256" s="9" t="str">
        <f t="shared" si="8"/>
        <v/>
      </c>
      <c r="C256" s="8" t="str">
        <f t="shared" si="9"/>
        <v>◄</v>
      </c>
      <c r="D256" s="7"/>
      <c r="E256" s="6"/>
      <c r="F256" s="17" t="s">
        <v>625</v>
      </c>
      <c r="G256" s="16" t="s">
        <v>1223</v>
      </c>
      <c r="H256" s="15" t="s">
        <v>1226</v>
      </c>
      <c r="I256" s="14" t="s">
        <v>3314</v>
      </c>
      <c r="J256" s="14" t="s">
        <v>1225</v>
      </c>
      <c r="K256" s="13" t="s">
        <v>25</v>
      </c>
      <c r="L256" s="38" t="s">
        <v>14</v>
      </c>
      <c r="M256" s="12" t="s">
        <v>362</v>
      </c>
      <c r="N256" s="11">
        <v>36864</v>
      </c>
      <c r="O256" s="10">
        <v>36864</v>
      </c>
      <c r="P256" s="34"/>
      <c r="Q256" s="35"/>
    </row>
    <row r="257" spans="1:17" ht="15" thickBot="1" x14ac:dyDescent="0.35">
      <c r="A257" s="45" t="s">
        <v>2205</v>
      </c>
      <c r="B257" s="9" t="str">
        <f t="shared" si="8"/>
        <v/>
      </c>
      <c r="C257" s="8" t="str">
        <f t="shared" si="9"/>
        <v>◄</v>
      </c>
      <c r="D257" s="7"/>
      <c r="E257" s="6"/>
      <c r="F257" s="17" t="s">
        <v>629</v>
      </c>
      <c r="G257" s="16" t="s">
        <v>1223</v>
      </c>
      <c r="H257" s="15" t="s">
        <v>4692</v>
      </c>
      <c r="I257" s="14" t="s">
        <v>4452</v>
      </c>
      <c r="J257" s="14" t="s">
        <v>1225</v>
      </c>
      <c r="K257" s="13" t="s">
        <v>27</v>
      </c>
      <c r="L257" s="38" t="s">
        <v>4453</v>
      </c>
      <c r="M257" s="12" t="s">
        <v>362</v>
      </c>
      <c r="N257" s="11" t="s">
        <v>27</v>
      </c>
      <c r="O257" s="10">
        <v>36864</v>
      </c>
      <c r="P257" s="34"/>
      <c r="Q257" s="35"/>
    </row>
    <row r="258" spans="1:17" x14ac:dyDescent="0.3">
      <c r="A258" s="45" t="s">
        <v>2205</v>
      </c>
      <c r="B258" s="9" t="str">
        <f t="shared" si="8"/>
        <v/>
      </c>
      <c r="C258" s="8" t="str">
        <f t="shared" si="9"/>
        <v>◄</v>
      </c>
      <c r="D258" s="7"/>
      <c r="E258" s="6"/>
      <c r="F258" s="18" t="s">
        <v>630</v>
      </c>
      <c r="G258" s="16" t="s">
        <v>1227</v>
      </c>
      <c r="H258" s="15" t="s">
        <v>1228</v>
      </c>
      <c r="I258" s="14">
        <v>0</v>
      </c>
      <c r="J258" s="14" t="s">
        <v>1229</v>
      </c>
      <c r="K258" s="13" t="s">
        <v>36</v>
      </c>
      <c r="L258" s="38" t="s">
        <v>14</v>
      </c>
      <c r="M258" s="12" t="s">
        <v>1230</v>
      </c>
      <c r="N258" s="11" t="s">
        <v>1230</v>
      </c>
      <c r="O258" s="10">
        <v>36887</v>
      </c>
      <c r="P258" s="32" t="s">
        <v>1561</v>
      </c>
      <c r="Q258" s="33" t="s">
        <v>107</v>
      </c>
    </row>
    <row r="259" spans="1:17" x14ac:dyDescent="0.3">
      <c r="A259" s="45" t="s">
        <v>2205</v>
      </c>
      <c r="B259" s="9" t="str">
        <f t="shared" si="8"/>
        <v/>
      </c>
      <c r="C259" s="8" t="str">
        <f t="shared" si="9"/>
        <v>◄</v>
      </c>
      <c r="D259" s="7"/>
      <c r="E259" s="6"/>
      <c r="F259" s="17" t="s">
        <v>633</v>
      </c>
      <c r="G259" s="16" t="s">
        <v>1227</v>
      </c>
      <c r="H259" s="15" t="s">
        <v>1231</v>
      </c>
      <c r="I259" s="14">
        <v>0</v>
      </c>
      <c r="J259" s="14" t="s">
        <v>1229</v>
      </c>
      <c r="K259" s="13" t="s">
        <v>25</v>
      </c>
      <c r="L259" s="38" t="s">
        <v>14</v>
      </c>
      <c r="M259" s="12" t="s">
        <v>1230</v>
      </c>
      <c r="N259" s="11" t="s">
        <v>1230</v>
      </c>
      <c r="O259" s="10">
        <v>36887</v>
      </c>
      <c r="P259" s="34"/>
      <c r="Q259" s="35"/>
    </row>
    <row r="260" spans="1:17" ht="15" thickBot="1" x14ac:dyDescent="0.35">
      <c r="A260" s="45" t="s">
        <v>2205</v>
      </c>
      <c r="B260" s="9" t="str">
        <f t="shared" si="8"/>
        <v/>
      </c>
      <c r="C260" s="8" t="str">
        <f t="shared" si="9"/>
        <v>◄</v>
      </c>
      <c r="D260" s="7"/>
      <c r="E260" s="6"/>
      <c r="F260" s="17" t="s">
        <v>635</v>
      </c>
      <c r="G260" s="16" t="s">
        <v>1227</v>
      </c>
      <c r="H260" s="15" t="s">
        <v>1232</v>
      </c>
      <c r="I260" s="14">
        <v>0</v>
      </c>
      <c r="J260" s="14" t="s">
        <v>1229</v>
      </c>
      <c r="K260" s="13">
        <v>0</v>
      </c>
      <c r="L260" s="38" t="s">
        <v>14</v>
      </c>
      <c r="M260" s="12" t="s">
        <v>1230</v>
      </c>
      <c r="N260" s="11" t="s">
        <v>1230</v>
      </c>
      <c r="O260" s="10">
        <v>36887</v>
      </c>
      <c r="P260" s="34"/>
      <c r="Q260" s="35"/>
    </row>
    <row r="261" spans="1:17" x14ac:dyDescent="0.3">
      <c r="A261" s="45" t="s">
        <v>2205</v>
      </c>
      <c r="B261" s="9" t="str">
        <f t="shared" si="8"/>
        <v/>
      </c>
      <c r="C261" s="8" t="str">
        <f t="shared" si="9"/>
        <v>◄</v>
      </c>
      <c r="D261" s="7"/>
      <c r="E261" s="6"/>
      <c r="F261" s="18" t="s">
        <v>636</v>
      </c>
      <c r="G261" s="16" t="s">
        <v>1233</v>
      </c>
      <c r="H261" s="15" t="s">
        <v>1234</v>
      </c>
      <c r="I261" s="14" t="s">
        <v>2</v>
      </c>
      <c r="J261" s="14" t="s">
        <v>1235</v>
      </c>
      <c r="K261" s="13" t="s">
        <v>1236</v>
      </c>
      <c r="L261" s="38" t="s">
        <v>14</v>
      </c>
      <c r="M261" s="12" t="s">
        <v>1237</v>
      </c>
      <c r="N261" s="11" t="s">
        <v>1238</v>
      </c>
      <c r="O261" s="10">
        <v>36934</v>
      </c>
      <c r="P261" s="32" t="s">
        <v>1562</v>
      </c>
      <c r="Q261" s="33">
        <v>0</v>
      </c>
    </row>
    <row r="262" spans="1:17" x14ac:dyDescent="0.3">
      <c r="A262" s="45" t="s">
        <v>2205</v>
      </c>
      <c r="B262" s="9" t="str">
        <f t="shared" si="8"/>
        <v/>
      </c>
      <c r="C262" s="8" t="str">
        <f t="shared" si="9"/>
        <v>◄</v>
      </c>
      <c r="D262" s="7"/>
      <c r="E262" s="6"/>
      <c r="F262" s="17" t="s">
        <v>642</v>
      </c>
      <c r="G262" s="16" t="s">
        <v>1233</v>
      </c>
      <c r="H262" s="15" t="s">
        <v>1239</v>
      </c>
      <c r="I262" s="14" t="s">
        <v>1</v>
      </c>
      <c r="J262" s="14" t="s">
        <v>1235</v>
      </c>
      <c r="K262" s="13" t="s">
        <v>1236</v>
      </c>
      <c r="L262" s="38" t="s">
        <v>14</v>
      </c>
      <c r="M262" s="12" t="s">
        <v>1237</v>
      </c>
      <c r="N262" s="11" t="s">
        <v>1238</v>
      </c>
      <c r="O262" s="10">
        <v>36934</v>
      </c>
      <c r="P262" s="34"/>
      <c r="Q262" s="35"/>
    </row>
    <row r="263" spans="1:17" x14ac:dyDescent="0.3">
      <c r="A263" s="45" t="s">
        <v>2205</v>
      </c>
      <c r="B263" s="9" t="str">
        <f t="shared" si="8"/>
        <v/>
      </c>
      <c r="C263" s="8" t="str">
        <f t="shared" si="9"/>
        <v>◄</v>
      </c>
      <c r="D263" s="7"/>
      <c r="E263" s="6"/>
      <c r="F263" s="17" t="s">
        <v>645</v>
      </c>
      <c r="G263" s="16" t="s">
        <v>1233</v>
      </c>
      <c r="H263" s="15" t="s">
        <v>4693</v>
      </c>
      <c r="I263" s="14" t="s">
        <v>4452</v>
      </c>
      <c r="J263" s="14" t="s">
        <v>1229</v>
      </c>
      <c r="K263" s="13" t="s">
        <v>27</v>
      </c>
      <c r="L263" s="38" t="s">
        <v>4453</v>
      </c>
      <c r="M263" s="12" t="s">
        <v>1237</v>
      </c>
      <c r="N263" s="11" t="s">
        <v>27</v>
      </c>
      <c r="O263" s="10">
        <v>36934</v>
      </c>
      <c r="P263" s="34"/>
      <c r="Q263" s="35"/>
    </row>
    <row r="264" spans="1:17" ht="15" thickBot="1" x14ac:dyDescent="0.35">
      <c r="A264" s="45" t="s">
        <v>2205</v>
      </c>
      <c r="B264" s="9" t="str">
        <f t="shared" si="8"/>
        <v/>
      </c>
      <c r="C264" s="8" t="str">
        <f t="shared" si="9"/>
        <v>◄</v>
      </c>
      <c r="D264" s="7"/>
      <c r="E264" s="6"/>
      <c r="F264" s="17" t="s">
        <v>645</v>
      </c>
      <c r="G264" s="16" t="s">
        <v>1233</v>
      </c>
      <c r="H264" s="15" t="s">
        <v>4694</v>
      </c>
      <c r="I264" s="14" t="s">
        <v>4452</v>
      </c>
      <c r="J264" s="14" t="s">
        <v>1235</v>
      </c>
      <c r="K264" s="13" t="s">
        <v>27</v>
      </c>
      <c r="L264" s="38" t="s">
        <v>4453</v>
      </c>
      <c r="M264" s="12" t="s">
        <v>1237</v>
      </c>
      <c r="N264" s="11" t="s">
        <v>27</v>
      </c>
      <c r="O264" s="10">
        <v>36934</v>
      </c>
      <c r="P264" s="40"/>
      <c r="Q264" s="41"/>
    </row>
    <row r="265" spans="1:17" x14ac:dyDescent="0.3">
      <c r="A265" s="45" t="s">
        <v>2205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646</v>
      </c>
      <c r="G265" s="16" t="s">
        <v>1233</v>
      </c>
      <c r="H265" s="15" t="s">
        <v>1240</v>
      </c>
      <c r="I265" s="14">
        <v>0</v>
      </c>
      <c r="J265" s="14">
        <v>2969</v>
      </c>
      <c r="K265" s="13" t="s">
        <v>36</v>
      </c>
      <c r="L265" s="38" t="s">
        <v>14</v>
      </c>
      <c r="M265" s="12" t="s">
        <v>1237</v>
      </c>
      <c r="N265" s="11" t="s">
        <v>1238</v>
      </c>
      <c r="O265" s="10">
        <v>36934</v>
      </c>
      <c r="P265" s="32" t="s">
        <v>1562</v>
      </c>
      <c r="Q265" s="33">
        <v>0</v>
      </c>
    </row>
    <row r="266" spans="1:17" x14ac:dyDescent="0.3">
      <c r="A266" s="45" t="s">
        <v>2205</v>
      </c>
      <c r="B266" s="9" t="str">
        <f t="shared" si="8"/>
        <v/>
      </c>
      <c r="C266" s="8" t="str">
        <f t="shared" si="9"/>
        <v>◄</v>
      </c>
      <c r="D266" s="7"/>
      <c r="E266" s="6"/>
      <c r="F266" s="17" t="s">
        <v>648</v>
      </c>
      <c r="G266" s="16" t="s">
        <v>1233</v>
      </c>
      <c r="H266" s="15" t="s">
        <v>1241</v>
      </c>
      <c r="I266" s="14">
        <v>0</v>
      </c>
      <c r="J266" s="14">
        <v>2969</v>
      </c>
      <c r="K266" s="13" t="s">
        <v>1242</v>
      </c>
      <c r="L266" s="38" t="s">
        <v>14</v>
      </c>
      <c r="M266" s="12" t="s">
        <v>1237</v>
      </c>
      <c r="N266" s="11" t="s">
        <v>1238</v>
      </c>
      <c r="O266" s="10">
        <v>36934</v>
      </c>
      <c r="P266" s="34"/>
      <c r="Q266" s="35"/>
    </row>
    <row r="267" spans="1:17" ht="15" thickBot="1" x14ac:dyDescent="0.35">
      <c r="A267" s="45" t="s">
        <v>2205</v>
      </c>
      <c r="B267" s="9" t="str">
        <f t="shared" si="8"/>
        <v/>
      </c>
      <c r="C267" s="8" t="str">
        <f t="shared" si="9"/>
        <v>◄</v>
      </c>
      <c r="D267" s="7"/>
      <c r="E267" s="6"/>
      <c r="F267" s="17" t="s">
        <v>650</v>
      </c>
      <c r="G267" s="16" t="s">
        <v>1233</v>
      </c>
      <c r="H267" s="15" t="s">
        <v>4695</v>
      </c>
      <c r="I267" s="14" t="s">
        <v>4452</v>
      </c>
      <c r="J267" s="14">
        <v>2969</v>
      </c>
      <c r="K267" s="13" t="s">
        <v>27</v>
      </c>
      <c r="L267" s="38" t="s">
        <v>4453</v>
      </c>
      <c r="M267" s="12" t="s">
        <v>1237</v>
      </c>
      <c r="N267" s="11" t="s">
        <v>27</v>
      </c>
      <c r="O267" s="10">
        <v>36934</v>
      </c>
      <c r="P267" s="34"/>
      <c r="Q267" s="35"/>
    </row>
    <row r="268" spans="1:17" x14ac:dyDescent="0.3">
      <c r="A268" s="45" t="s">
        <v>2205</v>
      </c>
      <c r="B268" s="9" t="str">
        <f t="shared" si="8"/>
        <v/>
      </c>
      <c r="C268" s="8" t="str">
        <f t="shared" si="9"/>
        <v>◄</v>
      </c>
      <c r="D268" s="7"/>
      <c r="E268" s="6"/>
      <c r="F268" s="18" t="s">
        <v>651</v>
      </c>
      <c r="G268" s="16" t="s">
        <v>1243</v>
      </c>
      <c r="H268" s="15" t="s">
        <v>1244</v>
      </c>
      <c r="I268" s="14">
        <v>0</v>
      </c>
      <c r="J268" s="14" t="s">
        <v>1245</v>
      </c>
      <c r="K268" s="13" t="s">
        <v>1236</v>
      </c>
      <c r="L268" s="38" t="s">
        <v>14</v>
      </c>
      <c r="M268" s="12" t="s">
        <v>1237</v>
      </c>
      <c r="N268" s="11" t="s">
        <v>1238</v>
      </c>
      <c r="O268" s="10">
        <v>36934</v>
      </c>
      <c r="P268" s="32" t="s">
        <v>1562</v>
      </c>
      <c r="Q268" s="33">
        <v>0</v>
      </c>
    </row>
    <row r="269" spans="1:17" x14ac:dyDescent="0.3">
      <c r="A269" s="45" t="s">
        <v>2205</v>
      </c>
      <c r="B269" s="9" t="str">
        <f t="shared" si="8"/>
        <v/>
      </c>
      <c r="C269" s="8" t="str">
        <f t="shared" si="9"/>
        <v>◄</v>
      </c>
      <c r="D269" s="7"/>
      <c r="E269" s="6"/>
      <c r="F269" s="17" t="s">
        <v>658</v>
      </c>
      <c r="G269" s="16" t="s">
        <v>1243</v>
      </c>
      <c r="H269" s="15" t="s">
        <v>1247</v>
      </c>
      <c r="I269" s="14">
        <v>0</v>
      </c>
      <c r="J269" s="14" t="s">
        <v>1245</v>
      </c>
      <c r="K269" s="13" t="s">
        <v>1242</v>
      </c>
      <c r="L269" s="38" t="s">
        <v>14</v>
      </c>
      <c r="M269" s="12" t="s">
        <v>1237</v>
      </c>
      <c r="N269" s="11" t="s">
        <v>1238</v>
      </c>
      <c r="O269" s="10">
        <v>36934</v>
      </c>
      <c r="P269" s="34"/>
      <c r="Q269" s="35"/>
    </row>
    <row r="270" spans="1:17" x14ac:dyDescent="0.3">
      <c r="A270" s="45" t="s">
        <v>2205</v>
      </c>
      <c r="B270" s="9" t="str">
        <f t="shared" si="8"/>
        <v/>
      </c>
      <c r="C270" s="8" t="str">
        <f t="shared" si="9"/>
        <v>◄</v>
      </c>
      <c r="D270" s="7"/>
      <c r="E270" s="6"/>
      <c r="F270" s="17" t="s">
        <v>1282</v>
      </c>
      <c r="G270" s="16" t="s">
        <v>1243</v>
      </c>
      <c r="H270" s="15" t="s">
        <v>4696</v>
      </c>
      <c r="I270" s="14" t="s">
        <v>4452</v>
      </c>
      <c r="J270" s="14" t="s">
        <v>1245</v>
      </c>
      <c r="K270" s="13" t="s">
        <v>27</v>
      </c>
      <c r="L270" s="38" t="s">
        <v>4453</v>
      </c>
      <c r="M270" s="12" t="s">
        <v>1237</v>
      </c>
      <c r="N270" s="11" t="s">
        <v>27</v>
      </c>
      <c r="O270" s="10">
        <v>36934</v>
      </c>
      <c r="P270" s="34"/>
      <c r="Q270" s="35"/>
    </row>
    <row r="271" spans="1:17" ht="15" thickBot="1" x14ac:dyDescent="0.35">
      <c r="A271" s="45" t="s">
        <v>2205</v>
      </c>
      <c r="B271" s="9" t="str">
        <f t="shared" si="8"/>
        <v/>
      </c>
      <c r="C271" s="8" t="str">
        <f t="shared" si="9"/>
        <v>◄</v>
      </c>
      <c r="D271" s="7"/>
      <c r="E271" s="6"/>
      <c r="F271" s="18" t="s">
        <v>651</v>
      </c>
      <c r="G271" s="16" t="s">
        <v>1243</v>
      </c>
      <c r="H271" s="15" t="s">
        <v>1246</v>
      </c>
      <c r="I271" s="14">
        <v>0</v>
      </c>
      <c r="J271" s="14" t="s">
        <v>1245</v>
      </c>
      <c r="K271" s="13" t="s">
        <v>1242</v>
      </c>
      <c r="L271" s="38" t="s">
        <v>14</v>
      </c>
      <c r="M271" s="12" t="s">
        <v>1237</v>
      </c>
      <c r="N271" s="11" t="s">
        <v>1238</v>
      </c>
      <c r="O271" s="10">
        <v>36934</v>
      </c>
      <c r="P271" s="36"/>
      <c r="Q271" s="37"/>
    </row>
    <row r="272" spans="1:17" x14ac:dyDescent="0.3">
      <c r="A272" s="45" t="s">
        <v>2205</v>
      </c>
      <c r="B272" s="9" t="str">
        <f t="shared" ref="B272:B335" si="10">IF(C272="?","?","")</f>
        <v/>
      </c>
      <c r="C272" s="8" t="str">
        <f t="shared" ref="C272:C335" si="11">IF(AND(D272="",E272&gt;0),"?",IF(D272="","◄",IF(E272&gt;=1,"►","")))</f>
        <v>◄</v>
      </c>
      <c r="D272" s="7"/>
      <c r="E272" s="6"/>
      <c r="F272" s="18" t="s">
        <v>660</v>
      </c>
      <c r="G272" s="16" t="s">
        <v>1248</v>
      </c>
      <c r="H272" s="15" t="s">
        <v>4697</v>
      </c>
      <c r="I272" s="14">
        <v>0</v>
      </c>
      <c r="J272" s="14" t="s">
        <v>4698</v>
      </c>
      <c r="K272" s="13" t="s">
        <v>1242</v>
      </c>
      <c r="L272" s="38" t="s">
        <v>14</v>
      </c>
      <c r="M272" s="12" t="s">
        <v>1237</v>
      </c>
      <c r="N272" s="11" t="s">
        <v>1238</v>
      </c>
      <c r="O272" s="10">
        <v>36934</v>
      </c>
      <c r="P272" s="32" t="s">
        <v>1563</v>
      </c>
      <c r="Q272" s="33">
        <v>0</v>
      </c>
    </row>
    <row r="273" spans="1:17" x14ac:dyDescent="0.3">
      <c r="A273" s="45" t="s">
        <v>2205</v>
      </c>
      <c r="B273" s="9" t="str">
        <f t="shared" si="10"/>
        <v/>
      </c>
      <c r="C273" s="8" t="str">
        <f t="shared" si="11"/>
        <v>◄</v>
      </c>
      <c r="D273" s="7"/>
      <c r="E273" s="6"/>
      <c r="F273" s="17" t="s">
        <v>662</v>
      </c>
      <c r="G273" s="16" t="s">
        <v>1248</v>
      </c>
      <c r="H273" s="15" t="s">
        <v>4699</v>
      </c>
      <c r="I273" s="14">
        <v>0</v>
      </c>
      <c r="J273" s="14" t="s">
        <v>4700</v>
      </c>
      <c r="K273" s="13" t="s">
        <v>1242</v>
      </c>
      <c r="L273" s="38" t="s">
        <v>14</v>
      </c>
      <c r="M273" s="12" t="s">
        <v>1237</v>
      </c>
      <c r="N273" s="11" t="s">
        <v>1238</v>
      </c>
      <c r="O273" s="10">
        <v>36934</v>
      </c>
      <c r="P273" s="34"/>
      <c r="Q273" s="35"/>
    </row>
    <row r="274" spans="1:17" ht="15" thickBot="1" x14ac:dyDescent="0.35">
      <c r="A274" s="45" t="s">
        <v>2205</v>
      </c>
      <c r="B274" s="9" t="str">
        <f t="shared" si="10"/>
        <v/>
      </c>
      <c r="C274" s="8" t="str">
        <f t="shared" si="11"/>
        <v>◄</v>
      </c>
      <c r="D274" s="7"/>
      <c r="E274" s="6"/>
      <c r="F274" s="17" t="s">
        <v>664</v>
      </c>
      <c r="G274" s="16" t="s">
        <v>1248</v>
      </c>
      <c r="H274" s="15" t="s">
        <v>4701</v>
      </c>
      <c r="I274" s="14">
        <v>0</v>
      </c>
      <c r="J274" s="14" t="s">
        <v>4702</v>
      </c>
      <c r="K274" s="13" t="s">
        <v>1236</v>
      </c>
      <c r="L274" s="38" t="s">
        <v>14</v>
      </c>
      <c r="M274" s="12" t="s">
        <v>1237</v>
      </c>
      <c r="N274" s="11" t="s">
        <v>1238</v>
      </c>
      <c r="O274" s="10">
        <v>36934</v>
      </c>
      <c r="P274" s="34"/>
      <c r="Q274" s="35"/>
    </row>
    <row r="275" spans="1:17" x14ac:dyDescent="0.3">
      <c r="A275" s="45" t="s">
        <v>2205</v>
      </c>
      <c r="B275" s="9" t="str">
        <f t="shared" si="10"/>
        <v/>
      </c>
      <c r="C275" s="8" t="str">
        <f t="shared" si="11"/>
        <v>◄</v>
      </c>
      <c r="D275" s="7"/>
      <c r="E275" s="6"/>
      <c r="F275" s="18" t="s">
        <v>665</v>
      </c>
      <c r="G275" s="16" t="s">
        <v>1248</v>
      </c>
      <c r="H275" s="15" t="s">
        <v>1249</v>
      </c>
      <c r="I275" s="14">
        <v>0</v>
      </c>
      <c r="J275" s="14">
        <v>2975</v>
      </c>
      <c r="K275" s="13" t="s">
        <v>27</v>
      </c>
      <c r="L275" s="38" t="s">
        <v>572</v>
      </c>
      <c r="M275" s="12" t="s">
        <v>1237</v>
      </c>
      <c r="N275" s="11" t="s">
        <v>27</v>
      </c>
      <c r="O275" s="10">
        <v>36934</v>
      </c>
      <c r="P275" s="32" t="s">
        <v>1563</v>
      </c>
      <c r="Q275" s="33">
        <v>0</v>
      </c>
    </row>
    <row r="276" spans="1:17" x14ac:dyDescent="0.3">
      <c r="A276" s="45" t="s">
        <v>2205</v>
      </c>
      <c r="B276" s="9" t="str">
        <f t="shared" si="10"/>
        <v/>
      </c>
      <c r="C276" s="8" t="str">
        <f t="shared" si="11"/>
        <v>◄</v>
      </c>
      <c r="D276" s="7"/>
      <c r="E276" s="6"/>
      <c r="F276" s="17" t="s">
        <v>667</v>
      </c>
      <c r="G276" s="16" t="s">
        <v>1248</v>
      </c>
      <c r="H276" s="15" t="s">
        <v>1250</v>
      </c>
      <c r="I276" s="14">
        <v>0</v>
      </c>
      <c r="J276" s="14">
        <v>2975</v>
      </c>
      <c r="K276" s="13" t="s">
        <v>27</v>
      </c>
      <c r="L276" s="38" t="s">
        <v>28</v>
      </c>
      <c r="M276" s="12" t="s">
        <v>1237</v>
      </c>
      <c r="N276" s="11" t="s">
        <v>27</v>
      </c>
      <c r="O276" s="10">
        <v>36934</v>
      </c>
      <c r="P276" s="34"/>
      <c r="Q276" s="35"/>
    </row>
    <row r="277" spans="1:17" ht="15" thickBot="1" x14ac:dyDescent="0.35">
      <c r="A277" s="45" t="s">
        <v>2205</v>
      </c>
      <c r="B277" s="9" t="str">
        <f t="shared" si="10"/>
        <v/>
      </c>
      <c r="C277" s="8" t="str">
        <f t="shared" si="11"/>
        <v>◄</v>
      </c>
      <c r="D277" s="7"/>
      <c r="E277" s="6"/>
      <c r="F277" s="17" t="s">
        <v>1287</v>
      </c>
      <c r="G277" s="16" t="s">
        <v>1248</v>
      </c>
      <c r="H277" s="15" t="s">
        <v>4703</v>
      </c>
      <c r="I277" s="14" t="s">
        <v>4452</v>
      </c>
      <c r="J277" s="14">
        <v>2975</v>
      </c>
      <c r="K277" s="13" t="s">
        <v>27</v>
      </c>
      <c r="L277" s="38" t="s">
        <v>4453</v>
      </c>
      <c r="M277" s="12" t="s">
        <v>1237</v>
      </c>
      <c r="N277" s="11" t="s">
        <v>27</v>
      </c>
      <c r="O277" s="10">
        <v>36934</v>
      </c>
      <c r="P277" s="34"/>
      <c r="Q277" s="35"/>
    </row>
    <row r="278" spans="1:17" x14ac:dyDescent="0.3">
      <c r="A278" s="45" t="s">
        <v>2205</v>
      </c>
      <c r="B278" s="9" t="str">
        <f t="shared" si="10"/>
        <v/>
      </c>
      <c r="C278" s="8" t="str">
        <f t="shared" si="11"/>
        <v>◄</v>
      </c>
      <c r="D278" s="7"/>
      <c r="E278" s="6"/>
      <c r="F278" s="18" t="s">
        <v>669</v>
      </c>
      <c r="G278" s="16" t="s">
        <v>1248</v>
      </c>
      <c r="H278" s="15" t="s">
        <v>1251</v>
      </c>
      <c r="I278" s="14">
        <v>0</v>
      </c>
      <c r="J278" s="14">
        <v>2973</v>
      </c>
      <c r="K278" s="13" t="s">
        <v>27</v>
      </c>
      <c r="L278" s="38" t="s">
        <v>572</v>
      </c>
      <c r="M278" s="12" t="s">
        <v>1237</v>
      </c>
      <c r="N278" s="11" t="s">
        <v>27</v>
      </c>
      <c r="O278" s="10">
        <v>36934</v>
      </c>
      <c r="P278" s="32" t="s">
        <v>1563</v>
      </c>
      <c r="Q278" s="33">
        <v>0</v>
      </c>
    </row>
    <row r="279" spans="1:17" ht="15" thickBot="1" x14ac:dyDescent="0.35">
      <c r="A279" s="45" t="s">
        <v>2205</v>
      </c>
      <c r="B279" s="9" t="str">
        <f t="shared" si="10"/>
        <v/>
      </c>
      <c r="C279" s="8" t="str">
        <f t="shared" si="11"/>
        <v>◄</v>
      </c>
      <c r="D279" s="7"/>
      <c r="E279" s="6"/>
      <c r="F279" s="17" t="s">
        <v>674</v>
      </c>
      <c r="G279" s="16" t="s">
        <v>1248</v>
      </c>
      <c r="H279" s="15" t="s">
        <v>1252</v>
      </c>
      <c r="I279" s="14">
        <v>0</v>
      </c>
      <c r="J279" s="14">
        <v>2973</v>
      </c>
      <c r="K279" s="13" t="s">
        <v>27</v>
      </c>
      <c r="L279" s="38" t="s">
        <v>28</v>
      </c>
      <c r="M279" s="12" t="s">
        <v>1237</v>
      </c>
      <c r="N279" s="11" t="s">
        <v>27</v>
      </c>
      <c r="O279" s="10">
        <v>36934</v>
      </c>
      <c r="P279" s="34"/>
      <c r="Q279" s="35"/>
    </row>
    <row r="280" spans="1:17" x14ac:dyDescent="0.3">
      <c r="A280" s="45" t="s">
        <v>2205</v>
      </c>
      <c r="B280" s="9" t="str">
        <f t="shared" si="10"/>
        <v/>
      </c>
      <c r="C280" s="8" t="str">
        <f t="shared" si="11"/>
        <v>◄</v>
      </c>
      <c r="D280" s="7"/>
      <c r="E280" s="6"/>
      <c r="F280" s="18" t="s">
        <v>678</v>
      </c>
      <c r="G280" s="16" t="s">
        <v>1248</v>
      </c>
      <c r="H280" s="15" t="s">
        <v>1253</v>
      </c>
      <c r="I280" s="14">
        <v>0</v>
      </c>
      <c r="J280" s="14">
        <v>2971</v>
      </c>
      <c r="K280" s="13" t="s">
        <v>25</v>
      </c>
      <c r="L280" s="38" t="s">
        <v>14</v>
      </c>
      <c r="M280" s="12" t="s">
        <v>1237</v>
      </c>
      <c r="N280" s="11">
        <v>36934</v>
      </c>
      <c r="O280" s="10">
        <v>36934</v>
      </c>
      <c r="P280" s="32" t="s">
        <v>1563</v>
      </c>
      <c r="Q280" s="33">
        <v>0</v>
      </c>
    </row>
    <row r="281" spans="1:17" x14ac:dyDescent="0.3">
      <c r="A281" s="45" t="s">
        <v>2205</v>
      </c>
      <c r="B281" s="9" t="str">
        <f t="shared" si="10"/>
        <v/>
      </c>
      <c r="C281" s="8" t="str">
        <f t="shared" si="11"/>
        <v>◄</v>
      </c>
      <c r="D281" s="7"/>
      <c r="E281" s="6"/>
      <c r="F281" s="17" t="s">
        <v>685</v>
      </c>
      <c r="G281" s="16" t="s">
        <v>1248</v>
      </c>
      <c r="H281" s="15" t="s">
        <v>1254</v>
      </c>
      <c r="I281" s="14">
        <v>0</v>
      </c>
      <c r="J281" s="14">
        <v>2971</v>
      </c>
      <c r="K281" s="13" t="s">
        <v>27</v>
      </c>
      <c r="L281" s="38" t="s">
        <v>28</v>
      </c>
      <c r="M281" s="12" t="s">
        <v>1237</v>
      </c>
      <c r="N281" s="11" t="s">
        <v>27</v>
      </c>
      <c r="O281" s="10">
        <v>36934</v>
      </c>
      <c r="P281" s="34"/>
      <c r="Q281" s="35"/>
    </row>
    <row r="282" spans="1:17" ht="15" thickBot="1" x14ac:dyDescent="0.35">
      <c r="A282" s="45" t="s">
        <v>2205</v>
      </c>
      <c r="B282" s="9" t="str">
        <f t="shared" si="10"/>
        <v/>
      </c>
      <c r="C282" s="8" t="str">
        <f t="shared" si="11"/>
        <v>◄</v>
      </c>
      <c r="D282" s="7"/>
      <c r="E282" s="6"/>
      <c r="F282" s="17" t="s">
        <v>688</v>
      </c>
      <c r="G282" s="16" t="s">
        <v>1248</v>
      </c>
      <c r="H282" s="15" t="s">
        <v>4704</v>
      </c>
      <c r="I282" s="14" t="s">
        <v>4452</v>
      </c>
      <c r="J282" s="14">
        <v>2971</v>
      </c>
      <c r="K282" s="13" t="s">
        <v>27</v>
      </c>
      <c r="L282" s="38" t="s">
        <v>4453</v>
      </c>
      <c r="M282" s="12" t="s">
        <v>1237</v>
      </c>
      <c r="N282" s="11" t="s">
        <v>27</v>
      </c>
      <c r="O282" s="10">
        <v>36934</v>
      </c>
      <c r="P282" s="34"/>
      <c r="Q282" s="35"/>
    </row>
    <row r="283" spans="1:17" x14ac:dyDescent="0.3">
      <c r="A283" s="45" t="s">
        <v>2205</v>
      </c>
      <c r="B283" s="9" t="str">
        <f t="shared" si="10"/>
        <v/>
      </c>
      <c r="C283" s="8" t="str">
        <f t="shared" si="11"/>
        <v>◄</v>
      </c>
      <c r="D283" s="7"/>
      <c r="E283" s="6"/>
      <c r="F283" s="18" t="s">
        <v>690</v>
      </c>
      <c r="G283" s="16" t="s">
        <v>1248</v>
      </c>
      <c r="H283" s="15" t="s">
        <v>1255</v>
      </c>
      <c r="I283" s="14">
        <v>0</v>
      </c>
      <c r="J283" s="14">
        <v>2972</v>
      </c>
      <c r="K283" s="13" t="s">
        <v>1236</v>
      </c>
      <c r="L283" s="38" t="s">
        <v>14</v>
      </c>
      <c r="M283" s="12" t="s">
        <v>1237</v>
      </c>
      <c r="N283" s="11" t="s">
        <v>1238</v>
      </c>
      <c r="O283" s="10">
        <v>36934</v>
      </c>
      <c r="P283" s="32" t="s">
        <v>1563</v>
      </c>
      <c r="Q283" s="33">
        <v>0</v>
      </c>
    </row>
    <row r="284" spans="1:17" x14ac:dyDescent="0.3">
      <c r="A284" s="45" t="s">
        <v>2205</v>
      </c>
      <c r="B284" s="9" t="str">
        <f t="shared" si="10"/>
        <v/>
      </c>
      <c r="C284" s="8" t="str">
        <f t="shared" si="11"/>
        <v>◄</v>
      </c>
      <c r="D284" s="7"/>
      <c r="E284" s="6"/>
      <c r="F284" s="17" t="s">
        <v>692</v>
      </c>
      <c r="G284" s="16" t="s">
        <v>1248</v>
      </c>
      <c r="H284" s="15" t="s">
        <v>1256</v>
      </c>
      <c r="I284" s="14">
        <v>0</v>
      </c>
      <c r="J284" s="14">
        <v>2972</v>
      </c>
      <c r="K284" s="13" t="s">
        <v>27</v>
      </c>
      <c r="L284" s="38" t="s">
        <v>28</v>
      </c>
      <c r="M284" s="12" t="s">
        <v>1237</v>
      </c>
      <c r="N284" s="11" t="s">
        <v>27</v>
      </c>
      <c r="O284" s="10">
        <v>36934</v>
      </c>
      <c r="P284" s="34"/>
      <c r="Q284" s="35"/>
    </row>
    <row r="285" spans="1:17" ht="15" thickBot="1" x14ac:dyDescent="0.35">
      <c r="A285" s="45" t="s">
        <v>2205</v>
      </c>
      <c r="B285" s="9" t="str">
        <f t="shared" si="10"/>
        <v/>
      </c>
      <c r="C285" s="8" t="str">
        <f t="shared" si="11"/>
        <v>◄</v>
      </c>
      <c r="D285" s="7"/>
      <c r="E285" s="6"/>
      <c r="F285" s="17" t="s">
        <v>694</v>
      </c>
      <c r="G285" s="16" t="s">
        <v>1248</v>
      </c>
      <c r="H285" s="15" t="s">
        <v>4705</v>
      </c>
      <c r="I285" s="14" t="s">
        <v>4452</v>
      </c>
      <c r="J285" s="14">
        <v>2972</v>
      </c>
      <c r="K285" s="13" t="s">
        <v>27</v>
      </c>
      <c r="L285" s="38" t="s">
        <v>4453</v>
      </c>
      <c r="M285" s="12" t="s">
        <v>1237</v>
      </c>
      <c r="N285" s="11" t="s">
        <v>27</v>
      </c>
      <c r="O285" s="10">
        <v>36934</v>
      </c>
      <c r="P285" s="34"/>
      <c r="Q285" s="35"/>
    </row>
    <row r="286" spans="1:17" x14ac:dyDescent="0.3">
      <c r="A286" s="45" t="s">
        <v>2205</v>
      </c>
      <c r="B286" s="9" t="str">
        <f t="shared" si="10"/>
        <v/>
      </c>
      <c r="C286" s="8" t="str">
        <f t="shared" si="11"/>
        <v>◄</v>
      </c>
      <c r="D286" s="7"/>
      <c r="E286" s="6"/>
      <c r="F286" s="18" t="s">
        <v>696</v>
      </c>
      <c r="G286" s="16" t="s">
        <v>1248</v>
      </c>
      <c r="H286" s="15" t="s">
        <v>1257</v>
      </c>
      <c r="I286" s="14">
        <v>0</v>
      </c>
      <c r="J286" s="14">
        <v>2974</v>
      </c>
      <c r="K286" s="13" t="s">
        <v>25</v>
      </c>
      <c r="L286" s="38" t="s">
        <v>14</v>
      </c>
      <c r="M286" s="12" t="s">
        <v>1237</v>
      </c>
      <c r="N286" s="11" t="s">
        <v>513</v>
      </c>
      <c r="O286" s="10">
        <v>36934</v>
      </c>
      <c r="P286" s="32" t="s">
        <v>1563</v>
      </c>
      <c r="Q286" s="33">
        <v>0</v>
      </c>
    </row>
    <row r="287" spans="1:17" x14ac:dyDescent="0.3">
      <c r="A287" s="45" t="s">
        <v>2205</v>
      </c>
      <c r="B287" s="9" t="str">
        <f t="shared" si="10"/>
        <v/>
      </c>
      <c r="C287" s="8" t="str">
        <f t="shared" si="11"/>
        <v>◄</v>
      </c>
      <c r="D287" s="7"/>
      <c r="E287" s="6"/>
      <c r="F287" s="17" t="s">
        <v>701</v>
      </c>
      <c r="G287" s="16" t="s">
        <v>1248</v>
      </c>
      <c r="H287" s="15" t="s">
        <v>1258</v>
      </c>
      <c r="I287" s="14">
        <v>0</v>
      </c>
      <c r="J287" s="14">
        <v>2974</v>
      </c>
      <c r="K287" s="13" t="s">
        <v>27</v>
      </c>
      <c r="L287" s="38" t="s">
        <v>28</v>
      </c>
      <c r="M287" s="12" t="s">
        <v>1237</v>
      </c>
      <c r="N287" s="11" t="s">
        <v>27</v>
      </c>
      <c r="O287" s="10">
        <v>36934</v>
      </c>
      <c r="P287" s="34"/>
      <c r="Q287" s="35"/>
    </row>
    <row r="288" spans="1:17" ht="15" thickBot="1" x14ac:dyDescent="0.35">
      <c r="A288" s="45" t="s">
        <v>2205</v>
      </c>
      <c r="B288" s="9" t="str">
        <f t="shared" si="10"/>
        <v/>
      </c>
      <c r="C288" s="8" t="str">
        <f t="shared" si="11"/>
        <v>◄</v>
      </c>
      <c r="D288" s="7"/>
      <c r="E288" s="6"/>
      <c r="F288" s="17" t="s">
        <v>703</v>
      </c>
      <c r="G288" s="16" t="s">
        <v>1248</v>
      </c>
      <c r="H288" s="15" t="s">
        <v>4706</v>
      </c>
      <c r="I288" s="14" t="s">
        <v>4452</v>
      </c>
      <c r="J288" s="14">
        <v>2974</v>
      </c>
      <c r="K288" s="13" t="s">
        <v>27</v>
      </c>
      <c r="L288" s="38" t="s">
        <v>4453</v>
      </c>
      <c r="M288" s="12" t="s">
        <v>1237</v>
      </c>
      <c r="N288" s="11" t="s">
        <v>27</v>
      </c>
      <c r="O288" s="10">
        <v>36934</v>
      </c>
      <c r="P288" s="34"/>
      <c r="Q288" s="35"/>
    </row>
    <row r="289" spans="1:17" x14ac:dyDescent="0.3">
      <c r="A289" s="45" t="s">
        <v>2205</v>
      </c>
      <c r="B289" s="9" t="str">
        <f t="shared" si="10"/>
        <v/>
      </c>
      <c r="C289" s="8" t="str">
        <f t="shared" si="11"/>
        <v>◄</v>
      </c>
      <c r="D289" s="7"/>
      <c r="E289" s="6"/>
      <c r="F289" s="18" t="s">
        <v>705</v>
      </c>
      <c r="G289" s="16" t="s">
        <v>1248</v>
      </c>
      <c r="H289" s="15" t="s">
        <v>1259</v>
      </c>
      <c r="I289" s="14">
        <v>0</v>
      </c>
      <c r="J289" s="14">
        <v>2976</v>
      </c>
      <c r="K289" s="13" t="s">
        <v>36</v>
      </c>
      <c r="L289" s="38" t="s">
        <v>14</v>
      </c>
      <c r="M289" s="12" t="s">
        <v>1237</v>
      </c>
      <c r="N289" s="11">
        <v>36934</v>
      </c>
      <c r="O289" s="10">
        <v>36934</v>
      </c>
      <c r="P289" s="32" t="s">
        <v>1563</v>
      </c>
      <c r="Q289" s="33">
        <v>0</v>
      </c>
    </row>
    <row r="290" spans="1:17" x14ac:dyDescent="0.3">
      <c r="A290" s="45" t="s">
        <v>2205</v>
      </c>
      <c r="B290" s="9" t="str">
        <f t="shared" si="10"/>
        <v/>
      </c>
      <c r="C290" s="8" t="str">
        <f t="shared" si="11"/>
        <v>◄</v>
      </c>
      <c r="D290" s="7"/>
      <c r="E290" s="6"/>
      <c r="F290" s="17" t="s">
        <v>707</v>
      </c>
      <c r="G290" s="16" t="s">
        <v>1248</v>
      </c>
      <c r="H290" s="15" t="s">
        <v>1260</v>
      </c>
      <c r="I290" s="14">
        <v>0</v>
      </c>
      <c r="J290" s="14">
        <v>2976</v>
      </c>
      <c r="K290" s="13" t="s">
        <v>27</v>
      </c>
      <c r="L290" s="38" t="s">
        <v>28</v>
      </c>
      <c r="M290" s="12" t="s">
        <v>1237</v>
      </c>
      <c r="N290" s="11" t="s">
        <v>27</v>
      </c>
      <c r="O290" s="10">
        <v>36934</v>
      </c>
      <c r="P290" s="34"/>
      <c r="Q290" s="35"/>
    </row>
    <row r="291" spans="1:17" ht="15" thickBot="1" x14ac:dyDescent="0.35">
      <c r="A291" s="45" t="s">
        <v>2205</v>
      </c>
      <c r="B291" s="9" t="str">
        <f t="shared" si="10"/>
        <v/>
      </c>
      <c r="C291" s="8" t="str">
        <f t="shared" si="11"/>
        <v>◄</v>
      </c>
      <c r="D291" s="7"/>
      <c r="E291" s="6"/>
      <c r="F291" s="17" t="s">
        <v>709</v>
      </c>
      <c r="G291" s="16" t="s">
        <v>1248</v>
      </c>
      <c r="H291" s="15" t="s">
        <v>4707</v>
      </c>
      <c r="I291" s="14" t="s">
        <v>4452</v>
      </c>
      <c r="J291" s="14">
        <v>2976</v>
      </c>
      <c r="K291" s="13" t="s">
        <v>27</v>
      </c>
      <c r="L291" s="38" t="s">
        <v>4453</v>
      </c>
      <c r="M291" s="12" t="s">
        <v>1237</v>
      </c>
      <c r="N291" s="11" t="s">
        <v>27</v>
      </c>
      <c r="O291" s="10">
        <v>36934</v>
      </c>
      <c r="P291" s="34"/>
      <c r="Q291" s="35"/>
    </row>
    <row r="292" spans="1:17" x14ac:dyDescent="0.3">
      <c r="A292" s="45" t="s">
        <v>2205</v>
      </c>
      <c r="B292" s="9" t="str">
        <f t="shared" si="10"/>
        <v/>
      </c>
      <c r="C292" s="8" t="str">
        <f t="shared" si="11"/>
        <v>◄</v>
      </c>
      <c r="D292" s="7"/>
      <c r="E292" s="6"/>
      <c r="F292" s="18" t="s">
        <v>711</v>
      </c>
      <c r="G292" s="16" t="s">
        <v>1261</v>
      </c>
      <c r="H292" s="15" t="s">
        <v>1262</v>
      </c>
      <c r="I292" s="14">
        <v>0</v>
      </c>
      <c r="J292" s="14" t="s">
        <v>1263</v>
      </c>
      <c r="K292" s="13" t="s">
        <v>36</v>
      </c>
      <c r="L292" s="38" t="s">
        <v>14</v>
      </c>
      <c r="M292" s="12" t="s">
        <v>362</v>
      </c>
      <c r="N292" s="11">
        <v>36906</v>
      </c>
      <c r="O292" s="10">
        <v>36906</v>
      </c>
      <c r="P292" s="32" t="s">
        <v>1564</v>
      </c>
      <c r="Q292" s="33">
        <v>0</v>
      </c>
    </row>
    <row r="293" spans="1:17" x14ac:dyDescent="0.3">
      <c r="A293" s="45" t="s">
        <v>2205</v>
      </c>
      <c r="B293" s="9" t="str">
        <f t="shared" si="10"/>
        <v/>
      </c>
      <c r="C293" s="8" t="str">
        <f t="shared" si="11"/>
        <v>◄</v>
      </c>
      <c r="D293" s="7"/>
      <c r="E293" s="6"/>
      <c r="F293" s="17" t="s">
        <v>713</v>
      </c>
      <c r="G293" s="16" t="s">
        <v>1261</v>
      </c>
      <c r="H293" s="15" t="s">
        <v>1264</v>
      </c>
      <c r="I293" s="14">
        <v>0</v>
      </c>
      <c r="J293" s="14" t="s">
        <v>1263</v>
      </c>
      <c r="K293" s="13" t="s">
        <v>27</v>
      </c>
      <c r="L293" s="38" t="s">
        <v>28</v>
      </c>
      <c r="M293" s="12" t="s">
        <v>362</v>
      </c>
      <c r="N293" s="11" t="s">
        <v>27</v>
      </c>
      <c r="O293" s="10">
        <v>36906</v>
      </c>
      <c r="P293" s="34"/>
      <c r="Q293" s="35"/>
    </row>
    <row r="294" spans="1:17" x14ac:dyDescent="0.3">
      <c r="A294" s="45" t="s">
        <v>2205</v>
      </c>
      <c r="B294" s="9" t="str">
        <f t="shared" si="10"/>
        <v/>
      </c>
      <c r="C294" s="8" t="str">
        <f t="shared" si="11"/>
        <v>◄</v>
      </c>
      <c r="D294" s="7"/>
      <c r="E294" s="6"/>
      <c r="F294" s="17" t="s">
        <v>715</v>
      </c>
      <c r="G294" s="16" t="s">
        <v>1261</v>
      </c>
      <c r="H294" s="15" t="s">
        <v>4708</v>
      </c>
      <c r="I294" s="14" t="s">
        <v>4452</v>
      </c>
      <c r="J294" s="14" t="s">
        <v>1263</v>
      </c>
      <c r="K294" s="13" t="s">
        <v>27</v>
      </c>
      <c r="L294" s="38" t="s">
        <v>4453</v>
      </c>
      <c r="M294" s="12" t="s">
        <v>362</v>
      </c>
      <c r="N294" s="11" t="s">
        <v>27</v>
      </c>
      <c r="O294" s="10">
        <v>36906</v>
      </c>
      <c r="P294" s="34"/>
      <c r="Q294" s="35"/>
    </row>
    <row r="295" spans="1:17" ht="15" thickBot="1" x14ac:dyDescent="0.35">
      <c r="A295" s="45" t="s">
        <v>2205</v>
      </c>
      <c r="B295" s="19"/>
      <c r="C295" s="19"/>
      <c r="D295" s="19"/>
      <c r="E295" s="19"/>
      <c r="F295" s="19"/>
      <c r="G295" s="44" t="s">
        <v>963</v>
      </c>
      <c r="H295" s="15"/>
      <c r="I295" s="14"/>
      <c r="J295" s="14"/>
      <c r="K295" s="13"/>
      <c r="L295" s="38"/>
      <c r="M295" s="12"/>
      <c r="N295" s="11"/>
      <c r="O295" s="10"/>
      <c r="P295" s="36"/>
      <c r="Q295" s="37"/>
    </row>
    <row r="296" spans="1:17" x14ac:dyDescent="0.3">
      <c r="A296" s="45" t="s">
        <v>2205</v>
      </c>
      <c r="B296" s="9" t="str">
        <f t="shared" si="10"/>
        <v/>
      </c>
      <c r="C296" s="8" t="str">
        <f t="shared" si="11"/>
        <v>◄</v>
      </c>
      <c r="D296" s="7"/>
      <c r="E296" s="6"/>
      <c r="F296" s="18" t="s">
        <v>717</v>
      </c>
      <c r="G296" s="16" t="s">
        <v>1265</v>
      </c>
      <c r="H296" s="15" t="s">
        <v>1266</v>
      </c>
      <c r="I296" s="14">
        <v>0</v>
      </c>
      <c r="J296" s="14" t="s">
        <v>1267</v>
      </c>
      <c r="K296" s="13" t="s">
        <v>259</v>
      </c>
      <c r="L296" s="38" t="s">
        <v>14</v>
      </c>
      <c r="M296" s="12" t="s">
        <v>1268</v>
      </c>
      <c r="N296" s="11" t="s">
        <v>1269</v>
      </c>
      <c r="O296" s="10">
        <v>36969</v>
      </c>
      <c r="P296" s="32" t="s">
        <v>1565</v>
      </c>
      <c r="Q296" s="33">
        <v>0</v>
      </c>
    </row>
    <row r="297" spans="1:17" x14ac:dyDescent="0.3">
      <c r="A297" s="45" t="s">
        <v>2205</v>
      </c>
      <c r="B297" s="9" t="str">
        <f t="shared" si="10"/>
        <v/>
      </c>
      <c r="C297" s="8" t="str">
        <f t="shared" si="11"/>
        <v>◄</v>
      </c>
      <c r="D297" s="7"/>
      <c r="E297" s="6"/>
      <c r="F297" s="17" t="s">
        <v>721</v>
      </c>
      <c r="G297" s="16" t="s">
        <v>1265</v>
      </c>
      <c r="H297" s="15" t="s">
        <v>4709</v>
      </c>
      <c r="I297" s="14">
        <v>0</v>
      </c>
      <c r="J297" s="14" t="s">
        <v>1267</v>
      </c>
      <c r="K297" s="13" t="s">
        <v>1271</v>
      </c>
      <c r="L297" s="38" t="s">
        <v>14</v>
      </c>
      <c r="M297" s="12" t="s">
        <v>1268</v>
      </c>
      <c r="N297" s="11" t="s">
        <v>1269</v>
      </c>
      <c r="O297" s="10">
        <v>36969</v>
      </c>
      <c r="P297" s="34"/>
      <c r="Q297" s="35"/>
    </row>
    <row r="298" spans="1:17" x14ac:dyDescent="0.3">
      <c r="A298" s="45" t="s">
        <v>2205</v>
      </c>
      <c r="B298" s="9" t="str">
        <f t="shared" si="10"/>
        <v/>
      </c>
      <c r="C298" s="8" t="str">
        <f t="shared" si="11"/>
        <v>◄</v>
      </c>
      <c r="D298" s="7"/>
      <c r="E298" s="6"/>
      <c r="F298" s="17" t="s">
        <v>723</v>
      </c>
      <c r="G298" s="16" t="s">
        <v>1265</v>
      </c>
      <c r="H298" s="15" t="s">
        <v>4710</v>
      </c>
      <c r="I298" s="14" t="s">
        <v>4452</v>
      </c>
      <c r="J298" s="14" t="s">
        <v>1267</v>
      </c>
      <c r="K298" s="13" t="s">
        <v>27</v>
      </c>
      <c r="L298" s="38" t="s">
        <v>4453</v>
      </c>
      <c r="M298" s="12" t="s">
        <v>1268</v>
      </c>
      <c r="N298" s="11" t="s">
        <v>27</v>
      </c>
      <c r="O298" s="10">
        <v>36969</v>
      </c>
      <c r="P298" s="34"/>
      <c r="Q298" s="35"/>
    </row>
    <row r="299" spans="1:17" ht="15" thickBot="1" x14ac:dyDescent="0.35">
      <c r="A299" s="45" t="s">
        <v>2205</v>
      </c>
      <c r="B299" s="9" t="str">
        <f t="shared" si="10"/>
        <v/>
      </c>
      <c r="C299" s="8" t="str">
        <f t="shared" si="11"/>
        <v>◄</v>
      </c>
      <c r="D299" s="7"/>
      <c r="E299" s="6"/>
      <c r="F299" s="18" t="s">
        <v>717</v>
      </c>
      <c r="G299" s="16" t="s">
        <v>1265</v>
      </c>
      <c r="H299" s="15" t="s">
        <v>1270</v>
      </c>
      <c r="I299" s="14">
        <v>0</v>
      </c>
      <c r="J299" s="14" t="s">
        <v>1267</v>
      </c>
      <c r="K299" s="13" t="s">
        <v>4711</v>
      </c>
      <c r="L299" s="38" t="s">
        <v>14</v>
      </c>
      <c r="M299" s="12" t="s">
        <v>1268</v>
      </c>
      <c r="N299" s="11" t="s">
        <v>1269</v>
      </c>
      <c r="O299" s="10">
        <v>36969</v>
      </c>
      <c r="P299" s="36"/>
      <c r="Q299" s="37"/>
    </row>
    <row r="300" spans="1:17" x14ac:dyDescent="0.3">
      <c r="A300" s="45" t="s">
        <v>2205</v>
      </c>
      <c r="B300" s="9" t="str">
        <f t="shared" si="10"/>
        <v/>
      </c>
      <c r="C300" s="8" t="str">
        <f t="shared" si="11"/>
        <v>◄</v>
      </c>
      <c r="D300" s="7"/>
      <c r="E300" s="6"/>
      <c r="F300" s="18" t="s">
        <v>724</v>
      </c>
      <c r="G300" s="16" t="s">
        <v>1272</v>
      </c>
      <c r="H300" s="15" t="s">
        <v>1273</v>
      </c>
      <c r="I300" s="14">
        <v>0</v>
      </c>
      <c r="J300" s="14" t="s">
        <v>1274</v>
      </c>
      <c r="K300" s="13" t="s">
        <v>278</v>
      </c>
      <c r="L300" s="38" t="s">
        <v>14</v>
      </c>
      <c r="M300" s="12" t="s">
        <v>1268</v>
      </c>
      <c r="N300" s="11" t="s">
        <v>1269</v>
      </c>
      <c r="O300" s="10">
        <v>36969</v>
      </c>
      <c r="P300" s="32" t="s">
        <v>1566</v>
      </c>
      <c r="Q300" s="33">
        <v>0</v>
      </c>
    </row>
    <row r="301" spans="1:17" x14ac:dyDescent="0.3">
      <c r="A301" s="45" t="s">
        <v>2205</v>
      </c>
      <c r="B301" s="9" t="str">
        <f t="shared" si="10"/>
        <v/>
      </c>
      <c r="C301" s="8" t="str">
        <f t="shared" si="11"/>
        <v>◄</v>
      </c>
      <c r="D301" s="7"/>
      <c r="E301" s="6"/>
      <c r="F301" s="17" t="s">
        <v>729</v>
      </c>
      <c r="G301" s="16" t="s">
        <v>1272</v>
      </c>
      <c r="H301" s="15" t="s">
        <v>1275</v>
      </c>
      <c r="I301" s="14">
        <v>0</v>
      </c>
      <c r="J301" s="14" t="s">
        <v>1274</v>
      </c>
      <c r="K301" s="13" t="s">
        <v>278</v>
      </c>
      <c r="L301" s="38" t="s">
        <v>14</v>
      </c>
      <c r="M301" s="12" t="s">
        <v>1268</v>
      </c>
      <c r="N301" s="11" t="s">
        <v>1269</v>
      </c>
      <c r="O301" s="10">
        <v>36969</v>
      </c>
      <c r="P301" s="34"/>
      <c r="Q301" s="35"/>
    </row>
    <row r="302" spans="1:17" ht="15" thickBot="1" x14ac:dyDescent="0.35">
      <c r="A302" s="45" t="s">
        <v>2205</v>
      </c>
      <c r="B302" s="9" t="str">
        <f t="shared" si="10"/>
        <v/>
      </c>
      <c r="C302" s="8" t="str">
        <f t="shared" si="11"/>
        <v>◄</v>
      </c>
      <c r="D302" s="7"/>
      <c r="E302" s="6"/>
      <c r="F302" s="17" t="s">
        <v>731</v>
      </c>
      <c r="G302" s="16" t="s">
        <v>1272</v>
      </c>
      <c r="H302" s="15" t="s">
        <v>4712</v>
      </c>
      <c r="I302" s="14" t="s">
        <v>4452</v>
      </c>
      <c r="J302" s="14" t="s">
        <v>1274</v>
      </c>
      <c r="K302" s="13" t="s">
        <v>27</v>
      </c>
      <c r="L302" s="38" t="s">
        <v>4453</v>
      </c>
      <c r="M302" s="12" t="s">
        <v>1268</v>
      </c>
      <c r="N302" s="11" t="s">
        <v>27</v>
      </c>
      <c r="O302" s="10">
        <v>36969</v>
      </c>
      <c r="P302" s="34"/>
      <c r="Q302" s="35"/>
    </row>
    <row r="303" spans="1:17" x14ac:dyDescent="0.3">
      <c r="A303" s="45" t="s">
        <v>2205</v>
      </c>
      <c r="B303" s="9" t="str">
        <f t="shared" si="10"/>
        <v/>
      </c>
      <c r="C303" s="8" t="str">
        <f t="shared" si="11"/>
        <v>◄</v>
      </c>
      <c r="D303" s="7"/>
      <c r="E303" s="6"/>
      <c r="F303" s="18" t="s">
        <v>733</v>
      </c>
      <c r="G303" s="16" t="s">
        <v>1276</v>
      </c>
      <c r="H303" s="15" t="s">
        <v>1277</v>
      </c>
      <c r="I303" s="14">
        <v>0</v>
      </c>
      <c r="J303" s="14" t="s">
        <v>1278</v>
      </c>
      <c r="K303" s="13" t="s">
        <v>36</v>
      </c>
      <c r="L303" s="38" t="s">
        <v>14</v>
      </c>
      <c r="M303" s="12" t="s">
        <v>362</v>
      </c>
      <c r="N303" s="11">
        <v>36976</v>
      </c>
      <c r="O303" s="10">
        <v>36976</v>
      </c>
      <c r="P303" s="32" t="s">
        <v>1567</v>
      </c>
      <c r="Q303" s="33">
        <v>0</v>
      </c>
    </row>
    <row r="304" spans="1:17" x14ac:dyDescent="0.3">
      <c r="A304" s="45" t="s">
        <v>2205</v>
      </c>
      <c r="B304" s="9" t="str">
        <f t="shared" si="10"/>
        <v/>
      </c>
      <c r="C304" s="8" t="str">
        <f t="shared" si="11"/>
        <v>◄</v>
      </c>
      <c r="D304" s="7"/>
      <c r="E304" s="6"/>
      <c r="F304" s="17" t="s">
        <v>740</v>
      </c>
      <c r="G304" s="16" t="s">
        <v>1276</v>
      </c>
      <c r="H304" s="15" t="s">
        <v>1279</v>
      </c>
      <c r="I304" s="14">
        <v>0</v>
      </c>
      <c r="J304" s="14" t="s">
        <v>1278</v>
      </c>
      <c r="K304" s="13" t="s">
        <v>25</v>
      </c>
      <c r="L304" s="38" t="s">
        <v>14</v>
      </c>
      <c r="M304" s="12" t="s">
        <v>362</v>
      </c>
      <c r="N304" s="11">
        <v>36976</v>
      </c>
      <c r="O304" s="10">
        <v>36976</v>
      </c>
      <c r="P304" s="34"/>
      <c r="Q304" s="35"/>
    </row>
    <row r="305" spans="1:17" ht="15" thickBot="1" x14ac:dyDescent="0.35">
      <c r="A305" s="45" t="s">
        <v>2205</v>
      </c>
      <c r="B305" s="9" t="str">
        <f t="shared" si="10"/>
        <v/>
      </c>
      <c r="C305" s="8" t="str">
        <f t="shared" si="11"/>
        <v>◄</v>
      </c>
      <c r="D305" s="7"/>
      <c r="E305" s="6"/>
      <c r="F305" s="17" t="s">
        <v>743</v>
      </c>
      <c r="G305" s="16" t="s">
        <v>1276</v>
      </c>
      <c r="H305" s="15" t="s">
        <v>4713</v>
      </c>
      <c r="I305" s="14" t="s">
        <v>4452</v>
      </c>
      <c r="J305" s="14" t="s">
        <v>1278</v>
      </c>
      <c r="K305" s="13" t="s">
        <v>25</v>
      </c>
      <c r="L305" s="38" t="s">
        <v>14</v>
      </c>
      <c r="M305" s="12" t="s">
        <v>362</v>
      </c>
      <c r="N305" s="11">
        <v>36976</v>
      </c>
      <c r="O305" s="10">
        <v>36976</v>
      </c>
      <c r="P305" s="34"/>
      <c r="Q305" s="35"/>
    </row>
    <row r="306" spans="1:17" x14ac:dyDescent="0.3">
      <c r="A306" s="45" t="s">
        <v>2205</v>
      </c>
      <c r="B306" s="9" t="str">
        <f t="shared" si="10"/>
        <v/>
      </c>
      <c r="C306" s="8" t="str">
        <f t="shared" si="11"/>
        <v>◄</v>
      </c>
      <c r="D306" s="7"/>
      <c r="E306" s="6"/>
      <c r="F306" s="18" t="s">
        <v>747</v>
      </c>
      <c r="G306" s="16" t="s">
        <v>1276</v>
      </c>
      <c r="H306" s="15" t="s">
        <v>1280</v>
      </c>
      <c r="I306" s="14">
        <v>0</v>
      </c>
      <c r="J306" s="14">
        <v>2981</v>
      </c>
      <c r="K306" s="13" t="s">
        <v>25</v>
      </c>
      <c r="L306" s="38" t="s">
        <v>14</v>
      </c>
      <c r="M306" s="12" t="s">
        <v>362</v>
      </c>
      <c r="N306" s="11">
        <v>36976</v>
      </c>
      <c r="O306" s="10">
        <v>36976</v>
      </c>
      <c r="P306" s="32" t="s">
        <v>1567</v>
      </c>
      <c r="Q306" s="33">
        <v>0</v>
      </c>
    </row>
    <row r="307" spans="1:17" x14ac:dyDescent="0.3">
      <c r="A307" s="45" t="s">
        <v>2205</v>
      </c>
      <c r="B307" s="9" t="str">
        <f t="shared" si="10"/>
        <v/>
      </c>
      <c r="C307" s="8" t="str">
        <f t="shared" si="11"/>
        <v>◄</v>
      </c>
      <c r="D307" s="7"/>
      <c r="E307" s="6"/>
      <c r="F307" s="17" t="s">
        <v>751</v>
      </c>
      <c r="G307" s="16" t="s">
        <v>1276</v>
      </c>
      <c r="H307" s="15" t="s">
        <v>1281</v>
      </c>
      <c r="I307" s="14">
        <v>0</v>
      </c>
      <c r="J307" s="14">
        <v>2981</v>
      </c>
      <c r="K307" s="13" t="s">
        <v>25</v>
      </c>
      <c r="L307" s="38" t="s">
        <v>14</v>
      </c>
      <c r="M307" s="12" t="s">
        <v>362</v>
      </c>
      <c r="N307" s="11">
        <v>36976</v>
      </c>
      <c r="O307" s="10">
        <v>36976</v>
      </c>
      <c r="P307" s="34"/>
      <c r="Q307" s="35"/>
    </row>
    <row r="308" spans="1:17" ht="15" thickBot="1" x14ac:dyDescent="0.35">
      <c r="A308" s="45" t="s">
        <v>2205</v>
      </c>
      <c r="B308" s="9" t="str">
        <f t="shared" si="10"/>
        <v/>
      </c>
      <c r="C308" s="8" t="str">
        <f t="shared" si="11"/>
        <v>◄</v>
      </c>
      <c r="D308" s="7"/>
      <c r="E308" s="6"/>
      <c r="F308" s="17" t="s">
        <v>754</v>
      </c>
      <c r="G308" s="16" t="s">
        <v>1276</v>
      </c>
      <c r="H308" s="15" t="s">
        <v>4714</v>
      </c>
      <c r="I308" s="14" t="s">
        <v>4452</v>
      </c>
      <c r="J308" s="14">
        <v>2981</v>
      </c>
      <c r="K308" s="13" t="s">
        <v>25</v>
      </c>
      <c r="L308" s="38" t="s">
        <v>14</v>
      </c>
      <c r="M308" s="12" t="s">
        <v>362</v>
      </c>
      <c r="N308" s="11">
        <v>36976</v>
      </c>
      <c r="O308" s="10">
        <v>36976</v>
      </c>
      <c r="P308" s="34"/>
      <c r="Q308" s="35"/>
    </row>
    <row r="309" spans="1:17" x14ac:dyDescent="0.3">
      <c r="A309" s="45" t="s">
        <v>2205</v>
      </c>
      <c r="B309" s="9" t="str">
        <f t="shared" si="10"/>
        <v/>
      </c>
      <c r="C309" s="8" t="str">
        <f t="shared" si="11"/>
        <v>◄</v>
      </c>
      <c r="D309" s="7"/>
      <c r="E309" s="6"/>
      <c r="F309" s="18" t="s">
        <v>756</v>
      </c>
      <c r="G309" s="16" t="s">
        <v>1276</v>
      </c>
      <c r="H309" s="15" t="s">
        <v>1283</v>
      </c>
      <c r="I309" s="14">
        <v>0</v>
      </c>
      <c r="J309" s="14">
        <v>2982</v>
      </c>
      <c r="K309" s="13" t="s">
        <v>25</v>
      </c>
      <c r="L309" s="38" t="s">
        <v>14</v>
      </c>
      <c r="M309" s="12" t="s">
        <v>362</v>
      </c>
      <c r="N309" s="11">
        <v>36976</v>
      </c>
      <c r="O309" s="10">
        <v>36976</v>
      </c>
      <c r="P309" s="32" t="s">
        <v>1567</v>
      </c>
      <c r="Q309" s="33">
        <v>0</v>
      </c>
    </row>
    <row r="310" spans="1:17" x14ac:dyDescent="0.3">
      <c r="A310" s="45" t="s">
        <v>2205</v>
      </c>
      <c r="B310" s="9" t="str">
        <f t="shared" si="10"/>
        <v/>
      </c>
      <c r="C310" s="8" t="str">
        <f t="shared" si="11"/>
        <v>◄</v>
      </c>
      <c r="D310" s="7"/>
      <c r="E310" s="6"/>
      <c r="F310" s="17" t="s">
        <v>759</v>
      </c>
      <c r="G310" s="16" t="s">
        <v>1276</v>
      </c>
      <c r="H310" s="15" t="s">
        <v>1284</v>
      </c>
      <c r="I310" s="14">
        <v>0</v>
      </c>
      <c r="J310" s="14">
        <v>2982</v>
      </c>
      <c r="K310" s="13" t="s">
        <v>36</v>
      </c>
      <c r="L310" s="38" t="s">
        <v>14</v>
      </c>
      <c r="M310" s="12" t="s">
        <v>362</v>
      </c>
      <c r="N310" s="11">
        <v>36976</v>
      </c>
      <c r="O310" s="10">
        <v>36976</v>
      </c>
      <c r="P310" s="34"/>
      <c r="Q310" s="35"/>
    </row>
    <row r="311" spans="1:17" ht="15" thickBot="1" x14ac:dyDescent="0.35">
      <c r="A311" s="45" t="s">
        <v>2205</v>
      </c>
      <c r="B311" s="9" t="str">
        <f t="shared" si="10"/>
        <v/>
      </c>
      <c r="C311" s="8" t="str">
        <f t="shared" si="11"/>
        <v>◄</v>
      </c>
      <c r="D311" s="7"/>
      <c r="E311" s="6"/>
      <c r="F311" s="17" t="s">
        <v>762</v>
      </c>
      <c r="G311" s="16" t="s">
        <v>1276</v>
      </c>
      <c r="H311" s="15" t="s">
        <v>4715</v>
      </c>
      <c r="I311" s="14" t="s">
        <v>4452</v>
      </c>
      <c r="J311" s="14">
        <v>2982</v>
      </c>
      <c r="K311" s="13" t="s">
        <v>36</v>
      </c>
      <c r="L311" s="38" t="s">
        <v>14</v>
      </c>
      <c r="M311" s="12" t="s">
        <v>362</v>
      </c>
      <c r="N311" s="11">
        <v>36976</v>
      </c>
      <c r="O311" s="10">
        <v>36976</v>
      </c>
      <c r="P311" s="34"/>
      <c r="Q311" s="35"/>
    </row>
    <row r="312" spans="1:17" x14ac:dyDescent="0.3">
      <c r="A312" s="45" t="s">
        <v>2205</v>
      </c>
      <c r="B312" s="9" t="str">
        <f t="shared" si="10"/>
        <v/>
      </c>
      <c r="C312" s="8" t="str">
        <f t="shared" si="11"/>
        <v>◄</v>
      </c>
      <c r="D312" s="7"/>
      <c r="E312" s="6"/>
      <c r="F312" s="18" t="s">
        <v>764</v>
      </c>
      <c r="G312" s="16" t="s">
        <v>1276</v>
      </c>
      <c r="H312" s="15" t="s">
        <v>1285</v>
      </c>
      <c r="I312" s="14" t="s">
        <v>87</v>
      </c>
      <c r="J312" s="14">
        <v>2983</v>
      </c>
      <c r="K312" s="13" t="s">
        <v>36</v>
      </c>
      <c r="L312" s="38" t="s">
        <v>14</v>
      </c>
      <c r="M312" s="12" t="s">
        <v>362</v>
      </c>
      <c r="N312" s="11">
        <v>36976</v>
      </c>
      <c r="O312" s="10">
        <v>36976</v>
      </c>
      <c r="P312" s="32" t="s">
        <v>1567</v>
      </c>
      <c r="Q312" s="33">
        <v>0</v>
      </c>
    </row>
    <row r="313" spans="1:17" x14ac:dyDescent="0.3">
      <c r="A313" s="45" t="s">
        <v>2205</v>
      </c>
      <c r="B313" s="9" t="str">
        <f t="shared" si="10"/>
        <v/>
      </c>
      <c r="C313" s="8" t="str">
        <f t="shared" si="11"/>
        <v>◄</v>
      </c>
      <c r="D313" s="7"/>
      <c r="E313" s="6"/>
      <c r="F313" s="17" t="s">
        <v>767</v>
      </c>
      <c r="G313" s="16" t="s">
        <v>1276</v>
      </c>
      <c r="H313" s="15" t="s">
        <v>1286</v>
      </c>
      <c r="I313" s="14" t="s">
        <v>91</v>
      </c>
      <c r="J313" s="14">
        <v>2983</v>
      </c>
      <c r="K313" s="13" t="s">
        <v>25</v>
      </c>
      <c r="L313" s="38" t="s">
        <v>14</v>
      </c>
      <c r="M313" s="12" t="s">
        <v>362</v>
      </c>
      <c r="N313" s="11">
        <v>36976</v>
      </c>
      <c r="O313" s="10">
        <v>36976</v>
      </c>
      <c r="P313" s="34"/>
      <c r="Q313" s="35"/>
    </row>
    <row r="314" spans="1:17" ht="15" thickBot="1" x14ac:dyDescent="0.35">
      <c r="A314" s="45" t="s">
        <v>2205</v>
      </c>
      <c r="B314" s="9" t="str">
        <f t="shared" si="10"/>
        <v/>
      </c>
      <c r="C314" s="8" t="str">
        <f t="shared" si="11"/>
        <v>◄</v>
      </c>
      <c r="D314" s="7"/>
      <c r="E314" s="6"/>
      <c r="F314" s="17" t="s">
        <v>768</v>
      </c>
      <c r="G314" s="16" t="s">
        <v>1276</v>
      </c>
      <c r="H314" s="15" t="s">
        <v>4716</v>
      </c>
      <c r="I314" s="14" t="s">
        <v>4452</v>
      </c>
      <c r="J314" s="14">
        <v>2983</v>
      </c>
      <c r="K314" s="13" t="s">
        <v>25</v>
      </c>
      <c r="L314" s="38" t="s">
        <v>14</v>
      </c>
      <c r="M314" s="12" t="s">
        <v>362</v>
      </c>
      <c r="N314" s="11">
        <v>36976</v>
      </c>
      <c r="O314" s="10">
        <v>36976</v>
      </c>
      <c r="P314" s="34"/>
      <c r="Q314" s="35"/>
    </row>
    <row r="315" spans="1:17" x14ac:dyDescent="0.3">
      <c r="A315" s="45" t="s">
        <v>2205</v>
      </c>
      <c r="B315" s="9" t="str">
        <f t="shared" si="10"/>
        <v/>
      </c>
      <c r="C315" s="8" t="str">
        <f t="shared" si="11"/>
        <v>◄</v>
      </c>
      <c r="D315" s="7"/>
      <c r="E315" s="6"/>
      <c r="F315" s="18" t="s">
        <v>769</v>
      </c>
      <c r="G315" s="16" t="s">
        <v>1288</v>
      </c>
      <c r="H315" s="15" t="s">
        <v>1289</v>
      </c>
      <c r="I315" s="14">
        <v>0</v>
      </c>
      <c r="J315" s="14">
        <v>2984</v>
      </c>
      <c r="K315" s="13" t="s">
        <v>25</v>
      </c>
      <c r="L315" s="38" t="s">
        <v>14</v>
      </c>
      <c r="M315" s="12" t="s">
        <v>362</v>
      </c>
      <c r="N315" s="11">
        <v>36976</v>
      </c>
      <c r="O315" s="10">
        <v>36976</v>
      </c>
      <c r="P315" s="32" t="s">
        <v>1567</v>
      </c>
      <c r="Q315" s="33">
        <v>0</v>
      </c>
    </row>
    <row r="316" spans="1:17" x14ac:dyDescent="0.3">
      <c r="A316" s="45" t="s">
        <v>2205</v>
      </c>
      <c r="B316" s="9" t="str">
        <f t="shared" si="10"/>
        <v/>
      </c>
      <c r="C316" s="8" t="str">
        <f t="shared" si="11"/>
        <v>◄</v>
      </c>
      <c r="D316" s="7"/>
      <c r="E316" s="6"/>
      <c r="F316" s="17" t="s">
        <v>770</v>
      </c>
      <c r="G316" s="16" t="s">
        <v>1288</v>
      </c>
      <c r="H316" s="15" t="s">
        <v>1290</v>
      </c>
      <c r="I316" s="14">
        <v>0</v>
      </c>
      <c r="J316" s="14">
        <v>2984</v>
      </c>
      <c r="K316" s="13" t="s">
        <v>25</v>
      </c>
      <c r="L316" s="38" t="s">
        <v>14</v>
      </c>
      <c r="M316" s="12" t="s">
        <v>362</v>
      </c>
      <c r="N316" s="11">
        <v>36976</v>
      </c>
      <c r="O316" s="10">
        <v>36976</v>
      </c>
      <c r="P316" s="34"/>
      <c r="Q316" s="35"/>
    </row>
    <row r="317" spans="1:17" ht="15" thickBot="1" x14ac:dyDescent="0.35">
      <c r="A317" s="45" t="s">
        <v>2205</v>
      </c>
      <c r="B317" s="9" t="str">
        <f t="shared" si="10"/>
        <v/>
      </c>
      <c r="C317" s="8" t="str">
        <f t="shared" si="11"/>
        <v>◄</v>
      </c>
      <c r="D317" s="7"/>
      <c r="E317" s="6"/>
      <c r="F317" s="17" t="s">
        <v>773</v>
      </c>
      <c r="G317" s="16" t="s">
        <v>1288</v>
      </c>
      <c r="H317" s="15" t="s">
        <v>4717</v>
      </c>
      <c r="I317" s="14" t="s">
        <v>4452</v>
      </c>
      <c r="J317" s="14">
        <v>2984</v>
      </c>
      <c r="K317" s="13" t="s">
        <v>25</v>
      </c>
      <c r="L317" s="38" t="s">
        <v>14</v>
      </c>
      <c r="M317" s="12" t="s">
        <v>362</v>
      </c>
      <c r="N317" s="11">
        <v>36976</v>
      </c>
      <c r="O317" s="10">
        <v>36976</v>
      </c>
      <c r="P317" s="34"/>
      <c r="Q317" s="35"/>
    </row>
    <row r="318" spans="1:17" x14ac:dyDescent="0.3">
      <c r="A318" s="45" t="s">
        <v>2205</v>
      </c>
      <c r="B318" s="9" t="str">
        <f t="shared" si="10"/>
        <v/>
      </c>
      <c r="C318" s="8" t="str">
        <f t="shared" si="11"/>
        <v>◄</v>
      </c>
      <c r="D318" s="7"/>
      <c r="E318" s="6"/>
      <c r="F318" s="18" t="s">
        <v>774</v>
      </c>
      <c r="G318" s="16" t="s">
        <v>1291</v>
      </c>
      <c r="H318" s="15" t="s">
        <v>1292</v>
      </c>
      <c r="I318" s="14">
        <v>0</v>
      </c>
      <c r="J318" s="14" t="s">
        <v>1293</v>
      </c>
      <c r="K318" s="13" t="s">
        <v>36</v>
      </c>
      <c r="L318" s="38" t="s">
        <v>14</v>
      </c>
      <c r="M318" s="12" t="s">
        <v>362</v>
      </c>
      <c r="N318" s="11">
        <v>36976</v>
      </c>
      <c r="O318" s="10">
        <v>36976</v>
      </c>
      <c r="P318" s="32" t="s">
        <v>1568</v>
      </c>
      <c r="Q318" s="33">
        <v>0</v>
      </c>
    </row>
    <row r="319" spans="1:17" x14ac:dyDescent="0.3">
      <c r="A319" s="45" t="s">
        <v>2205</v>
      </c>
      <c r="B319" s="9" t="str">
        <f t="shared" si="10"/>
        <v/>
      </c>
      <c r="C319" s="8" t="str">
        <f t="shared" si="11"/>
        <v>◄</v>
      </c>
      <c r="D319" s="7"/>
      <c r="E319" s="6"/>
      <c r="F319" s="17" t="s">
        <v>778</v>
      </c>
      <c r="G319" s="16" t="s">
        <v>1291</v>
      </c>
      <c r="H319" s="15" t="s">
        <v>1294</v>
      </c>
      <c r="I319" s="14">
        <v>0</v>
      </c>
      <c r="J319" s="14" t="s">
        <v>1293</v>
      </c>
      <c r="K319" s="13" t="s">
        <v>25</v>
      </c>
      <c r="L319" s="38" t="s">
        <v>14</v>
      </c>
      <c r="M319" s="12" t="s">
        <v>362</v>
      </c>
      <c r="N319" s="11">
        <v>36976</v>
      </c>
      <c r="O319" s="10">
        <v>36976</v>
      </c>
      <c r="P319" s="34"/>
      <c r="Q319" s="35"/>
    </row>
    <row r="320" spans="1:17" ht="15" thickBot="1" x14ac:dyDescent="0.35">
      <c r="A320" s="45" t="s">
        <v>2205</v>
      </c>
      <c r="B320" s="9" t="str">
        <f t="shared" si="10"/>
        <v/>
      </c>
      <c r="C320" s="8" t="str">
        <f t="shared" si="11"/>
        <v>◄</v>
      </c>
      <c r="D320" s="7"/>
      <c r="E320" s="6"/>
      <c r="F320" s="17" t="s">
        <v>780</v>
      </c>
      <c r="G320" s="16" t="s">
        <v>1291</v>
      </c>
      <c r="H320" s="15" t="s">
        <v>4718</v>
      </c>
      <c r="I320" s="14" t="s">
        <v>4452</v>
      </c>
      <c r="J320" s="14" t="s">
        <v>1293</v>
      </c>
      <c r="K320" s="13" t="s">
        <v>27</v>
      </c>
      <c r="L320" s="38" t="s">
        <v>4453</v>
      </c>
      <c r="M320" s="12" t="s">
        <v>362</v>
      </c>
      <c r="N320" s="11" t="s">
        <v>27</v>
      </c>
      <c r="O320" s="10">
        <v>36976</v>
      </c>
      <c r="P320" s="34"/>
      <c r="Q320" s="35"/>
    </row>
    <row r="321" spans="1:17" x14ac:dyDescent="0.3">
      <c r="A321" s="45" t="s">
        <v>2205</v>
      </c>
      <c r="B321" s="9" t="str">
        <f t="shared" si="10"/>
        <v/>
      </c>
      <c r="C321" s="8" t="str">
        <f t="shared" si="11"/>
        <v>◄</v>
      </c>
      <c r="D321" s="7"/>
      <c r="E321" s="6"/>
      <c r="F321" s="18" t="s">
        <v>781</v>
      </c>
      <c r="G321" s="16" t="s">
        <v>1291</v>
      </c>
      <c r="H321" s="15" t="s">
        <v>1295</v>
      </c>
      <c r="I321" s="14" t="s">
        <v>3310</v>
      </c>
      <c r="J321" s="14">
        <v>2986</v>
      </c>
      <c r="K321" s="13" t="s">
        <v>36</v>
      </c>
      <c r="L321" s="38" t="s">
        <v>14</v>
      </c>
      <c r="M321" s="12" t="s">
        <v>362</v>
      </c>
      <c r="N321" s="11">
        <v>36976</v>
      </c>
      <c r="O321" s="10">
        <v>36976</v>
      </c>
      <c r="P321" s="32" t="s">
        <v>1568</v>
      </c>
      <c r="Q321" s="33">
        <v>0</v>
      </c>
    </row>
    <row r="322" spans="1:17" x14ac:dyDescent="0.3">
      <c r="A322" s="45" t="s">
        <v>2205</v>
      </c>
      <c r="B322" s="9" t="str">
        <f t="shared" si="10"/>
        <v/>
      </c>
      <c r="C322" s="8" t="str">
        <f t="shared" si="11"/>
        <v>◄</v>
      </c>
      <c r="D322" s="7"/>
      <c r="E322" s="6"/>
      <c r="F322" s="17" t="s">
        <v>783</v>
      </c>
      <c r="G322" s="16" t="s">
        <v>1291</v>
      </c>
      <c r="H322" s="15" t="s">
        <v>1296</v>
      </c>
      <c r="I322" s="14" t="s">
        <v>2981</v>
      </c>
      <c r="J322" s="14">
        <v>2986</v>
      </c>
      <c r="K322" s="13" t="s">
        <v>25</v>
      </c>
      <c r="L322" s="38" t="s">
        <v>14</v>
      </c>
      <c r="M322" s="12" t="s">
        <v>362</v>
      </c>
      <c r="N322" s="11">
        <v>36976</v>
      </c>
      <c r="O322" s="10">
        <v>36976</v>
      </c>
      <c r="P322" s="34"/>
      <c r="Q322" s="35"/>
    </row>
    <row r="323" spans="1:17" ht="15" thickBot="1" x14ac:dyDescent="0.35">
      <c r="A323" s="45" t="s">
        <v>2205</v>
      </c>
      <c r="B323" s="9" t="str">
        <f t="shared" si="10"/>
        <v/>
      </c>
      <c r="C323" s="8" t="str">
        <f t="shared" si="11"/>
        <v>◄</v>
      </c>
      <c r="D323" s="7"/>
      <c r="E323" s="6"/>
      <c r="F323" s="17" t="s">
        <v>785</v>
      </c>
      <c r="G323" s="16" t="s">
        <v>1291</v>
      </c>
      <c r="H323" s="15" t="s">
        <v>4719</v>
      </c>
      <c r="I323" s="14" t="s">
        <v>4452</v>
      </c>
      <c r="J323" s="14">
        <v>2986</v>
      </c>
      <c r="K323" s="13" t="s">
        <v>27</v>
      </c>
      <c r="L323" s="38" t="s">
        <v>4453</v>
      </c>
      <c r="M323" s="12" t="s">
        <v>362</v>
      </c>
      <c r="N323" s="11" t="s">
        <v>27</v>
      </c>
      <c r="O323" s="10">
        <v>36976</v>
      </c>
      <c r="P323" s="34"/>
      <c r="Q323" s="35"/>
    </row>
    <row r="324" spans="1:17" x14ac:dyDescent="0.3">
      <c r="A324" s="45" t="s">
        <v>2205</v>
      </c>
      <c r="B324" s="9" t="str">
        <f t="shared" si="10"/>
        <v/>
      </c>
      <c r="C324" s="8" t="str">
        <f t="shared" si="11"/>
        <v>◄</v>
      </c>
      <c r="D324" s="7"/>
      <c r="E324" s="6"/>
      <c r="F324" s="18" t="s">
        <v>786</v>
      </c>
      <c r="G324" s="16" t="s">
        <v>1291</v>
      </c>
      <c r="H324" s="15" t="s">
        <v>1297</v>
      </c>
      <c r="I324" s="14" t="s">
        <v>4474</v>
      </c>
      <c r="J324" s="14">
        <v>2987</v>
      </c>
      <c r="K324" s="13" t="s">
        <v>36</v>
      </c>
      <c r="L324" s="38" t="s">
        <v>14</v>
      </c>
      <c r="M324" s="12" t="s">
        <v>362</v>
      </c>
      <c r="N324" s="11">
        <v>36976</v>
      </c>
      <c r="O324" s="10">
        <v>36976</v>
      </c>
      <c r="P324" s="32" t="s">
        <v>1568</v>
      </c>
      <c r="Q324" s="33">
        <v>0</v>
      </c>
    </row>
    <row r="325" spans="1:17" x14ac:dyDescent="0.3">
      <c r="A325" s="45" t="s">
        <v>2205</v>
      </c>
      <c r="B325" s="9" t="str">
        <f t="shared" si="10"/>
        <v/>
      </c>
      <c r="C325" s="8" t="str">
        <f t="shared" si="11"/>
        <v>◄</v>
      </c>
      <c r="D325" s="7"/>
      <c r="E325" s="6"/>
      <c r="F325" s="17" t="s">
        <v>792</v>
      </c>
      <c r="G325" s="16" t="s">
        <v>1291</v>
      </c>
      <c r="H325" s="15" t="s">
        <v>1298</v>
      </c>
      <c r="I325" s="14" t="s">
        <v>2981</v>
      </c>
      <c r="J325" s="14">
        <v>2987</v>
      </c>
      <c r="K325" s="13" t="s">
        <v>25</v>
      </c>
      <c r="L325" s="38" t="s">
        <v>14</v>
      </c>
      <c r="M325" s="12" t="s">
        <v>362</v>
      </c>
      <c r="N325" s="11">
        <v>36976</v>
      </c>
      <c r="O325" s="10">
        <v>36976</v>
      </c>
      <c r="P325" s="34"/>
      <c r="Q325" s="35"/>
    </row>
    <row r="326" spans="1:17" ht="15" thickBot="1" x14ac:dyDescent="0.35">
      <c r="A326" s="45" t="s">
        <v>2205</v>
      </c>
      <c r="B326" s="9" t="str">
        <f t="shared" si="10"/>
        <v/>
      </c>
      <c r="C326" s="8" t="str">
        <f t="shared" si="11"/>
        <v>◄</v>
      </c>
      <c r="D326" s="7"/>
      <c r="E326" s="6"/>
      <c r="F326" s="17" t="s">
        <v>793</v>
      </c>
      <c r="G326" s="16" t="s">
        <v>1291</v>
      </c>
      <c r="H326" s="15" t="s">
        <v>4720</v>
      </c>
      <c r="I326" s="14" t="s">
        <v>4452</v>
      </c>
      <c r="J326" s="14">
        <v>2987</v>
      </c>
      <c r="K326" s="13" t="s">
        <v>27</v>
      </c>
      <c r="L326" s="38" t="s">
        <v>4453</v>
      </c>
      <c r="M326" s="12" t="s">
        <v>362</v>
      </c>
      <c r="N326" s="11" t="s">
        <v>27</v>
      </c>
      <c r="O326" s="10">
        <v>36976</v>
      </c>
      <c r="P326" s="34"/>
      <c r="Q326" s="35"/>
    </row>
    <row r="327" spans="1:17" x14ac:dyDescent="0.3">
      <c r="A327" s="45" t="s">
        <v>2205</v>
      </c>
      <c r="B327" s="9" t="str">
        <f t="shared" si="10"/>
        <v/>
      </c>
      <c r="C327" s="8" t="str">
        <f t="shared" si="11"/>
        <v>◄</v>
      </c>
      <c r="D327" s="7"/>
      <c r="E327" s="6"/>
      <c r="F327" s="18" t="s">
        <v>795</v>
      </c>
      <c r="G327" s="16" t="s">
        <v>1291</v>
      </c>
      <c r="H327" s="15" t="s">
        <v>1299</v>
      </c>
      <c r="I327" s="14" t="s">
        <v>4474</v>
      </c>
      <c r="J327" s="14">
        <v>2988</v>
      </c>
      <c r="K327" s="13" t="s">
        <v>36</v>
      </c>
      <c r="L327" s="38" t="s">
        <v>14</v>
      </c>
      <c r="M327" s="12" t="s">
        <v>362</v>
      </c>
      <c r="N327" s="11">
        <v>36976</v>
      </c>
      <c r="O327" s="10">
        <v>36976</v>
      </c>
      <c r="P327" s="32" t="s">
        <v>1568</v>
      </c>
      <c r="Q327" s="33">
        <v>0</v>
      </c>
    </row>
    <row r="328" spans="1:17" x14ac:dyDescent="0.3">
      <c r="A328" s="45" t="s">
        <v>2205</v>
      </c>
      <c r="B328" s="9" t="str">
        <f t="shared" si="10"/>
        <v/>
      </c>
      <c r="C328" s="8" t="str">
        <f t="shared" si="11"/>
        <v>◄</v>
      </c>
      <c r="D328" s="7"/>
      <c r="E328" s="6"/>
      <c r="F328" s="17" t="s">
        <v>801</v>
      </c>
      <c r="G328" s="16" t="s">
        <v>1291</v>
      </c>
      <c r="H328" s="15" t="s">
        <v>1300</v>
      </c>
      <c r="I328" s="14" t="s">
        <v>2981</v>
      </c>
      <c r="J328" s="14">
        <v>2988</v>
      </c>
      <c r="K328" s="13" t="s">
        <v>25</v>
      </c>
      <c r="L328" s="38" t="s">
        <v>14</v>
      </c>
      <c r="M328" s="12" t="s">
        <v>362</v>
      </c>
      <c r="N328" s="11">
        <v>36976</v>
      </c>
      <c r="O328" s="10">
        <v>36976</v>
      </c>
      <c r="P328" s="34"/>
      <c r="Q328" s="35"/>
    </row>
    <row r="329" spans="1:17" ht="15" thickBot="1" x14ac:dyDescent="0.35">
      <c r="A329" s="45" t="s">
        <v>2205</v>
      </c>
      <c r="B329" s="9" t="str">
        <f t="shared" si="10"/>
        <v/>
      </c>
      <c r="C329" s="8" t="str">
        <f t="shared" si="11"/>
        <v>◄</v>
      </c>
      <c r="D329" s="7"/>
      <c r="E329" s="6"/>
      <c r="F329" s="17" t="s">
        <v>804</v>
      </c>
      <c r="G329" s="16" t="s">
        <v>1291</v>
      </c>
      <c r="H329" s="15" t="s">
        <v>4721</v>
      </c>
      <c r="I329" s="14" t="s">
        <v>4452</v>
      </c>
      <c r="J329" s="14">
        <v>2988</v>
      </c>
      <c r="K329" s="13" t="s">
        <v>27</v>
      </c>
      <c r="L329" s="38" t="s">
        <v>4453</v>
      </c>
      <c r="M329" s="12" t="s">
        <v>362</v>
      </c>
      <c r="N329" s="11" t="s">
        <v>27</v>
      </c>
      <c r="O329" s="10">
        <v>36976</v>
      </c>
      <c r="P329" s="34"/>
      <c r="Q329" s="35"/>
    </row>
    <row r="330" spans="1:17" x14ac:dyDescent="0.3">
      <c r="A330" s="45" t="s">
        <v>2205</v>
      </c>
      <c r="B330" s="9" t="str">
        <f t="shared" si="10"/>
        <v/>
      </c>
      <c r="C330" s="8" t="str">
        <f t="shared" si="11"/>
        <v>◄</v>
      </c>
      <c r="D330" s="7"/>
      <c r="E330" s="6"/>
      <c r="F330" s="18" t="s">
        <v>805</v>
      </c>
      <c r="G330" s="16" t="s">
        <v>1301</v>
      </c>
      <c r="H330" s="15" t="s">
        <v>1302</v>
      </c>
      <c r="I330" s="14" t="s">
        <v>2981</v>
      </c>
      <c r="J330" s="14" t="s">
        <v>1303</v>
      </c>
      <c r="K330" s="13">
        <v>0</v>
      </c>
      <c r="L330" s="38" t="s">
        <v>14</v>
      </c>
      <c r="M330" s="12" t="s">
        <v>1304</v>
      </c>
      <c r="N330" s="11" t="s">
        <v>1305</v>
      </c>
      <c r="O330" s="10">
        <v>37004</v>
      </c>
      <c r="P330" s="32" t="s">
        <v>1569</v>
      </c>
      <c r="Q330" s="33">
        <v>0</v>
      </c>
    </row>
    <row r="331" spans="1:17" x14ac:dyDescent="0.3">
      <c r="A331" s="45" t="s">
        <v>2205</v>
      </c>
      <c r="B331" s="9" t="str">
        <f t="shared" si="10"/>
        <v/>
      </c>
      <c r="C331" s="8" t="str">
        <f t="shared" si="11"/>
        <v>◄</v>
      </c>
      <c r="D331" s="7"/>
      <c r="E331" s="6"/>
      <c r="F331" s="17" t="s">
        <v>808</v>
      </c>
      <c r="G331" s="16" t="s">
        <v>1301</v>
      </c>
      <c r="H331" s="15" t="s">
        <v>1306</v>
      </c>
      <c r="I331" s="14" t="s">
        <v>4474</v>
      </c>
      <c r="J331" s="14" t="s">
        <v>1303</v>
      </c>
      <c r="K331" s="13">
        <v>0</v>
      </c>
      <c r="L331" s="38" t="s">
        <v>14</v>
      </c>
      <c r="M331" s="12" t="s">
        <v>1304</v>
      </c>
      <c r="N331" s="11" t="s">
        <v>1305</v>
      </c>
      <c r="O331" s="10">
        <v>37004</v>
      </c>
      <c r="P331" s="34"/>
      <c r="Q331" s="35"/>
    </row>
    <row r="332" spans="1:17" ht="15" thickBot="1" x14ac:dyDescent="0.35">
      <c r="A332" s="45" t="s">
        <v>2205</v>
      </c>
      <c r="B332" s="9" t="str">
        <f t="shared" si="10"/>
        <v/>
      </c>
      <c r="C332" s="8" t="str">
        <f t="shared" si="11"/>
        <v>◄</v>
      </c>
      <c r="D332" s="7"/>
      <c r="E332" s="6"/>
      <c r="F332" s="17" t="s">
        <v>811</v>
      </c>
      <c r="G332" s="16" t="s">
        <v>1301</v>
      </c>
      <c r="H332" s="15" t="s">
        <v>4722</v>
      </c>
      <c r="I332" s="14" t="s">
        <v>4452</v>
      </c>
      <c r="J332" s="14" t="s">
        <v>1303</v>
      </c>
      <c r="K332" s="13" t="s">
        <v>27</v>
      </c>
      <c r="L332" s="38" t="s">
        <v>4453</v>
      </c>
      <c r="M332" s="12" t="s">
        <v>1304</v>
      </c>
      <c r="N332" s="11" t="s">
        <v>27</v>
      </c>
      <c r="O332" s="10">
        <v>37004</v>
      </c>
      <c r="P332" s="34"/>
      <c r="Q332" s="35"/>
    </row>
    <row r="333" spans="1:17" x14ac:dyDescent="0.3">
      <c r="A333" s="45" t="s">
        <v>2205</v>
      </c>
      <c r="B333" s="9" t="str">
        <f t="shared" si="10"/>
        <v/>
      </c>
      <c r="C333" s="8" t="str">
        <f t="shared" si="11"/>
        <v>◄</v>
      </c>
      <c r="D333" s="7"/>
      <c r="E333" s="6"/>
      <c r="F333" s="18" t="s">
        <v>812</v>
      </c>
      <c r="G333" s="16" t="s">
        <v>1307</v>
      </c>
      <c r="H333" s="15" t="s">
        <v>1308</v>
      </c>
      <c r="I333" s="14">
        <v>0</v>
      </c>
      <c r="J333" s="14" t="s">
        <v>1309</v>
      </c>
      <c r="K333" s="13" t="s">
        <v>259</v>
      </c>
      <c r="L333" s="38" t="s">
        <v>14</v>
      </c>
      <c r="M333" s="12" t="s">
        <v>1304</v>
      </c>
      <c r="N333" s="11" t="s">
        <v>1305</v>
      </c>
      <c r="O333" s="10">
        <v>37004</v>
      </c>
      <c r="P333" s="32" t="s">
        <v>1570</v>
      </c>
      <c r="Q333" s="33">
        <v>0</v>
      </c>
    </row>
    <row r="334" spans="1:17" x14ac:dyDescent="0.3">
      <c r="A334" s="45" t="s">
        <v>2205</v>
      </c>
      <c r="B334" s="9" t="str">
        <f t="shared" si="10"/>
        <v/>
      </c>
      <c r="C334" s="8" t="str">
        <f t="shared" si="11"/>
        <v>◄</v>
      </c>
      <c r="D334" s="7"/>
      <c r="E334" s="6"/>
      <c r="F334" s="17" t="s">
        <v>815</v>
      </c>
      <c r="G334" s="16" t="s">
        <v>1307</v>
      </c>
      <c r="H334" s="15" t="s">
        <v>1310</v>
      </c>
      <c r="I334" s="14">
        <v>0</v>
      </c>
      <c r="J334" s="14" t="s">
        <v>1309</v>
      </c>
      <c r="K334" s="13" t="s">
        <v>259</v>
      </c>
      <c r="L334" s="38" t="s">
        <v>14</v>
      </c>
      <c r="M334" s="12" t="s">
        <v>1304</v>
      </c>
      <c r="N334" s="11" t="s">
        <v>1305</v>
      </c>
      <c r="O334" s="10">
        <v>37004</v>
      </c>
      <c r="P334" s="34"/>
      <c r="Q334" s="35"/>
    </row>
    <row r="335" spans="1:17" x14ac:dyDescent="0.3">
      <c r="A335" s="45" t="s">
        <v>2205</v>
      </c>
      <c r="B335" s="9" t="str">
        <f t="shared" si="10"/>
        <v/>
      </c>
      <c r="C335" s="8" t="str">
        <f t="shared" si="11"/>
        <v>◄</v>
      </c>
      <c r="D335" s="7"/>
      <c r="E335" s="6"/>
      <c r="F335" s="17" t="s">
        <v>817</v>
      </c>
      <c r="G335" s="16" t="s">
        <v>1307</v>
      </c>
      <c r="H335" s="15" t="s">
        <v>4723</v>
      </c>
      <c r="I335" s="14" t="s">
        <v>4452</v>
      </c>
      <c r="J335" s="14" t="s">
        <v>1309</v>
      </c>
      <c r="K335" s="13" t="s">
        <v>2387</v>
      </c>
      <c r="L335" s="38" t="s">
        <v>14</v>
      </c>
      <c r="M335" s="12" t="s">
        <v>1304</v>
      </c>
      <c r="N335" s="11" t="s">
        <v>1305</v>
      </c>
      <c r="O335" s="10">
        <v>37004</v>
      </c>
      <c r="P335" s="34"/>
      <c r="Q335" s="35"/>
    </row>
    <row r="336" spans="1:17" ht="15" thickBot="1" x14ac:dyDescent="0.35">
      <c r="A336" s="45" t="s">
        <v>2205</v>
      </c>
      <c r="B336" s="9" t="str">
        <f t="shared" ref="B336:B399" si="12">IF(C336="?","?","")</f>
        <v/>
      </c>
      <c r="C336" s="8" t="str">
        <f t="shared" ref="C336:C399" si="13">IF(AND(D336="",E336&gt;0),"?",IF(D336="","◄",IF(E336&gt;=1,"►","")))</f>
        <v>◄</v>
      </c>
      <c r="D336" s="7"/>
      <c r="E336" s="6"/>
      <c r="F336" s="18" t="s">
        <v>812</v>
      </c>
      <c r="G336" s="16" t="s">
        <v>1307</v>
      </c>
      <c r="H336" s="15" t="s">
        <v>1310</v>
      </c>
      <c r="I336" s="14">
        <v>0</v>
      </c>
      <c r="J336" s="14" t="s">
        <v>1309</v>
      </c>
      <c r="K336" s="13" t="s">
        <v>259</v>
      </c>
      <c r="L336" s="38" t="s">
        <v>14</v>
      </c>
      <c r="M336" s="12" t="s">
        <v>1304</v>
      </c>
      <c r="N336" s="11" t="s">
        <v>1305</v>
      </c>
      <c r="O336" s="10">
        <v>37004</v>
      </c>
      <c r="P336" s="36"/>
      <c r="Q336" s="37"/>
    </row>
    <row r="337" spans="1:17" x14ac:dyDescent="0.3">
      <c r="A337" s="45" t="s">
        <v>2205</v>
      </c>
      <c r="B337" s="9" t="str">
        <f t="shared" si="12"/>
        <v/>
      </c>
      <c r="C337" s="8" t="str">
        <f t="shared" si="13"/>
        <v>◄</v>
      </c>
      <c r="D337" s="7"/>
      <c r="E337" s="6"/>
      <c r="F337" s="18" t="s">
        <v>819</v>
      </c>
      <c r="G337" s="16" t="s">
        <v>1307</v>
      </c>
      <c r="H337" s="15" t="s">
        <v>1311</v>
      </c>
      <c r="I337" s="14" t="s">
        <v>1</v>
      </c>
      <c r="J337" s="14">
        <v>2991</v>
      </c>
      <c r="K337" s="13" t="s">
        <v>259</v>
      </c>
      <c r="L337" s="38" t="s">
        <v>14</v>
      </c>
      <c r="M337" s="12" t="s">
        <v>1304</v>
      </c>
      <c r="N337" s="11" t="s">
        <v>1305</v>
      </c>
      <c r="O337" s="10">
        <v>37004</v>
      </c>
      <c r="P337" s="32" t="s">
        <v>1570</v>
      </c>
      <c r="Q337" s="33">
        <v>0</v>
      </c>
    </row>
    <row r="338" spans="1:17" x14ac:dyDescent="0.3">
      <c r="A338" s="45" t="s">
        <v>2205</v>
      </c>
      <c r="B338" s="9" t="str">
        <f t="shared" si="12"/>
        <v/>
      </c>
      <c r="C338" s="8" t="str">
        <f t="shared" si="13"/>
        <v>◄</v>
      </c>
      <c r="D338" s="7"/>
      <c r="E338" s="6"/>
      <c r="F338" s="17" t="s">
        <v>821</v>
      </c>
      <c r="G338" s="16" t="s">
        <v>1307</v>
      </c>
      <c r="H338" s="15" t="s">
        <v>1312</v>
      </c>
      <c r="I338" s="14" t="s">
        <v>2</v>
      </c>
      <c r="J338" s="14">
        <v>2991</v>
      </c>
      <c r="K338" s="13">
        <v>0</v>
      </c>
      <c r="L338" s="38" t="s">
        <v>14</v>
      </c>
      <c r="M338" s="12" t="s">
        <v>1304</v>
      </c>
      <c r="N338" s="11" t="s">
        <v>1305</v>
      </c>
      <c r="O338" s="10">
        <v>37004</v>
      </c>
      <c r="P338" s="34"/>
      <c r="Q338" s="35"/>
    </row>
    <row r="339" spans="1:17" ht="15" thickBot="1" x14ac:dyDescent="0.35">
      <c r="A339" s="45" t="s">
        <v>2205</v>
      </c>
      <c r="B339" s="9" t="str">
        <f t="shared" si="12"/>
        <v/>
      </c>
      <c r="C339" s="8" t="str">
        <f t="shared" si="13"/>
        <v>◄</v>
      </c>
      <c r="D339" s="7"/>
      <c r="E339" s="6"/>
      <c r="F339" s="17" t="s">
        <v>823</v>
      </c>
      <c r="G339" s="16" t="s">
        <v>1307</v>
      </c>
      <c r="H339" s="15" t="s">
        <v>4724</v>
      </c>
      <c r="I339" s="14" t="s">
        <v>4452</v>
      </c>
      <c r="J339" s="14">
        <v>2991</v>
      </c>
      <c r="K339" s="13" t="s">
        <v>2387</v>
      </c>
      <c r="L339" s="38" t="s">
        <v>14</v>
      </c>
      <c r="M339" s="12" t="s">
        <v>1304</v>
      </c>
      <c r="N339" s="11" t="s">
        <v>1305</v>
      </c>
      <c r="O339" s="10">
        <v>37004</v>
      </c>
      <c r="P339" s="34"/>
      <c r="Q339" s="35"/>
    </row>
    <row r="340" spans="1:17" x14ac:dyDescent="0.3">
      <c r="A340" s="45" t="s">
        <v>2205</v>
      </c>
      <c r="B340" s="9" t="str">
        <f t="shared" si="12"/>
        <v/>
      </c>
      <c r="C340" s="8" t="str">
        <f t="shared" si="13"/>
        <v>◄</v>
      </c>
      <c r="D340" s="7"/>
      <c r="E340" s="6"/>
      <c r="F340" s="18" t="s">
        <v>826</v>
      </c>
      <c r="G340" s="16" t="s">
        <v>1307</v>
      </c>
      <c r="H340" s="15" t="s">
        <v>1313</v>
      </c>
      <c r="I340" s="14" t="s">
        <v>1</v>
      </c>
      <c r="J340" s="14">
        <v>2992</v>
      </c>
      <c r="K340" s="13" t="s">
        <v>259</v>
      </c>
      <c r="L340" s="38" t="s">
        <v>14</v>
      </c>
      <c r="M340" s="12" t="s">
        <v>1304</v>
      </c>
      <c r="N340" s="11" t="s">
        <v>1305</v>
      </c>
      <c r="O340" s="10">
        <v>37004</v>
      </c>
      <c r="P340" s="32" t="s">
        <v>1570</v>
      </c>
      <c r="Q340" s="33">
        <v>0</v>
      </c>
    </row>
    <row r="341" spans="1:17" x14ac:dyDescent="0.3">
      <c r="A341" s="45" t="s">
        <v>2205</v>
      </c>
      <c r="B341" s="9" t="str">
        <f t="shared" si="12"/>
        <v/>
      </c>
      <c r="C341" s="8" t="str">
        <f t="shared" si="13"/>
        <v>◄</v>
      </c>
      <c r="D341" s="7"/>
      <c r="E341" s="6"/>
      <c r="F341" s="17" t="s">
        <v>828</v>
      </c>
      <c r="G341" s="16" t="s">
        <v>1307</v>
      </c>
      <c r="H341" s="15" t="s">
        <v>1314</v>
      </c>
      <c r="I341" s="14" t="s">
        <v>2</v>
      </c>
      <c r="J341" s="14">
        <v>2992</v>
      </c>
      <c r="K341" s="13" t="s">
        <v>1315</v>
      </c>
      <c r="L341" s="38" t="s">
        <v>14</v>
      </c>
      <c r="M341" s="12" t="s">
        <v>1304</v>
      </c>
      <c r="N341" s="11" t="s">
        <v>1305</v>
      </c>
      <c r="O341" s="10">
        <v>37004</v>
      </c>
      <c r="P341" s="34"/>
      <c r="Q341" s="35"/>
    </row>
    <row r="342" spans="1:17" ht="15" thickBot="1" x14ac:dyDescent="0.35">
      <c r="A342" s="45" t="s">
        <v>2205</v>
      </c>
      <c r="B342" s="9" t="str">
        <f t="shared" si="12"/>
        <v/>
      </c>
      <c r="C342" s="8" t="str">
        <f t="shared" si="13"/>
        <v>◄</v>
      </c>
      <c r="D342" s="7"/>
      <c r="E342" s="6"/>
      <c r="F342" s="17" t="s">
        <v>830</v>
      </c>
      <c r="G342" s="16" t="s">
        <v>1307</v>
      </c>
      <c r="H342" s="15" t="s">
        <v>4725</v>
      </c>
      <c r="I342" s="14" t="s">
        <v>4452</v>
      </c>
      <c r="J342" s="14">
        <v>2992</v>
      </c>
      <c r="K342" s="13" t="s">
        <v>27</v>
      </c>
      <c r="L342" s="38" t="s">
        <v>4453</v>
      </c>
      <c r="M342" s="12" t="s">
        <v>1304</v>
      </c>
      <c r="N342" s="11" t="s">
        <v>27</v>
      </c>
      <c r="O342" s="10">
        <v>37004</v>
      </c>
      <c r="P342" s="34"/>
      <c r="Q342" s="35"/>
    </row>
    <row r="343" spans="1:17" x14ac:dyDescent="0.3">
      <c r="A343" s="45" t="s">
        <v>2205</v>
      </c>
      <c r="B343" s="9" t="str">
        <f t="shared" si="12"/>
        <v/>
      </c>
      <c r="C343" s="8" t="str">
        <f t="shared" si="13"/>
        <v>◄</v>
      </c>
      <c r="D343" s="7"/>
      <c r="E343" s="6"/>
      <c r="F343" s="18" t="s">
        <v>832</v>
      </c>
      <c r="G343" s="16" t="s">
        <v>1316</v>
      </c>
      <c r="H343" s="15" t="s">
        <v>1317</v>
      </c>
      <c r="I343" s="14">
        <v>0</v>
      </c>
      <c r="J343" s="14" t="s">
        <v>1318</v>
      </c>
      <c r="K343" s="13" t="s">
        <v>36</v>
      </c>
      <c r="L343" s="38" t="s">
        <v>14</v>
      </c>
      <c r="M343" s="12" t="s">
        <v>1319</v>
      </c>
      <c r="N343" s="11">
        <v>37018</v>
      </c>
      <c r="O343" s="10">
        <v>37018</v>
      </c>
      <c r="P343" s="32" t="s">
        <v>1571</v>
      </c>
      <c r="Q343" s="33">
        <v>0</v>
      </c>
    </row>
    <row r="344" spans="1:17" x14ac:dyDescent="0.3">
      <c r="A344" s="45" t="s">
        <v>2205</v>
      </c>
      <c r="B344" s="9" t="str">
        <f t="shared" si="12"/>
        <v/>
      </c>
      <c r="C344" s="8" t="str">
        <f t="shared" si="13"/>
        <v>◄</v>
      </c>
      <c r="D344" s="7"/>
      <c r="E344" s="6"/>
      <c r="F344" s="17" t="s">
        <v>838</v>
      </c>
      <c r="G344" s="16" t="s">
        <v>1316</v>
      </c>
      <c r="H344" s="15" t="s">
        <v>1320</v>
      </c>
      <c r="I344" s="14">
        <v>0</v>
      </c>
      <c r="J344" s="14" t="s">
        <v>1318</v>
      </c>
      <c r="K344" s="13" t="s">
        <v>27</v>
      </c>
      <c r="L344" s="38" t="s">
        <v>28</v>
      </c>
      <c r="M344" s="12" t="s">
        <v>1319</v>
      </c>
      <c r="N344" s="11" t="s">
        <v>27</v>
      </c>
      <c r="O344" s="10">
        <v>37018</v>
      </c>
      <c r="P344" s="34"/>
      <c r="Q344" s="35"/>
    </row>
    <row r="345" spans="1:17" ht="15" thickBot="1" x14ac:dyDescent="0.35">
      <c r="A345" s="45" t="s">
        <v>2205</v>
      </c>
      <c r="B345" s="9" t="str">
        <f t="shared" si="12"/>
        <v/>
      </c>
      <c r="C345" s="8" t="str">
        <f t="shared" si="13"/>
        <v>◄</v>
      </c>
      <c r="D345" s="7"/>
      <c r="E345" s="6"/>
      <c r="F345" s="17" t="s">
        <v>840</v>
      </c>
      <c r="G345" s="16" t="s">
        <v>1316</v>
      </c>
      <c r="H345" s="15" t="s">
        <v>4726</v>
      </c>
      <c r="I345" s="14" t="s">
        <v>4452</v>
      </c>
      <c r="J345" s="14" t="s">
        <v>1318</v>
      </c>
      <c r="K345" s="13" t="s">
        <v>27</v>
      </c>
      <c r="L345" s="38" t="s">
        <v>4453</v>
      </c>
      <c r="M345" s="12" t="s">
        <v>1319</v>
      </c>
      <c r="N345" s="11" t="s">
        <v>27</v>
      </c>
      <c r="O345" s="10">
        <v>37018</v>
      </c>
      <c r="P345" s="34"/>
      <c r="Q345" s="35"/>
    </row>
    <row r="346" spans="1:17" x14ac:dyDescent="0.3">
      <c r="A346" s="45" t="s">
        <v>2205</v>
      </c>
      <c r="B346" s="9" t="str">
        <f t="shared" si="12"/>
        <v/>
      </c>
      <c r="C346" s="8" t="str">
        <f t="shared" si="13"/>
        <v>◄</v>
      </c>
      <c r="D346" s="7"/>
      <c r="E346" s="6"/>
      <c r="F346" s="18" t="s">
        <v>841</v>
      </c>
      <c r="G346" s="16" t="s">
        <v>1316</v>
      </c>
      <c r="H346" s="15" t="s">
        <v>1321</v>
      </c>
      <c r="I346" s="14">
        <v>0</v>
      </c>
      <c r="J346" s="14">
        <v>2994</v>
      </c>
      <c r="K346" s="13" t="s">
        <v>406</v>
      </c>
      <c r="L346" s="38" t="s">
        <v>14</v>
      </c>
      <c r="M346" s="12" t="s">
        <v>1319</v>
      </c>
      <c r="N346" s="11" t="s">
        <v>1322</v>
      </c>
      <c r="O346" s="10">
        <v>37018</v>
      </c>
      <c r="P346" s="32" t="s">
        <v>1571</v>
      </c>
      <c r="Q346" s="33">
        <v>0</v>
      </c>
    </row>
    <row r="347" spans="1:17" x14ac:dyDescent="0.3">
      <c r="A347" s="45" t="s">
        <v>2205</v>
      </c>
      <c r="B347" s="9" t="str">
        <f t="shared" si="12"/>
        <v/>
      </c>
      <c r="C347" s="8" t="str">
        <f t="shared" si="13"/>
        <v>◄</v>
      </c>
      <c r="D347" s="7"/>
      <c r="E347" s="6"/>
      <c r="F347" s="17" t="s">
        <v>848</v>
      </c>
      <c r="G347" s="16" t="s">
        <v>1316</v>
      </c>
      <c r="H347" s="15" t="s">
        <v>1323</v>
      </c>
      <c r="I347" s="14">
        <v>0</v>
      </c>
      <c r="J347" s="14">
        <v>2994</v>
      </c>
      <c r="K347" s="13" t="s">
        <v>27</v>
      </c>
      <c r="L347" s="38" t="s">
        <v>28</v>
      </c>
      <c r="M347" s="12" t="s">
        <v>1319</v>
      </c>
      <c r="N347" s="11" t="s">
        <v>27</v>
      </c>
      <c r="O347" s="10">
        <v>37018</v>
      </c>
      <c r="P347" s="34"/>
      <c r="Q347" s="35"/>
    </row>
    <row r="348" spans="1:17" ht="15" thickBot="1" x14ac:dyDescent="0.35">
      <c r="A348" s="45" t="s">
        <v>2205</v>
      </c>
      <c r="B348" s="9" t="str">
        <f t="shared" si="12"/>
        <v/>
      </c>
      <c r="C348" s="8" t="str">
        <f t="shared" si="13"/>
        <v>◄</v>
      </c>
      <c r="D348" s="7"/>
      <c r="E348" s="6"/>
      <c r="F348" s="17" t="s">
        <v>3386</v>
      </c>
      <c r="G348" s="16" t="s">
        <v>1316</v>
      </c>
      <c r="H348" s="15" t="s">
        <v>4727</v>
      </c>
      <c r="I348" s="14" t="s">
        <v>4452</v>
      </c>
      <c r="J348" s="14">
        <v>2994</v>
      </c>
      <c r="K348" s="13" t="s">
        <v>27</v>
      </c>
      <c r="L348" s="38" t="s">
        <v>4453</v>
      </c>
      <c r="M348" s="12" t="s">
        <v>1319</v>
      </c>
      <c r="N348" s="11" t="s">
        <v>27</v>
      </c>
      <c r="O348" s="10">
        <v>37018</v>
      </c>
      <c r="P348" s="34"/>
      <c r="Q348" s="35"/>
    </row>
    <row r="349" spans="1:17" x14ac:dyDescent="0.3">
      <c r="A349" s="45" t="s">
        <v>2205</v>
      </c>
      <c r="B349" s="9" t="str">
        <f t="shared" si="12"/>
        <v/>
      </c>
      <c r="C349" s="8" t="str">
        <f t="shared" si="13"/>
        <v>◄</v>
      </c>
      <c r="D349" s="7"/>
      <c r="E349" s="6"/>
      <c r="F349" s="18" t="s">
        <v>850</v>
      </c>
      <c r="G349" s="16" t="s">
        <v>1316</v>
      </c>
      <c r="H349" s="15" t="s">
        <v>1625</v>
      </c>
      <c r="I349" s="14">
        <v>0</v>
      </c>
      <c r="J349" s="14">
        <v>2995</v>
      </c>
      <c r="K349" s="13" t="s">
        <v>406</v>
      </c>
      <c r="L349" s="38" t="s">
        <v>14</v>
      </c>
      <c r="M349" s="12" t="s">
        <v>1319</v>
      </c>
      <c r="N349" s="11" t="s">
        <v>1322</v>
      </c>
      <c r="O349" s="10">
        <v>37018</v>
      </c>
      <c r="P349" s="32" t="s">
        <v>1571</v>
      </c>
      <c r="Q349" s="33">
        <v>0</v>
      </c>
    </row>
    <row r="350" spans="1:17" x14ac:dyDescent="0.3">
      <c r="A350" s="45" t="s">
        <v>2205</v>
      </c>
      <c r="B350" s="9" t="str">
        <f t="shared" si="12"/>
        <v/>
      </c>
      <c r="C350" s="8" t="str">
        <f t="shared" si="13"/>
        <v>◄</v>
      </c>
      <c r="D350" s="7"/>
      <c r="E350" s="6"/>
      <c r="F350" s="17" t="s">
        <v>853</v>
      </c>
      <c r="G350" s="16" t="s">
        <v>1316</v>
      </c>
      <c r="H350" s="15" t="s">
        <v>1626</v>
      </c>
      <c r="I350" s="14">
        <v>0</v>
      </c>
      <c r="J350" s="14">
        <v>2995</v>
      </c>
      <c r="K350" s="13" t="s">
        <v>1109</v>
      </c>
      <c r="L350" s="38" t="s">
        <v>14</v>
      </c>
      <c r="M350" s="12" t="s">
        <v>1319</v>
      </c>
      <c r="N350" s="11" t="s">
        <v>1322</v>
      </c>
      <c r="O350" s="10">
        <v>37018</v>
      </c>
      <c r="P350" s="34"/>
      <c r="Q350" s="35"/>
    </row>
    <row r="351" spans="1:17" ht="15" thickBot="1" x14ac:dyDescent="0.35">
      <c r="A351" s="45" t="s">
        <v>2205</v>
      </c>
      <c r="B351" s="9" t="str">
        <f t="shared" si="12"/>
        <v/>
      </c>
      <c r="C351" s="8" t="str">
        <f t="shared" si="13"/>
        <v>◄</v>
      </c>
      <c r="D351" s="7"/>
      <c r="E351" s="6"/>
      <c r="F351" s="17" t="s">
        <v>856</v>
      </c>
      <c r="G351" s="16" t="s">
        <v>1316</v>
      </c>
      <c r="H351" s="15" t="s">
        <v>4728</v>
      </c>
      <c r="I351" s="14" t="s">
        <v>4452</v>
      </c>
      <c r="J351" s="14">
        <v>2995</v>
      </c>
      <c r="K351" s="13" t="s">
        <v>27</v>
      </c>
      <c r="L351" s="38" t="s">
        <v>4453</v>
      </c>
      <c r="M351" s="12" t="s">
        <v>1319</v>
      </c>
      <c r="N351" s="11" t="s">
        <v>27</v>
      </c>
      <c r="O351" s="10">
        <v>37018</v>
      </c>
      <c r="P351" s="34"/>
      <c r="Q351" s="35"/>
    </row>
    <row r="352" spans="1:17" x14ac:dyDescent="0.3">
      <c r="A352" s="45" t="s">
        <v>2205</v>
      </c>
      <c r="B352" s="9" t="str">
        <f t="shared" si="12"/>
        <v/>
      </c>
      <c r="C352" s="8" t="str">
        <f t="shared" si="13"/>
        <v>◄</v>
      </c>
      <c r="D352" s="7"/>
      <c r="E352" s="6"/>
      <c r="F352" s="18" t="s">
        <v>857</v>
      </c>
      <c r="G352" s="16" t="s">
        <v>1324</v>
      </c>
      <c r="H352" s="15" t="s">
        <v>1627</v>
      </c>
      <c r="I352" s="14">
        <v>0</v>
      </c>
      <c r="J352" s="14" t="s">
        <v>4729</v>
      </c>
      <c r="K352" s="13" t="s">
        <v>25</v>
      </c>
      <c r="L352" s="38" t="s">
        <v>14</v>
      </c>
      <c r="M352" s="12" t="s">
        <v>1325</v>
      </c>
      <c r="N352" s="11" t="s">
        <v>1326</v>
      </c>
      <c r="O352" s="10">
        <v>37060</v>
      </c>
      <c r="P352" s="32" t="s">
        <v>1571</v>
      </c>
      <c r="Q352" s="33">
        <v>0</v>
      </c>
    </row>
    <row r="353" spans="1:17" x14ac:dyDescent="0.3">
      <c r="A353" s="45" t="s">
        <v>2205</v>
      </c>
      <c r="B353" s="9" t="str">
        <f t="shared" si="12"/>
        <v/>
      </c>
      <c r="C353" s="8" t="str">
        <f t="shared" si="13"/>
        <v>◄</v>
      </c>
      <c r="D353" s="7"/>
      <c r="E353" s="6"/>
      <c r="F353" s="17" t="s">
        <v>861</v>
      </c>
      <c r="G353" s="16" t="s">
        <v>1324</v>
      </c>
      <c r="H353" s="15" t="s">
        <v>1628</v>
      </c>
      <c r="I353" s="14">
        <v>0</v>
      </c>
      <c r="J353" s="14" t="s">
        <v>4729</v>
      </c>
      <c r="K353" s="13" t="s">
        <v>25</v>
      </c>
      <c r="L353" s="38" t="s">
        <v>14</v>
      </c>
      <c r="M353" s="12" t="s">
        <v>1325</v>
      </c>
      <c r="N353" s="11" t="s">
        <v>1326</v>
      </c>
      <c r="O353" s="10">
        <v>37060</v>
      </c>
      <c r="P353" s="34"/>
      <c r="Q353" s="35"/>
    </row>
    <row r="354" spans="1:17" ht="15" thickBot="1" x14ac:dyDescent="0.35">
      <c r="A354" s="45" t="s">
        <v>2205</v>
      </c>
      <c r="B354" s="9" t="str">
        <f t="shared" si="12"/>
        <v/>
      </c>
      <c r="C354" s="8" t="str">
        <f t="shared" si="13"/>
        <v>◄</v>
      </c>
      <c r="D354" s="7"/>
      <c r="E354" s="6"/>
      <c r="F354" s="17" t="s">
        <v>863</v>
      </c>
      <c r="G354" s="16" t="s">
        <v>1324</v>
      </c>
      <c r="H354" s="15" t="s">
        <v>4730</v>
      </c>
      <c r="I354" s="14" t="s">
        <v>4452</v>
      </c>
      <c r="J354" s="14" t="s">
        <v>4729</v>
      </c>
      <c r="K354" s="13" t="s">
        <v>27</v>
      </c>
      <c r="L354" s="38" t="s">
        <v>4453</v>
      </c>
      <c r="M354" s="12" t="s">
        <v>1325</v>
      </c>
      <c r="N354" s="11" t="s">
        <v>27</v>
      </c>
      <c r="O354" s="10">
        <v>37060</v>
      </c>
      <c r="P354" s="34"/>
      <c r="Q354" s="35"/>
    </row>
    <row r="355" spans="1:17" x14ac:dyDescent="0.3">
      <c r="A355" s="45" t="s">
        <v>2205</v>
      </c>
      <c r="B355" s="9" t="str">
        <f t="shared" si="12"/>
        <v/>
      </c>
      <c r="C355" s="8" t="str">
        <f t="shared" si="13"/>
        <v>◄</v>
      </c>
      <c r="D355" s="7"/>
      <c r="E355" s="6"/>
      <c r="F355" s="18" t="s">
        <v>864</v>
      </c>
      <c r="G355" s="16" t="s">
        <v>1324</v>
      </c>
      <c r="H355" s="15" t="s">
        <v>1327</v>
      </c>
      <c r="I355" s="14">
        <v>0</v>
      </c>
      <c r="J355" s="14">
        <v>2997</v>
      </c>
      <c r="K355" s="13" t="s">
        <v>25</v>
      </c>
      <c r="L355" s="38" t="s">
        <v>14</v>
      </c>
      <c r="M355" s="12" t="s">
        <v>1325</v>
      </c>
      <c r="N355" s="11" t="s">
        <v>1326</v>
      </c>
      <c r="O355" s="10">
        <v>37060</v>
      </c>
      <c r="P355" s="32" t="s">
        <v>1572</v>
      </c>
      <c r="Q355" s="33">
        <v>0</v>
      </c>
    </row>
    <row r="356" spans="1:17" x14ac:dyDescent="0.3">
      <c r="A356" s="45" t="s">
        <v>2205</v>
      </c>
      <c r="B356" s="9" t="str">
        <f t="shared" si="12"/>
        <v/>
      </c>
      <c r="C356" s="8" t="str">
        <f t="shared" si="13"/>
        <v>◄</v>
      </c>
      <c r="D356" s="7"/>
      <c r="E356" s="6"/>
      <c r="F356" s="17" t="s">
        <v>868</v>
      </c>
      <c r="G356" s="16" t="s">
        <v>1324</v>
      </c>
      <c r="H356" s="15" t="s">
        <v>1328</v>
      </c>
      <c r="I356" s="14">
        <v>0</v>
      </c>
      <c r="J356" s="14">
        <v>2997</v>
      </c>
      <c r="K356" s="13" t="s">
        <v>25</v>
      </c>
      <c r="L356" s="38" t="s">
        <v>14</v>
      </c>
      <c r="M356" s="12" t="s">
        <v>1325</v>
      </c>
      <c r="N356" s="11" t="s">
        <v>1326</v>
      </c>
      <c r="O356" s="10">
        <v>37060</v>
      </c>
      <c r="P356" s="34"/>
      <c r="Q356" s="35"/>
    </row>
    <row r="357" spans="1:17" ht="15" thickBot="1" x14ac:dyDescent="0.35">
      <c r="A357" s="45" t="s">
        <v>2205</v>
      </c>
      <c r="B357" s="9" t="str">
        <f t="shared" si="12"/>
        <v/>
      </c>
      <c r="C357" s="8" t="str">
        <f t="shared" si="13"/>
        <v>◄</v>
      </c>
      <c r="D357" s="7"/>
      <c r="E357" s="6"/>
      <c r="F357" s="17" t="s">
        <v>870</v>
      </c>
      <c r="G357" s="16" t="s">
        <v>1324</v>
      </c>
      <c r="H357" s="15" t="s">
        <v>4731</v>
      </c>
      <c r="I357" s="14" t="s">
        <v>4452</v>
      </c>
      <c r="J357" s="14">
        <v>2997</v>
      </c>
      <c r="K357" s="13" t="s">
        <v>27</v>
      </c>
      <c r="L357" s="38" t="s">
        <v>4453</v>
      </c>
      <c r="M357" s="12" t="s">
        <v>1325</v>
      </c>
      <c r="N357" s="11" t="s">
        <v>27</v>
      </c>
      <c r="O357" s="10">
        <v>37060</v>
      </c>
      <c r="P357" s="34"/>
      <c r="Q357" s="35"/>
    </row>
    <row r="358" spans="1:17" x14ac:dyDescent="0.3">
      <c r="A358" s="45" t="s">
        <v>2205</v>
      </c>
      <c r="B358" s="9" t="str">
        <f t="shared" si="12"/>
        <v/>
      </c>
      <c r="C358" s="8" t="str">
        <f t="shared" si="13"/>
        <v>◄</v>
      </c>
      <c r="D358" s="7"/>
      <c r="E358" s="6"/>
      <c r="F358" s="18" t="s">
        <v>871</v>
      </c>
      <c r="G358" s="16" t="s">
        <v>1324</v>
      </c>
      <c r="H358" s="15" t="s">
        <v>1329</v>
      </c>
      <c r="I358" s="14">
        <v>0</v>
      </c>
      <c r="J358" s="14">
        <v>2998</v>
      </c>
      <c r="K358" s="13" t="s">
        <v>25</v>
      </c>
      <c r="L358" s="38" t="s">
        <v>14</v>
      </c>
      <c r="M358" s="12" t="s">
        <v>1325</v>
      </c>
      <c r="N358" s="11" t="s">
        <v>1326</v>
      </c>
      <c r="O358" s="10">
        <v>37060</v>
      </c>
      <c r="P358" s="32" t="s">
        <v>1572</v>
      </c>
      <c r="Q358" s="33">
        <v>0</v>
      </c>
    </row>
    <row r="359" spans="1:17" x14ac:dyDescent="0.3">
      <c r="A359" s="45" t="s">
        <v>2205</v>
      </c>
      <c r="B359" s="9" t="str">
        <f t="shared" si="12"/>
        <v/>
      </c>
      <c r="C359" s="8" t="str">
        <f t="shared" si="13"/>
        <v>◄</v>
      </c>
      <c r="D359" s="7"/>
      <c r="E359" s="6"/>
      <c r="F359" s="17" t="s">
        <v>874</v>
      </c>
      <c r="G359" s="16" t="s">
        <v>1324</v>
      </c>
      <c r="H359" s="15" t="s">
        <v>1330</v>
      </c>
      <c r="I359" s="14">
        <v>0</v>
      </c>
      <c r="J359" s="14">
        <v>2998</v>
      </c>
      <c r="K359" s="13" t="s">
        <v>25</v>
      </c>
      <c r="L359" s="38" t="s">
        <v>14</v>
      </c>
      <c r="M359" s="12" t="s">
        <v>1325</v>
      </c>
      <c r="N359" s="11" t="s">
        <v>1326</v>
      </c>
      <c r="O359" s="10">
        <v>37060</v>
      </c>
      <c r="P359" s="34"/>
      <c r="Q359" s="35"/>
    </row>
    <row r="360" spans="1:17" ht="15" thickBot="1" x14ac:dyDescent="0.35">
      <c r="A360" s="45" t="s">
        <v>2205</v>
      </c>
      <c r="B360" s="9" t="str">
        <f t="shared" si="12"/>
        <v/>
      </c>
      <c r="C360" s="8" t="str">
        <f t="shared" si="13"/>
        <v>◄</v>
      </c>
      <c r="D360" s="7"/>
      <c r="E360" s="6"/>
      <c r="F360" s="17" t="s">
        <v>876</v>
      </c>
      <c r="G360" s="16" t="s">
        <v>1324</v>
      </c>
      <c r="H360" s="15" t="s">
        <v>4732</v>
      </c>
      <c r="I360" s="14" t="s">
        <v>4452</v>
      </c>
      <c r="J360" s="14">
        <v>2998</v>
      </c>
      <c r="K360" s="13" t="s">
        <v>27</v>
      </c>
      <c r="L360" s="38" t="s">
        <v>4453</v>
      </c>
      <c r="M360" s="12" t="s">
        <v>1325</v>
      </c>
      <c r="N360" s="11" t="s">
        <v>27</v>
      </c>
      <c r="O360" s="10">
        <v>37060</v>
      </c>
      <c r="P360" s="34"/>
      <c r="Q360" s="35"/>
    </row>
    <row r="361" spans="1:17" x14ac:dyDescent="0.3">
      <c r="A361" s="45" t="s">
        <v>2205</v>
      </c>
      <c r="B361" s="9" t="str">
        <f t="shared" si="12"/>
        <v/>
      </c>
      <c r="C361" s="8" t="str">
        <f t="shared" si="13"/>
        <v>◄</v>
      </c>
      <c r="D361" s="7"/>
      <c r="E361" s="6"/>
      <c r="F361" s="18" t="s">
        <v>877</v>
      </c>
      <c r="G361" s="16" t="s">
        <v>1324</v>
      </c>
      <c r="H361" s="15" t="s">
        <v>1331</v>
      </c>
      <c r="I361" s="14">
        <v>0</v>
      </c>
      <c r="J361" s="14">
        <v>2999</v>
      </c>
      <c r="K361" s="13" t="s">
        <v>25</v>
      </c>
      <c r="L361" s="38" t="s">
        <v>14</v>
      </c>
      <c r="M361" s="12" t="s">
        <v>1325</v>
      </c>
      <c r="N361" s="11" t="s">
        <v>1326</v>
      </c>
      <c r="O361" s="10">
        <v>37060</v>
      </c>
      <c r="P361" s="32" t="s">
        <v>1572</v>
      </c>
      <c r="Q361" s="33">
        <v>0</v>
      </c>
    </row>
    <row r="362" spans="1:17" x14ac:dyDescent="0.3">
      <c r="A362" s="45" t="s">
        <v>2205</v>
      </c>
      <c r="B362" s="9" t="str">
        <f t="shared" si="12"/>
        <v/>
      </c>
      <c r="C362" s="8" t="str">
        <f t="shared" si="13"/>
        <v>◄</v>
      </c>
      <c r="D362" s="7"/>
      <c r="E362" s="6"/>
      <c r="F362" s="17" t="s">
        <v>881</v>
      </c>
      <c r="G362" s="16" t="s">
        <v>1324</v>
      </c>
      <c r="H362" s="15" t="s">
        <v>1332</v>
      </c>
      <c r="I362" s="14">
        <v>0</v>
      </c>
      <c r="J362" s="14">
        <v>2999</v>
      </c>
      <c r="K362" s="13" t="s">
        <v>25</v>
      </c>
      <c r="L362" s="38" t="s">
        <v>14</v>
      </c>
      <c r="M362" s="12" t="s">
        <v>1325</v>
      </c>
      <c r="N362" s="11" t="s">
        <v>1326</v>
      </c>
      <c r="O362" s="10">
        <v>37060</v>
      </c>
      <c r="P362" s="34"/>
      <c r="Q362" s="35"/>
    </row>
    <row r="363" spans="1:17" ht="15" thickBot="1" x14ac:dyDescent="0.35">
      <c r="A363" s="45" t="s">
        <v>2205</v>
      </c>
      <c r="B363" s="9" t="str">
        <f t="shared" si="12"/>
        <v/>
      </c>
      <c r="C363" s="8" t="str">
        <f t="shared" si="13"/>
        <v>◄</v>
      </c>
      <c r="D363" s="7"/>
      <c r="E363" s="6"/>
      <c r="F363" s="17" t="s">
        <v>883</v>
      </c>
      <c r="G363" s="16" t="s">
        <v>1324</v>
      </c>
      <c r="H363" s="15" t="s">
        <v>4733</v>
      </c>
      <c r="I363" s="14" t="s">
        <v>4452</v>
      </c>
      <c r="J363" s="14">
        <v>2999</v>
      </c>
      <c r="K363" s="13" t="s">
        <v>27</v>
      </c>
      <c r="L363" s="38" t="s">
        <v>4453</v>
      </c>
      <c r="M363" s="12" t="s">
        <v>1325</v>
      </c>
      <c r="N363" s="11" t="s">
        <v>27</v>
      </c>
      <c r="O363" s="10">
        <v>37060</v>
      </c>
      <c r="P363" s="34"/>
      <c r="Q363" s="35"/>
    </row>
    <row r="364" spans="1:17" x14ac:dyDescent="0.3">
      <c r="A364" s="45" t="s">
        <v>2205</v>
      </c>
      <c r="B364" s="9" t="str">
        <f t="shared" si="12"/>
        <v/>
      </c>
      <c r="C364" s="8" t="str">
        <f t="shared" si="13"/>
        <v>◄</v>
      </c>
      <c r="D364" s="7"/>
      <c r="E364" s="6"/>
      <c r="F364" s="18" t="s">
        <v>885</v>
      </c>
      <c r="G364" s="16" t="s">
        <v>1324</v>
      </c>
      <c r="H364" s="15" t="s">
        <v>1333</v>
      </c>
      <c r="I364" s="14" t="s">
        <v>3310</v>
      </c>
      <c r="J364" s="14">
        <v>3000</v>
      </c>
      <c r="K364" s="13">
        <v>0</v>
      </c>
      <c r="L364" s="38" t="s">
        <v>14</v>
      </c>
      <c r="M364" s="12" t="s">
        <v>1325</v>
      </c>
      <c r="N364" s="11" t="s">
        <v>1326</v>
      </c>
      <c r="O364" s="10">
        <v>37060</v>
      </c>
      <c r="P364" s="32" t="s">
        <v>1572</v>
      </c>
      <c r="Q364" s="33">
        <v>0</v>
      </c>
    </row>
    <row r="365" spans="1:17" x14ac:dyDescent="0.3">
      <c r="A365" s="45" t="s">
        <v>2205</v>
      </c>
      <c r="B365" s="9" t="str">
        <f t="shared" si="12"/>
        <v/>
      </c>
      <c r="C365" s="8" t="str">
        <f t="shared" si="13"/>
        <v>◄</v>
      </c>
      <c r="D365" s="7"/>
      <c r="E365" s="6"/>
      <c r="F365" s="17" t="s">
        <v>890</v>
      </c>
      <c r="G365" s="16" t="s">
        <v>1324</v>
      </c>
      <c r="H365" s="15" t="s">
        <v>1334</v>
      </c>
      <c r="I365" s="14" t="s">
        <v>4473</v>
      </c>
      <c r="J365" s="14">
        <v>3000</v>
      </c>
      <c r="K365" s="13">
        <v>0</v>
      </c>
      <c r="L365" s="38" t="s">
        <v>14</v>
      </c>
      <c r="M365" s="12" t="s">
        <v>1325</v>
      </c>
      <c r="N365" s="11" t="s">
        <v>1326</v>
      </c>
      <c r="O365" s="10">
        <v>37060</v>
      </c>
      <c r="P365" s="34"/>
      <c r="Q365" s="35"/>
    </row>
    <row r="366" spans="1:17" ht="15" thickBot="1" x14ac:dyDescent="0.35">
      <c r="A366" s="45" t="s">
        <v>2205</v>
      </c>
      <c r="B366" s="9" t="str">
        <f t="shared" si="12"/>
        <v/>
      </c>
      <c r="C366" s="8" t="str">
        <f t="shared" si="13"/>
        <v>◄</v>
      </c>
      <c r="D366" s="7"/>
      <c r="E366" s="6"/>
      <c r="F366" s="17" t="s">
        <v>892</v>
      </c>
      <c r="G366" s="16" t="s">
        <v>1324</v>
      </c>
      <c r="H366" s="15" t="s">
        <v>4734</v>
      </c>
      <c r="I366" s="14" t="s">
        <v>4452</v>
      </c>
      <c r="J366" s="14">
        <v>3000</v>
      </c>
      <c r="K366" s="13" t="s">
        <v>27</v>
      </c>
      <c r="L366" s="38" t="s">
        <v>4453</v>
      </c>
      <c r="M366" s="12" t="s">
        <v>1325</v>
      </c>
      <c r="N366" s="11" t="s">
        <v>27</v>
      </c>
      <c r="O366" s="10">
        <v>37060</v>
      </c>
      <c r="P366" s="34"/>
      <c r="Q366" s="35"/>
    </row>
    <row r="367" spans="1:17" x14ac:dyDescent="0.3">
      <c r="A367" s="45" t="s">
        <v>2205</v>
      </c>
      <c r="B367" s="9" t="str">
        <f t="shared" si="12"/>
        <v/>
      </c>
      <c r="C367" s="8" t="str">
        <f t="shared" si="13"/>
        <v>◄</v>
      </c>
      <c r="D367" s="7"/>
      <c r="E367" s="6"/>
      <c r="F367" s="18" t="s">
        <v>893</v>
      </c>
      <c r="G367" s="16" t="s">
        <v>1335</v>
      </c>
      <c r="H367" s="15" t="s">
        <v>1336</v>
      </c>
      <c r="I367" s="14" t="s">
        <v>3950</v>
      </c>
      <c r="J367" s="14" t="s">
        <v>1337</v>
      </c>
      <c r="K367" s="13">
        <v>0</v>
      </c>
      <c r="L367" s="38" t="s">
        <v>14</v>
      </c>
      <c r="M367" s="12" t="s">
        <v>1325</v>
      </c>
      <c r="N367" s="11" t="s">
        <v>1326</v>
      </c>
      <c r="O367" s="10">
        <v>37060</v>
      </c>
      <c r="P367" s="32" t="s">
        <v>1573</v>
      </c>
      <c r="Q367" s="33">
        <v>0</v>
      </c>
    </row>
    <row r="368" spans="1:17" x14ac:dyDescent="0.3">
      <c r="A368" s="45" t="s">
        <v>2205</v>
      </c>
      <c r="B368" s="9" t="str">
        <f t="shared" si="12"/>
        <v/>
      </c>
      <c r="C368" s="8" t="str">
        <f t="shared" si="13"/>
        <v>◄</v>
      </c>
      <c r="D368" s="7"/>
      <c r="E368" s="6"/>
      <c r="F368" s="17" t="s">
        <v>899</v>
      </c>
      <c r="G368" s="16" t="s">
        <v>1335</v>
      </c>
      <c r="H368" s="15" t="s">
        <v>1338</v>
      </c>
      <c r="I368" s="14" t="s">
        <v>1</v>
      </c>
      <c r="J368" s="14" t="s">
        <v>1337</v>
      </c>
      <c r="K368" s="13">
        <v>0</v>
      </c>
      <c r="L368" s="38" t="s">
        <v>14</v>
      </c>
      <c r="M368" s="12" t="s">
        <v>1325</v>
      </c>
      <c r="N368" s="11" t="s">
        <v>1326</v>
      </c>
      <c r="O368" s="10">
        <v>37060</v>
      </c>
      <c r="P368" s="34"/>
      <c r="Q368" s="35"/>
    </row>
    <row r="369" spans="1:17" ht="15" thickBot="1" x14ac:dyDescent="0.35">
      <c r="A369" s="45" t="s">
        <v>2205</v>
      </c>
      <c r="B369" s="9" t="str">
        <f t="shared" si="12"/>
        <v/>
      </c>
      <c r="C369" s="8" t="str">
        <f t="shared" si="13"/>
        <v>◄</v>
      </c>
      <c r="D369" s="7"/>
      <c r="E369" s="6"/>
      <c r="F369" s="17" t="s">
        <v>901</v>
      </c>
      <c r="G369" s="16" t="s">
        <v>1335</v>
      </c>
      <c r="H369" s="15" t="s">
        <v>4735</v>
      </c>
      <c r="I369" s="14" t="s">
        <v>4452</v>
      </c>
      <c r="J369" s="14" t="s">
        <v>1337</v>
      </c>
      <c r="K369" s="13" t="s">
        <v>27</v>
      </c>
      <c r="L369" s="38" t="s">
        <v>4453</v>
      </c>
      <c r="M369" s="12" t="s">
        <v>1325</v>
      </c>
      <c r="N369" s="11" t="s">
        <v>27</v>
      </c>
      <c r="O369" s="10">
        <v>37060</v>
      </c>
      <c r="P369" s="34"/>
      <c r="Q369" s="35"/>
    </row>
    <row r="370" spans="1:17" x14ac:dyDescent="0.3">
      <c r="A370" s="45" t="s">
        <v>2205</v>
      </c>
      <c r="B370" s="9" t="str">
        <f t="shared" si="12"/>
        <v/>
      </c>
      <c r="C370" s="8" t="str">
        <f t="shared" si="13"/>
        <v>◄</v>
      </c>
      <c r="D370" s="7"/>
      <c r="E370" s="6"/>
      <c r="F370" s="18" t="s">
        <v>904</v>
      </c>
      <c r="G370" s="16" t="s">
        <v>1339</v>
      </c>
      <c r="H370" s="15" t="s">
        <v>1340</v>
      </c>
      <c r="I370" s="14" t="s">
        <v>87</v>
      </c>
      <c r="J370" s="14" t="s">
        <v>1341</v>
      </c>
      <c r="K370" s="13" t="s">
        <v>36</v>
      </c>
      <c r="L370" s="38" t="s">
        <v>14</v>
      </c>
      <c r="M370" s="12" t="s">
        <v>1342</v>
      </c>
      <c r="N370" s="11" t="s">
        <v>1343</v>
      </c>
      <c r="O370" s="10">
        <v>37060</v>
      </c>
      <c r="P370" s="32" t="s">
        <v>1574</v>
      </c>
      <c r="Q370" s="33">
        <v>0</v>
      </c>
    </row>
    <row r="371" spans="1:17" x14ac:dyDescent="0.3">
      <c r="A371" s="45" t="s">
        <v>2205</v>
      </c>
      <c r="B371" s="9" t="str">
        <f t="shared" si="12"/>
        <v/>
      </c>
      <c r="C371" s="8" t="str">
        <f t="shared" si="13"/>
        <v>◄</v>
      </c>
      <c r="D371" s="7"/>
      <c r="E371" s="6"/>
      <c r="F371" s="17" t="s">
        <v>906</v>
      </c>
      <c r="G371" s="16" t="s">
        <v>1339</v>
      </c>
      <c r="H371" s="15" t="s">
        <v>1344</v>
      </c>
      <c r="I371" s="14" t="s">
        <v>91</v>
      </c>
      <c r="J371" s="14">
        <v>3003</v>
      </c>
      <c r="K371" s="13" t="s">
        <v>25</v>
      </c>
      <c r="L371" s="38" t="s">
        <v>14</v>
      </c>
      <c r="M371" s="12" t="s">
        <v>1342</v>
      </c>
      <c r="N371" s="11" t="s">
        <v>1343</v>
      </c>
      <c r="O371" s="10">
        <v>37060</v>
      </c>
      <c r="P371" s="34"/>
      <c r="Q371" s="35"/>
    </row>
    <row r="372" spans="1:17" ht="15" thickBot="1" x14ac:dyDescent="0.35">
      <c r="A372" s="45" t="s">
        <v>2205</v>
      </c>
      <c r="B372" s="9" t="str">
        <f t="shared" si="12"/>
        <v/>
      </c>
      <c r="C372" s="8" t="str">
        <f t="shared" si="13"/>
        <v>◄</v>
      </c>
      <c r="D372" s="7"/>
      <c r="E372" s="6"/>
      <c r="F372" s="17" t="s">
        <v>908</v>
      </c>
      <c r="G372" s="16" t="s">
        <v>1339</v>
      </c>
      <c r="H372" s="15" t="s">
        <v>4736</v>
      </c>
      <c r="I372" s="14" t="s">
        <v>4452</v>
      </c>
      <c r="J372" s="14" t="s">
        <v>1341</v>
      </c>
      <c r="K372" s="13" t="s">
        <v>27</v>
      </c>
      <c r="L372" s="38" t="s">
        <v>4453</v>
      </c>
      <c r="M372" s="12" t="s">
        <v>1342</v>
      </c>
      <c r="N372" s="11" t="s">
        <v>27</v>
      </c>
      <c r="O372" s="10">
        <v>37060</v>
      </c>
      <c r="P372" s="34"/>
      <c r="Q372" s="35"/>
    </row>
    <row r="373" spans="1:17" x14ac:dyDescent="0.3">
      <c r="A373" s="45" t="s">
        <v>2205</v>
      </c>
      <c r="B373" s="9" t="str">
        <f t="shared" si="12"/>
        <v/>
      </c>
      <c r="C373" s="8" t="str">
        <f t="shared" si="13"/>
        <v>◄</v>
      </c>
      <c r="D373" s="7"/>
      <c r="E373" s="6"/>
      <c r="F373" s="18" t="s">
        <v>910</v>
      </c>
      <c r="G373" s="16" t="s">
        <v>1347</v>
      </c>
      <c r="H373" s="15" t="s">
        <v>1348</v>
      </c>
      <c r="I373" s="14">
        <v>0</v>
      </c>
      <c r="J373" s="14" t="s">
        <v>1349</v>
      </c>
      <c r="K373" s="13" t="s">
        <v>36</v>
      </c>
      <c r="L373" s="38" t="s">
        <v>14</v>
      </c>
      <c r="M373" s="12" t="s">
        <v>1342</v>
      </c>
      <c r="N373" s="11" t="s">
        <v>1350</v>
      </c>
      <c r="O373" s="10">
        <v>37060</v>
      </c>
      <c r="P373" s="32" t="s">
        <v>1575</v>
      </c>
      <c r="Q373" s="33">
        <v>0</v>
      </c>
    </row>
    <row r="374" spans="1:17" x14ac:dyDescent="0.3">
      <c r="A374" s="45" t="s">
        <v>2205</v>
      </c>
      <c r="B374" s="9" t="str">
        <f t="shared" si="12"/>
        <v/>
      </c>
      <c r="C374" s="8" t="str">
        <f t="shared" si="13"/>
        <v>◄</v>
      </c>
      <c r="D374" s="7"/>
      <c r="E374" s="6"/>
      <c r="F374" s="17" t="s">
        <v>912</v>
      </c>
      <c r="G374" s="16" t="s">
        <v>1347</v>
      </c>
      <c r="H374" s="15" t="s">
        <v>1351</v>
      </c>
      <c r="I374" s="14">
        <v>0</v>
      </c>
      <c r="J374" s="14" t="s">
        <v>1352</v>
      </c>
      <c r="K374" s="13" t="s">
        <v>27</v>
      </c>
      <c r="L374" s="38" t="s">
        <v>572</v>
      </c>
      <c r="M374" s="12" t="s">
        <v>1342</v>
      </c>
      <c r="N374" s="11" t="s">
        <v>27</v>
      </c>
      <c r="O374" s="10">
        <v>37060</v>
      </c>
      <c r="P374" s="34"/>
      <c r="Q374" s="35"/>
    </row>
    <row r="375" spans="1:17" ht="15" thickBot="1" x14ac:dyDescent="0.35">
      <c r="A375" s="45" t="s">
        <v>2205</v>
      </c>
      <c r="B375" s="9" t="str">
        <f t="shared" si="12"/>
        <v/>
      </c>
      <c r="C375" s="8" t="str">
        <f t="shared" si="13"/>
        <v>◄</v>
      </c>
      <c r="D375" s="7"/>
      <c r="E375" s="6"/>
      <c r="F375" s="17" t="s">
        <v>914</v>
      </c>
      <c r="G375" s="16" t="s">
        <v>1347</v>
      </c>
      <c r="H375" s="15" t="s">
        <v>4737</v>
      </c>
      <c r="I375" s="14" t="s">
        <v>4452</v>
      </c>
      <c r="J375" s="14" t="s">
        <v>1349</v>
      </c>
      <c r="K375" s="13" t="s">
        <v>27</v>
      </c>
      <c r="L375" s="38" t="s">
        <v>4453</v>
      </c>
      <c r="M375" s="12" t="s">
        <v>1342</v>
      </c>
      <c r="N375" s="11" t="s">
        <v>27</v>
      </c>
      <c r="O375" s="10">
        <v>37060</v>
      </c>
      <c r="P375" s="34"/>
      <c r="Q375" s="35"/>
    </row>
    <row r="376" spans="1:17" x14ac:dyDescent="0.3">
      <c r="A376" s="45" t="s">
        <v>2205</v>
      </c>
      <c r="B376" s="9" t="str">
        <f t="shared" si="12"/>
        <v/>
      </c>
      <c r="C376" s="8" t="str">
        <f t="shared" si="13"/>
        <v>◄</v>
      </c>
      <c r="D376" s="7"/>
      <c r="E376" s="6"/>
      <c r="F376" s="18" t="s">
        <v>916</v>
      </c>
      <c r="G376" s="16" t="s">
        <v>1347</v>
      </c>
      <c r="H376" s="15" t="s">
        <v>1353</v>
      </c>
      <c r="I376" s="14">
        <v>0</v>
      </c>
      <c r="J376" s="14" t="s">
        <v>1354</v>
      </c>
      <c r="K376" s="13" t="s">
        <v>25</v>
      </c>
      <c r="L376" s="38" t="s">
        <v>14</v>
      </c>
      <c r="M376" s="12" t="s">
        <v>1342</v>
      </c>
      <c r="N376" s="11" t="s">
        <v>1350</v>
      </c>
      <c r="O376" s="10">
        <v>37060</v>
      </c>
      <c r="P376" s="32" t="s">
        <v>1575</v>
      </c>
      <c r="Q376" s="33">
        <v>0</v>
      </c>
    </row>
    <row r="377" spans="1:17" x14ac:dyDescent="0.3">
      <c r="A377" s="45" t="s">
        <v>2205</v>
      </c>
      <c r="B377" s="9" t="str">
        <f t="shared" si="12"/>
        <v/>
      </c>
      <c r="C377" s="8" t="str">
        <f t="shared" si="13"/>
        <v>◄</v>
      </c>
      <c r="D377" s="7"/>
      <c r="E377" s="6"/>
      <c r="F377" s="17" t="s">
        <v>918</v>
      </c>
      <c r="G377" s="16" t="s">
        <v>1347</v>
      </c>
      <c r="H377" s="15" t="s">
        <v>1355</v>
      </c>
      <c r="I377" s="14">
        <v>0</v>
      </c>
      <c r="J377" s="14" t="s">
        <v>1354</v>
      </c>
      <c r="K377" s="13" t="s">
        <v>25</v>
      </c>
      <c r="L377" s="38" t="s">
        <v>14</v>
      </c>
      <c r="M377" s="12" t="s">
        <v>1342</v>
      </c>
      <c r="N377" s="11" t="s">
        <v>1356</v>
      </c>
      <c r="O377" s="10">
        <v>37060</v>
      </c>
      <c r="P377" s="34"/>
      <c r="Q377" s="35"/>
    </row>
    <row r="378" spans="1:17" ht="15" thickBot="1" x14ac:dyDescent="0.35">
      <c r="A378" s="45" t="s">
        <v>2205</v>
      </c>
      <c r="B378" s="9" t="str">
        <f t="shared" si="12"/>
        <v/>
      </c>
      <c r="C378" s="8" t="str">
        <f t="shared" si="13"/>
        <v>◄</v>
      </c>
      <c r="D378" s="7"/>
      <c r="E378" s="6"/>
      <c r="F378" s="17" t="s">
        <v>920</v>
      </c>
      <c r="G378" s="16" t="s">
        <v>1347</v>
      </c>
      <c r="H378" s="15" t="s">
        <v>4738</v>
      </c>
      <c r="I378" s="14" t="s">
        <v>4452</v>
      </c>
      <c r="J378" s="14" t="s">
        <v>1354</v>
      </c>
      <c r="K378" s="13" t="s">
        <v>27</v>
      </c>
      <c r="L378" s="38" t="s">
        <v>4453</v>
      </c>
      <c r="M378" s="12" t="s">
        <v>1342</v>
      </c>
      <c r="N378" s="11" t="s">
        <v>27</v>
      </c>
      <c r="O378" s="10">
        <v>37060</v>
      </c>
      <c r="P378" s="34"/>
      <c r="Q378" s="35"/>
    </row>
    <row r="379" spans="1:17" x14ac:dyDescent="0.3">
      <c r="A379" s="45" t="s">
        <v>2205</v>
      </c>
      <c r="B379" s="9" t="str">
        <f t="shared" si="12"/>
        <v/>
      </c>
      <c r="C379" s="8" t="str">
        <f t="shared" si="13"/>
        <v>◄</v>
      </c>
      <c r="D379" s="7"/>
      <c r="E379" s="6"/>
      <c r="F379" s="18" t="s">
        <v>922</v>
      </c>
      <c r="G379" s="16" t="s">
        <v>1347</v>
      </c>
      <c r="H379" s="15" t="s">
        <v>1357</v>
      </c>
      <c r="I379" s="14">
        <v>0</v>
      </c>
      <c r="J379" s="14">
        <v>3005</v>
      </c>
      <c r="K379" s="13" t="s">
        <v>36</v>
      </c>
      <c r="L379" s="38" t="s">
        <v>14</v>
      </c>
      <c r="M379" s="12" t="s">
        <v>1342</v>
      </c>
      <c r="N379" s="11" t="s">
        <v>1358</v>
      </c>
      <c r="O379" s="10">
        <v>37060</v>
      </c>
      <c r="P379" s="32" t="s">
        <v>1575</v>
      </c>
      <c r="Q379" s="33">
        <v>0</v>
      </c>
    </row>
    <row r="380" spans="1:17" x14ac:dyDescent="0.3">
      <c r="A380" s="45" t="s">
        <v>2205</v>
      </c>
      <c r="B380" s="9" t="str">
        <f t="shared" si="12"/>
        <v/>
      </c>
      <c r="C380" s="8" t="str">
        <f t="shared" si="13"/>
        <v>◄</v>
      </c>
      <c r="D380" s="7"/>
      <c r="E380" s="6"/>
      <c r="F380" s="17" t="s">
        <v>924</v>
      </c>
      <c r="G380" s="16" t="s">
        <v>1347</v>
      </c>
      <c r="H380" s="15" t="s">
        <v>1359</v>
      </c>
      <c r="I380" s="14">
        <v>0</v>
      </c>
      <c r="J380" s="14">
        <v>3005</v>
      </c>
      <c r="K380" s="13" t="s">
        <v>27</v>
      </c>
      <c r="L380" s="38" t="s">
        <v>28</v>
      </c>
      <c r="M380" s="12" t="s">
        <v>1342</v>
      </c>
      <c r="N380" s="11" t="s">
        <v>27</v>
      </c>
      <c r="O380" s="10">
        <v>37060</v>
      </c>
      <c r="P380" s="34"/>
      <c r="Q380" s="35"/>
    </row>
    <row r="381" spans="1:17" ht="15" thickBot="1" x14ac:dyDescent="0.35">
      <c r="A381" s="45" t="s">
        <v>2205</v>
      </c>
      <c r="B381" s="9" t="str">
        <f t="shared" si="12"/>
        <v/>
      </c>
      <c r="C381" s="8" t="str">
        <f t="shared" si="13"/>
        <v>◄</v>
      </c>
      <c r="D381" s="7"/>
      <c r="E381" s="6"/>
      <c r="F381" s="17" t="s">
        <v>926</v>
      </c>
      <c r="G381" s="16" t="s">
        <v>1347</v>
      </c>
      <c r="H381" s="15" t="s">
        <v>4739</v>
      </c>
      <c r="I381" s="14" t="s">
        <v>4452</v>
      </c>
      <c r="J381" s="14">
        <v>3005</v>
      </c>
      <c r="K381" s="13" t="s">
        <v>27</v>
      </c>
      <c r="L381" s="38" t="s">
        <v>4453</v>
      </c>
      <c r="M381" s="12" t="s">
        <v>1342</v>
      </c>
      <c r="N381" s="11" t="s">
        <v>27</v>
      </c>
      <c r="O381" s="10">
        <v>37060</v>
      </c>
      <c r="P381" s="34"/>
      <c r="Q381" s="35"/>
    </row>
    <row r="382" spans="1:17" x14ac:dyDescent="0.3">
      <c r="A382" s="45" t="s">
        <v>2205</v>
      </c>
      <c r="B382" s="9" t="str">
        <f t="shared" si="12"/>
        <v/>
      </c>
      <c r="C382" s="8" t="str">
        <f t="shared" si="13"/>
        <v>◄</v>
      </c>
      <c r="D382" s="7"/>
      <c r="E382" s="6"/>
      <c r="F382" s="18" t="s">
        <v>928</v>
      </c>
      <c r="G382" s="16" t="s">
        <v>1347</v>
      </c>
      <c r="H382" s="15" t="s">
        <v>1360</v>
      </c>
      <c r="I382" s="14">
        <v>0</v>
      </c>
      <c r="J382" s="14">
        <v>3006</v>
      </c>
      <c r="K382" s="13" t="s">
        <v>25</v>
      </c>
      <c r="L382" s="38" t="s">
        <v>14</v>
      </c>
      <c r="M382" s="12" t="s">
        <v>1342</v>
      </c>
      <c r="N382" s="11" t="s">
        <v>1358</v>
      </c>
      <c r="O382" s="10">
        <v>37060</v>
      </c>
      <c r="P382" s="32" t="s">
        <v>1575</v>
      </c>
      <c r="Q382" s="33">
        <v>0</v>
      </c>
    </row>
    <row r="383" spans="1:17" x14ac:dyDescent="0.3">
      <c r="A383" s="45" t="s">
        <v>2205</v>
      </c>
      <c r="B383" s="9" t="str">
        <f t="shared" si="12"/>
        <v/>
      </c>
      <c r="C383" s="8" t="str">
        <f t="shared" si="13"/>
        <v>◄</v>
      </c>
      <c r="D383" s="7"/>
      <c r="E383" s="6"/>
      <c r="F383" s="17" t="s">
        <v>930</v>
      </c>
      <c r="G383" s="16" t="s">
        <v>1347</v>
      </c>
      <c r="H383" s="15" t="s">
        <v>1361</v>
      </c>
      <c r="I383" s="14">
        <v>0</v>
      </c>
      <c r="J383" s="14">
        <v>3006</v>
      </c>
      <c r="K383" s="13" t="s">
        <v>27</v>
      </c>
      <c r="L383" s="38" t="s">
        <v>28</v>
      </c>
      <c r="M383" s="12" t="s">
        <v>1342</v>
      </c>
      <c r="N383" s="11" t="s">
        <v>27</v>
      </c>
      <c r="O383" s="10">
        <v>37060</v>
      </c>
      <c r="P383" s="34"/>
      <c r="Q383" s="35"/>
    </row>
    <row r="384" spans="1:17" ht="15" thickBot="1" x14ac:dyDescent="0.35">
      <c r="A384" s="45" t="s">
        <v>2205</v>
      </c>
      <c r="B384" s="9" t="str">
        <f t="shared" si="12"/>
        <v/>
      </c>
      <c r="C384" s="8" t="str">
        <f t="shared" si="13"/>
        <v>◄</v>
      </c>
      <c r="D384" s="7"/>
      <c r="E384" s="6"/>
      <c r="F384" s="17" t="s">
        <v>932</v>
      </c>
      <c r="G384" s="16" t="s">
        <v>1347</v>
      </c>
      <c r="H384" s="15" t="s">
        <v>4740</v>
      </c>
      <c r="I384" s="14" t="s">
        <v>4452</v>
      </c>
      <c r="J384" s="14">
        <v>3006</v>
      </c>
      <c r="K384" s="13" t="s">
        <v>27</v>
      </c>
      <c r="L384" s="38" t="s">
        <v>4453</v>
      </c>
      <c r="M384" s="12" t="s">
        <v>1342</v>
      </c>
      <c r="N384" s="11" t="s">
        <v>27</v>
      </c>
      <c r="O384" s="10">
        <v>37060</v>
      </c>
      <c r="P384" s="34"/>
      <c r="Q384" s="35"/>
    </row>
    <row r="385" spans="1:17" x14ac:dyDescent="0.3">
      <c r="A385" s="45" t="s">
        <v>2205</v>
      </c>
      <c r="B385" s="9" t="str">
        <f t="shared" si="12"/>
        <v/>
      </c>
      <c r="C385" s="8" t="str">
        <f t="shared" si="13"/>
        <v>◄</v>
      </c>
      <c r="D385" s="7"/>
      <c r="E385" s="6"/>
      <c r="F385" s="18" t="s">
        <v>934</v>
      </c>
      <c r="G385" s="16" t="s">
        <v>1347</v>
      </c>
      <c r="H385" s="15" t="s">
        <v>1362</v>
      </c>
      <c r="I385" s="14" t="s">
        <v>87</v>
      </c>
      <c r="J385" s="14">
        <v>3007</v>
      </c>
      <c r="K385" s="13" t="s">
        <v>36</v>
      </c>
      <c r="L385" s="38" t="s">
        <v>14</v>
      </c>
      <c r="M385" s="12" t="s">
        <v>1342</v>
      </c>
      <c r="N385" s="11" t="s">
        <v>1363</v>
      </c>
      <c r="O385" s="10">
        <v>37060</v>
      </c>
      <c r="P385" s="32" t="s">
        <v>1575</v>
      </c>
      <c r="Q385" s="33">
        <v>0</v>
      </c>
    </row>
    <row r="386" spans="1:17" x14ac:dyDescent="0.3">
      <c r="A386" s="45" t="s">
        <v>2205</v>
      </c>
      <c r="B386" s="9" t="str">
        <f t="shared" si="12"/>
        <v/>
      </c>
      <c r="C386" s="8" t="str">
        <f t="shared" si="13"/>
        <v>◄</v>
      </c>
      <c r="D386" s="7"/>
      <c r="E386" s="6"/>
      <c r="F386" s="17" t="s">
        <v>936</v>
      </c>
      <c r="G386" s="16" t="s">
        <v>1347</v>
      </c>
      <c r="H386" s="15" t="s">
        <v>1364</v>
      </c>
      <c r="I386" s="14" t="s">
        <v>91</v>
      </c>
      <c r="J386" s="14">
        <v>3007</v>
      </c>
      <c r="K386" s="13" t="s">
        <v>36</v>
      </c>
      <c r="L386" s="38" t="s">
        <v>14</v>
      </c>
      <c r="M386" s="12" t="s">
        <v>1342</v>
      </c>
      <c r="N386" s="11" t="s">
        <v>1363</v>
      </c>
      <c r="O386" s="10">
        <v>37060</v>
      </c>
      <c r="P386" s="34"/>
      <c r="Q386" s="35"/>
    </row>
    <row r="387" spans="1:17" ht="15" thickBot="1" x14ac:dyDescent="0.35">
      <c r="A387" s="45" t="s">
        <v>2205</v>
      </c>
      <c r="B387" s="9" t="str">
        <f t="shared" si="12"/>
        <v/>
      </c>
      <c r="C387" s="8" t="str">
        <f t="shared" si="13"/>
        <v>◄</v>
      </c>
      <c r="D387" s="7"/>
      <c r="E387" s="6"/>
      <c r="F387" s="17" t="s">
        <v>937</v>
      </c>
      <c r="G387" s="16" t="s">
        <v>1347</v>
      </c>
      <c r="H387" s="15" t="s">
        <v>4741</v>
      </c>
      <c r="I387" s="14" t="s">
        <v>4452</v>
      </c>
      <c r="J387" s="14">
        <v>3007</v>
      </c>
      <c r="K387" s="13" t="s">
        <v>27</v>
      </c>
      <c r="L387" s="38" t="s">
        <v>4453</v>
      </c>
      <c r="M387" s="12" t="s">
        <v>1342</v>
      </c>
      <c r="N387" s="11" t="s">
        <v>27</v>
      </c>
      <c r="O387" s="10">
        <v>37060</v>
      </c>
      <c r="P387" s="34"/>
      <c r="Q387" s="35"/>
    </row>
    <row r="388" spans="1:17" x14ac:dyDescent="0.3">
      <c r="A388" s="45" t="s">
        <v>2205</v>
      </c>
      <c r="B388" s="9" t="str">
        <f t="shared" si="12"/>
        <v/>
      </c>
      <c r="C388" s="8" t="str">
        <f t="shared" si="13"/>
        <v>◄</v>
      </c>
      <c r="D388" s="7"/>
      <c r="E388" s="6"/>
      <c r="F388" s="18" t="s">
        <v>1413</v>
      </c>
      <c r="G388" s="16" t="s">
        <v>1365</v>
      </c>
      <c r="H388" s="15" t="s">
        <v>1629</v>
      </c>
      <c r="I388" s="14">
        <v>0</v>
      </c>
      <c r="J388" s="14" t="s">
        <v>1366</v>
      </c>
      <c r="K388" s="13" t="s">
        <v>25</v>
      </c>
      <c r="L388" s="38" t="s">
        <v>14</v>
      </c>
      <c r="M388" s="12" t="s">
        <v>1367</v>
      </c>
      <c r="N388" s="11">
        <v>37060</v>
      </c>
      <c r="O388" s="10">
        <v>37060</v>
      </c>
      <c r="P388" s="32" t="s">
        <v>1576</v>
      </c>
      <c r="Q388" s="33">
        <v>0</v>
      </c>
    </row>
    <row r="389" spans="1:17" x14ac:dyDescent="0.3">
      <c r="A389" s="45" t="s">
        <v>2205</v>
      </c>
      <c r="B389" s="9" t="str">
        <f t="shared" si="12"/>
        <v/>
      </c>
      <c r="C389" s="8" t="str">
        <f t="shared" si="13"/>
        <v>◄</v>
      </c>
      <c r="D389" s="7"/>
      <c r="E389" s="6"/>
      <c r="F389" s="17" t="s">
        <v>1415</v>
      </c>
      <c r="G389" s="16" t="s">
        <v>1365</v>
      </c>
      <c r="H389" s="15" t="s">
        <v>1630</v>
      </c>
      <c r="I389" s="14">
        <v>0</v>
      </c>
      <c r="J389" s="14">
        <v>3009</v>
      </c>
      <c r="K389" s="13" t="s">
        <v>36</v>
      </c>
      <c r="L389" s="38" t="s">
        <v>14</v>
      </c>
      <c r="M389" s="12" t="s">
        <v>1367</v>
      </c>
      <c r="N389" s="11" t="s">
        <v>1368</v>
      </c>
      <c r="O389" s="10">
        <v>37060</v>
      </c>
      <c r="P389" s="34"/>
      <c r="Q389" s="35"/>
    </row>
    <row r="390" spans="1:17" ht="15" thickBot="1" x14ac:dyDescent="0.35">
      <c r="A390" s="45" t="s">
        <v>2205</v>
      </c>
      <c r="B390" s="9" t="str">
        <f t="shared" si="12"/>
        <v/>
      </c>
      <c r="C390" s="8" t="str">
        <f t="shared" si="13"/>
        <v>◄</v>
      </c>
      <c r="D390" s="7"/>
      <c r="E390" s="6"/>
      <c r="F390" s="17" t="s">
        <v>1418</v>
      </c>
      <c r="G390" s="16" t="s">
        <v>1365</v>
      </c>
      <c r="H390" s="15" t="s">
        <v>4742</v>
      </c>
      <c r="I390" s="14" t="s">
        <v>4452</v>
      </c>
      <c r="J390" s="14" t="s">
        <v>1366</v>
      </c>
      <c r="K390" s="13" t="s">
        <v>27</v>
      </c>
      <c r="L390" s="38" t="s">
        <v>4453</v>
      </c>
      <c r="M390" s="12" t="s">
        <v>1367</v>
      </c>
      <c r="N390" s="11" t="s">
        <v>27</v>
      </c>
      <c r="O390" s="10">
        <v>37060</v>
      </c>
      <c r="P390" s="34"/>
      <c r="Q390" s="35"/>
    </row>
    <row r="391" spans="1:17" x14ac:dyDescent="0.3">
      <c r="A391" s="45" t="s">
        <v>2205</v>
      </c>
      <c r="B391" s="9" t="str">
        <f t="shared" si="12"/>
        <v/>
      </c>
      <c r="C391" s="8" t="str">
        <f t="shared" si="13"/>
        <v>◄</v>
      </c>
      <c r="D391" s="7"/>
      <c r="E391" s="6"/>
      <c r="F391" s="18" t="s">
        <v>1419</v>
      </c>
      <c r="G391" s="16" t="s">
        <v>1369</v>
      </c>
      <c r="H391" s="15" t="s">
        <v>1370</v>
      </c>
      <c r="I391" s="14">
        <v>0</v>
      </c>
      <c r="J391" s="14" t="s">
        <v>1371</v>
      </c>
      <c r="K391" s="13" t="s">
        <v>25</v>
      </c>
      <c r="L391" s="38" t="s">
        <v>14</v>
      </c>
      <c r="M391" s="12" t="s">
        <v>1372</v>
      </c>
      <c r="N391" s="11" t="s">
        <v>1356</v>
      </c>
      <c r="O391" s="10">
        <v>37060</v>
      </c>
      <c r="P391" s="32" t="s">
        <v>1577</v>
      </c>
      <c r="Q391" s="33">
        <v>0</v>
      </c>
    </row>
    <row r="392" spans="1:17" x14ac:dyDescent="0.3">
      <c r="A392" s="45" t="s">
        <v>2205</v>
      </c>
      <c r="B392" s="9" t="str">
        <f t="shared" si="12"/>
        <v/>
      </c>
      <c r="C392" s="8" t="str">
        <f t="shared" si="13"/>
        <v>◄</v>
      </c>
      <c r="D392" s="7"/>
      <c r="E392" s="6"/>
      <c r="F392" s="17" t="s">
        <v>1425</v>
      </c>
      <c r="G392" s="16" t="s">
        <v>1369</v>
      </c>
      <c r="H392" s="15" t="s">
        <v>1373</v>
      </c>
      <c r="I392" s="14" t="s">
        <v>745</v>
      </c>
      <c r="J392" s="14" t="s">
        <v>1371</v>
      </c>
      <c r="K392" s="13" t="s">
        <v>27</v>
      </c>
      <c r="L392" s="38" t="s">
        <v>14</v>
      </c>
      <c r="M392" s="12" t="s">
        <v>1372</v>
      </c>
      <c r="N392" s="11" t="s">
        <v>1356</v>
      </c>
      <c r="O392" s="10">
        <v>37060</v>
      </c>
      <c r="P392" s="34"/>
      <c r="Q392" s="35"/>
    </row>
    <row r="393" spans="1:17" ht="15" thickBot="1" x14ac:dyDescent="0.35">
      <c r="A393" s="45" t="s">
        <v>2205</v>
      </c>
      <c r="B393" s="9" t="str">
        <f t="shared" si="12"/>
        <v/>
      </c>
      <c r="C393" s="8" t="str">
        <f t="shared" si="13"/>
        <v>◄</v>
      </c>
      <c r="D393" s="7"/>
      <c r="E393" s="6"/>
      <c r="F393" s="17" t="s">
        <v>1427</v>
      </c>
      <c r="G393" s="16" t="s">
        <v>1369</v>
      </c>
      <c r="H393" s="15" t="s">
        <v>4743</v>
      </c>
      <c r="I393" s="14" t="s">
        <v>4452</v>
      </c>
      <c r="J393" s="14" t="s">
        <v>1371</v>
      </c>
      <c r="K393" s="13" t="s">
        <v>27</v>
      </c>
      <c r="L393" s="38" t="s">
        <v>4453</v>
      </c>
      <c r="M393" s="12" t="s">
        <v>1372</v>
      </c>
      <c r="N393" s="11" t="s">
        <v>27</v>
      </c>
      <c r="O393" s="10">
        <v>37060</v>
      </c>
      <c r="P393" s="34"/>
      <c r="Q393" s="35"/>
    </row>
    <row r="394" spans="1:17" x14ac:dyDescent="0.3">
      <c r="A394" s="45" t="s">
        <v>2205</v>
      </c>
      <c r="B394" s="9" t="str">
        <f t="shared" si="12"/>
        <v/>
      </c>
      <c r="C394" s="8" t="str">
        <f t="shared" si="13"/>
        <v>◄</v>
      </c>
      <c r="D394" s="7"/>
      <c r="E394" s="6"/>
      <c r="F394" s="18" t="s">
        <v>1428</v>
      </c>
      <c r="G394" s="16" t="s">
        <v>1374</v>
      </c>
      <c r="H394" s="15" t="s">
        <v>1375</v>
      </c>
      <c r="I394" s="14" t="s">
        <v>3950</v>
      </c>
      <c r="J394" s="14" t="s">
        <v>1376</v>
      </c>
      <c r="K394" s="13" t="s">
        <v>36</v>
      </c>
      <c r="L394" s="38" t="s">
        <v>14</v>
      </c>
      <c r="M394" s="12" t="s">
        <v>1372</v>
      </c>
      <c r="N394" s="11" t="s">
        <v>1356</v>
      </c>
      <c r="O394" s="10">
        <v>37060</v>
      </c>
      <c r="P394" s="32" t="s">
        <v>1578</v>
      </c>
      <c r="Q394" s="33">
        <v>0</v>
      </c>
    </row>
    <row r="395" spans="1:17" x14ac:dyDescent="0.3">
      <c r="A395" s="45" t="s">
        <v>2205</v>
      </c>
      <c r="B395" s="9" t="str">
        <f t="shared" si="12"/>
        <v/>
      </c>
      <c r="C395" s="8" t="str">
        <f t="shared" si="13"/>
        <v>◄</v>
      </c>
      <c r="D395" s="7"/>
      <c r="E395" s="6"/>
      <c r="F395" s="17" t="s">
        <v>1434</v>
      </c>
      <c r="G395" s="16" t="s">
        <v>1374</v>
      </c>
      <c r="H395" s="15" t="s">
        <v>1377</v>
      </c>
      <c r="I395" s="14" t="s">
        <v>1</v>
      </c>
      <c r="J395" s="14" t="s">
        <v>1376</v>
      </c>
      <c r="K395" s="13" t="s">
        <v>36</v>
      </c>
      <c r="L395" s="38" t="s">
        <v>14</v>
      </c>
      <c r="M395" s="12" t="s">
        <v>1372</v>
      </c>
      <c r="N395" s="11" t="s">
        <v>1356</v>
      </c>
      <c r="O395" s="10">
        <v>37060</v>
      </c>
      <c r="P395" s="34"/>
      <c r="Q395" s="35"/>
    </row>
    <row r="396" spans="1:17" ht="15" thickBot="1" x14ac:dyDescent="0.35">
      <c r="A396" s="45" t="s">
        <v>2205</v>
      </c>
      <c r="B396" s="9" t="str">
        <f t="shared" si="12"/>
        <v/>
      </c>
      <c r="C396" s="8" t="str">
        <f t="shared" si="13"/>
        <v>◄</v>
      </c>
      <c r="D396" s="7"/>
      <c r="E396" s="6"/>
      <c r="F396" s="17" t="s">
        <v>1436</v>
      </c>
      <c r="G396" s="16" t="s">
        <v>1374</v>
      </c>
      <c r="H396" s="15" t="s">
        <v>4744</v>
      </c>
      <c r="I396" s="14" t="s">
        <v>4452</v>
      </c>
      <c r="J396" s="14" t="s">
        <v>1376</v>
      </c>
      <c r="K396" s="13" t="s">
        <v>27</v>
      </c>
      <c r="L396" s="38" t="s">
        <v>4453</v>
      </c>
      <c r="M396" s="12" t="s">
        <v>1372</v>
      </c>
      <c r="N396" s="11" t="s">
        <v>27</v>
      </c>
      <c r="O396" s="10">
        <v>37060</v>
      </c>
      <c r="P396" s="34"/>
      <c r="Q396" s="35"/>
    </row>
    <row r="397" spans="1:17" x14ac:dyDescent="0.3">
      <c r="A397" s="45" t="s">
        <v>2205</v>
      </c>
      <c r="B397" s="9" t="str">
        <f t="shared" si="12"/>
        <v/>
      </c>
      <c r="C397" s="8" t="str">
        <f t="shared" si="13"/>
        <v>◄</v>
      </c>
      <c r="D397" s="7"/>
      <c r="E397" s="6"/>
      <c r="F397" s="18" t="s">
        <v>1439</v>
      </c>
      <c r="G397" s="16" t="s">
        <v>1378</v>
      </c>
      <c r="H397" s="15" t="s">
        <v>1379</v>
      </c>
      <c r="I397" s="14" t="s">
        <v>3950</v>
      </c>
      <c r="J397" s="14" t="s">
        <v>1380</v>
      </c>
      <c r="K397" s="13">
        <v>0</v>
      </c>
      <c r="L397" s="38" t="s">
        <v>14</v>
      </c>
      <c r="M397" s="12" t="s">
        <v>1381</v>
      </c>
      <c r="N397" s="11" t="s">
        <v>1382</v>
      </c>
      <c r="O397" s="10">
        <v>37060</v>
      </c>
      <c r="P397" s="32" t="s">
        <v>1579</v>
      </c>
      <c r="Q397" s="33">
        <v>0</v>
      </c>
    </row>
    <row r="398" spans="1:17" x14ac:dyDescent="0.3">
      <c r="A398" s="45" t="s">
        <v>2205</v>
      </c>
      <c r="B398" s="9" t="str">
        <f t="shared" si="12"/>
        <v/>
      </c>
      <c r="C398" s="8" t="str">
        <f t="shared" si="13"/>
        <v>◄</v>
      </c>
      <c r="D398" s="7"/>
      <c r="E398" s="6"/>
      <c r="F398" s="17" t="s">
        <v>1445</v>
      </c>
      <c r="G398" s="16" t="s">
        <v>1378</v>
      </c>
      <c r="H398" s="15" t="s">
        <v>1383</v>
      </c>
      <c r="I398" s="14" t="s">
        <v>1</v>
      </c>
      <c r="J398" s="14" t="s">
        <v>1380</v>
      </c>
      <c r="K398" s="13" t="s">
        <v>36</v>
      </c>
      <c r="L398" s="38" t="s">
        <v>14</v>
      </c>
      <c r="M398" s="12" t="s">
        <v>1381</v>
      </c>
      <c r="N398" s="11" t="s">
        <v>1382</v>
      </c>
      <c r="O398" s="10">
        <v>37060</v>
      </c>
      <c r="P398" s="34"/>
      <c r="Q398" s="35"/>
    </row>
    <row r="399" spans="1:17" ht="15" thickBot="1" x14ac:dyDescent="0.35">
      <c r="A399" s="45" t="s">
        <v>2205</v>
      </c>
      <c r="B399" s="9" t="str">
        <f t="shared" si="12"/>
        <v/>
      </c>
      <c r="C399" s="8" t="str">
        <f t="shared" si="13"/>
        <v>◄</v>
      </c>
      <c r="D399" s="7"/>
      <c r="E399" s="6"/>
      <c r="F399" s="17" t="s">
        <v>1446</v>
      </c>
      <c r="G399" s="16" t="s">
        <v>1378</v>
      </c>
      <c r="H399" s="15" t="s">
        <v>4745</v>
      </c>
      <c r="I399" s="14" t="s">
        <v>4452</v>
      </c>
      <c r="J399" s="14" t="s">
        <v>1380</v>
      </c>
      <c r="K399" s="13" t="s">
        <v>27</v>
      </c>
      <c r="L399" s="38" t="s">
        <v>4453</v>
      </c>
      <c r="M399" s="12" t="s">
        <v>1381</v>
      </c>
      <c r="N399" s="11" t="s">
        <v>27</v>
      </c>
      <c r="O399" s="10">
        <v>37060</v>
      </c>
      <c r="P399" s="34"/>
      <c r="Q399" s="35"/>
    </row>
    <row r="400" spans="1:17" x14ac:dyDescent="0.3">
      <c r="A400" s="45" t="s">
        <v>2205</v>
      </c>
      <c r="B400" s="9" t="str">
        <f t="shared" ref="B400:B463" si="14">IF(C400="?","?","")</f>
        <v/>
      </c>
      <c r="C400" s="8" t="str">
        <f t="shared" ref="C400:C463" si="15">IF(AND(D400="",E400&gt;0),"?",IF(D400="","◄",IF(E400&gt;=1,"►","")))</f>
        <v>◄</v>
      </c>
      <c r="D400" s="7"/>
      <c r="E400" s="6"/>
      <c r="F400" s="18" t="s">
        <v>1448</v>
      </c>
      <c r="G400" s="16" t="s">
        <v>1378</v>
      </c>
      <c r="H400" s="15" t="s">
        <v>1384</v>
      </c>
      <c r="I400" s="14" t="s">
        <v>4474</v>
      </c>
      <c r="J400" s="14">
        <v>3013</v>
      </c>
      <c r="K400" s="13" t="s">
        <v>25</v>
      </c>
      <c r="L400" s="38" t="s">
        <v>14</v>
      </c>
      <c r="M400" s="12" t="s">
        <v>1381</v>
      </c>
      <c r="N400" s="11" t="s">
        <v>1382</v>
      </c>
      <c r="O400" s="10">
        <v>37060</v>
      </c>
      <c r="P400" s="32" t="s">
        <v>1579</v>
      </c>
      <c r="Q400" s="33">
        <v>0</v>
      </c>
    </row>
    <row r="401" spans="1:17" x14ac:dyDescent="0.3">
      <c r="A401" s="45" t="s">
        <v>2205</v>
      </c>
      <c r="B401" s="9" t="str">
        <f t="shared" si="14"/>
        <v/>
      </c>
      <c r="C401" s="8" t="str">
        <f t="shared" si="15"/>
        <v>◄</v>
      </c>
      <c r="D401" s="7"/>
      <c r="E401" s="6"/>
      <c r="F401" s="17" t="s">
        <v>1450</v>
      </c>
      <c r="G401" s="16" t="s">
        <v>1378</v>
      </c>
      <c r="H401" s="15" t="s">
        <v>1385</v>
      </c>
      <c r="I401" s="14" t="s">
        <v>3322</v>
      </c>
      <c r="J401" s="14">
        <v>3013</v>
      </c>
      <c r="K401" s="13" t="s">
        <v>36</v>
      </c>
      <c r="L401" s="38" t="s">
        <v>14</v>
      </c>
      <c r="M401" s="12" t="s">
        <v>1381</v>
      </c>
      <c r="N401" s="11" t="s">
        <v>1382</v>
      </c>
      <c r="O401" s="10">
        <v>37060</v>
      </c>
      <c r="P401" s="34"/>
      <c r="Q401" s="35"/>
    </row>
    <row r="402" spans="1:17" ht="15" thickBot="1" x14ac:dyDescent="0.35">
      <c r="A402" s="45" t="s">
        <v>2205</v>
      </c>
      <c r="B402" s="9" t="str">
        <f t="shared" si="14"/>
        <v/>
      </c>
      <c r="C402" s="8" t="str">
        <f t="shared" si="15"/>
        <v>◄</v>
      </c>
      <c r="D402" s="7"/>
      <c r="E402" s="6"/>
      <c r="F402" s="17" t="s">
        <v>1451</v>
      </c>
      <c r="G402" s="16" t="s">
        <v>1378</v>
      </c>
      <c r="H402" s="15" t="s">
        <v>4746</v>
      </c>
      <c r="I402" s="14" t="s">
        <v>4452</v>
      </c>
      <c r="J402" s="14">
        <v>3013</v>
      </c>
      <c r="K402" s="13" t="s">
        <v>27</v>
      </c>
      <c r="L402" s="38" t="s">
        <v>4453</v>
      </c>
      <c r="M402" s="12" t="s">
        <v>1381</v>
      </c>
      <c r="N402" s="11" t="s">
        <v>27</v>
      </c>
      <c r="O402" s="10">
        <v>37060</v>
      </c>
      <c r="P402" s="34"/>
      <c r="Q402" s="35"/>
    </row>
    <row r="403" spans="1:17" x14ac:dyDescent="0.3">
      <c r="A403" s="45" t="s">
        <v>2205</v>
      </c>
      <c r="B403" s="9" t="str">
        <f t="shared" si="14"/>
        <v/>
      </c>
      <c r="C403" s="8" t="str">
        <f t="shared" si="15"/>
        <v>◄</v>
      </c>
      <c r="D403" s="7"/>
      <c r="E403" s="6"/>
      <c r="F403" s="18" t="s">
        <v>1453</v>
      </c>
      <c r="G403" s="16" t="s">
        <v>1386</v>
      </c>
      <c r="H403" s="15" t="s">
        <v>1387</v>
      </c>
      <c r="I403" s="14" t="s">
        <v>3310</v>
      </c>
      <c r="J403" s="14" t="s">
        <v>1388</v>
      </c>
      <c r="K403" s="13" t="s">
        <v>25</v>
      </c>
      <c r="L403" s="38" t="s">
        <v>14</v>
      </c>
      <c r="M403" s="12" t="s">
        <v>1350</v>
      </c>
      <c r="N403" s="11" t="s">
        <v>1350</v>
      </c>
      <c r="O403" s="10">
        <v>37060</v>
      </c>
      <c r="P403" s="32" t="s">
        <v>1580</v>
      </c>
      <c r="Q403" s="33">
        <v>0</v>
      </c>
    </row>
    <row r="404" spans="1:17" x14ac:dyDescent="0.3">
      <c r="A404" s="45" t="s">
        <v>2205</v>
      </c>
      <c r="B404" s="9" t="str">
        <f t="shared" si="14"/>
        <v/>
      </c>
      <c r="C404" s="8" t="str">
        <f t="shared" si="15"/>
        <v>◄</v>
      </c>
      <c r="D404" s="7"/>
      <c r="E404" s="6"/>
      <c r="F404" s="17" t="s">
        <v>1455</v>
      </c>
      <c r="G404" s="16" t="s">
        <v>1386</v>
      </c>
      <c r="H404" s="15" t="s">
        <v>1389</v>
      </c>
      <c r="I404" s="14" t="s">
        <v>2981</v>
      </c>
      <c r="J404" s="14" t="s">
        <v>1388</v>
      </c>
      <c r="K404" s="13" t="s">
        <v>25</v>
      </c>
      <c r="L404" s="38" t="s">
        <v>14</v>
      </c>
      <c r="M404" s="12" t="s">
        <v>1350</v>
      </c>
      <c r="N404" s="11" t="s">
        <v>1350</v>
      </c>
      <c r="O404" s="10">
        <v>37060</v>
      </c>
      <c r="P404" s="34"/>
      <c r="Q404" s="35"/>
    </row>
    <row r="405" spans="1:17" ht="15" thickBot="1" x14ac:dyDescent="0.35">
      <c r="A405" s="45" t="s">
        <v>2205</v>
      </c>
      <c r="B405" s="9" t="str">
        <f t="shared" si="14"/>
        <v/>
      </c>
      <c r="C405" s="8" t="str">
        <f t="shared" si="15"/>
        <v>◄</v>
      </c>
      <c r="D405" s="7"/>
      <c r="E405" s="6"/>
      <c r="F405" s="17" t="s">
        <v>1456</v>
      </c>
      <c r="G405" s="16" t="s">
        <v>1386</v>
      </c>
      <c r="H405" s="15" t="s">
        <v>4747</v>
      </c>
      <c r="I405" s="14" t="s">
        <v>4452</v>
      </c>
      <c r="J405" s="14" t="s">
        <v>1388</v>
      </c>
      <c r="K405" s="13" t="s">
        <v>27</v>
      </c>
      <c r="L405" s="38" t="s">
        <v>4453</v>
      </c>
      <c r="M405" s="12" t="s">
        <v>1350</v>
      </c>
      <c r="N405" s="11" t="s">
        <v>27</v>
      </c>
      <c r="O405" s="10">
        <v>37060</v>
      </c>
      <c r="P405" s="34"/>
      <c r="Q405" s="35"/>
    </row>
    <row r="406" spans="1:17" x14ac:dyDescent="0.3">
      <c r="A406" s="45" t="s">
        <v>2205</v>
      </c>
      <c r="B406" s="9" t="str">
        <f t="shared" si="14"/>
        <v/>
      </c>
      <c r="C406" s="8" t="str">
        <f t="shared" si="15"/>
        <v>◄</v>
      </c>
      <c r="D406" s="7"/>
      <c r="E406" s="6"/>
      <c r="F406" s="18" t="s">
        <v>1458</v>
      </c>
      <c r="G406" s="16" t="s">
        <v>1390</v>
      </c>
      <c r="H406" s="15" t="s">
        <v>1391</v>
      </c>
      <c r="I406" s="14" t="s">
        <v>3950</v>
      </c>
      <c r="J406" s="14" t="s">
        <v>1392</v>
      </c>
      <c r="K406" s="13" t="s">
        <v>1393</v>
      </c>
      <c r="L406" s="38" t="s">
        <v>14</v>
      </c>
      <c r="M406" s="12" t="s">
        <v>1394</v>
      </c>
      <c r="N406" s="11" t="s">
        <v>1395</v>
      </c>
      <c r="O406" s="10">
        <v>37109</v>
      </c>
      <c r="P406" s="32" t="s">
        <v>1581</v>
      </c>
      <c r="Q406" s="33">
        <v>0</v>
      </c>
    </row>
    <row r="407" spans="1:17" x14ac:dyDescent="0.3">
      <c r="A407" s="45" t="s">
        <v>2205</v>
      </c>
      <c r="B407" s="9" t="str">
        <f t="shared" si="14"/>
        <v/>
      </c>
      <c r="C407" s="8" t="str">
        <f t="shared" si="15"/>
        <v>◄</v>
      </c>
      <c r="D407" s="7"/>
      <c r="E407" s="6"/>
      <c r="F407" s="17" t="s">
        <v>1460</v>
      </c>
      <c r="G407" s="16" t="s">
        <v>1390</v>
      </c>
      <c r="H407" s="15" t="s">
        <v>1396</v>
      </c>
      <c r="I407" s="14" t="s">
        <v>2</v>
      </c>
      <c r="J407" s="14" t="s">
        <v>1392</v>
      </c>
      <c r="K407" s="13" t="s">
        <v>1393</v>
      </c>
      <c r="L407" s="38" t="s">
        <v>14</v>
      </c>
      <c r="M407" s="12" t="s">
        <v>1394</v>
      </c>
      <c r="N407" s="11" t="s">
        <v>1395</v>
      </c>
      <c r="O407" s="10">
        <v>37109</v>
      </c>
      <c r="P407" s="34"/>
      <c r="Q407" s="35"/>
    </row>
    <row r="408" spans="1:17" ht="15" thickBot="1" x14ac:dyDescent="0.35">
      <c r="A408" s="45" t="s">
        <v>2205</v>
      </c>
      <c r="B408" s="9" t="str">
        <f t="shared" si="14"/>
        <v/>
      </c>
      <c r="C408" s="8" t="str">
        <f t="shared" si="15"/>
        <v>◄</v>
      </c>
      <c r="D408" s="7"/>
      <c r="E408" s="6"/>
      <c r="F408" s="17" t="s">
        <v>1461</v>
      </c>
      <c r="G408" s="16" t="s">
        <v>1390</v>
      </c>
      <c r="H408" s="15" t="s">
        <v>4748</v>
      </c>
      <c r="I408" s="14" t="s">
        <v>4452</v>
      </c>
      <c r="J408" s="14" t="s">
        <v>1392</v>
      </c>
      <c r="K408" s="13" t="s">
        <v>27</v>
      </c>
      <c r="L408" s="38" t="s">
        <v>4453</v>
      </c>
      <c r="M408" s="12" t="s">
        <v>1394</v>
      </c>
      <c r="N408" s="11" t="s">
        <v>27</v>
      </c>
      <c r="O408" s="10">
        <v>37109</v>
      </c>
      <c r="P408" s="34"/>
      <c r="Q408" s="35"/>
    </row>
    <row r="409" spans="1:17" x14ac:dyDescent="0.3">
      <c r="A409" s="45" t="s">
        <v>2205</v>
      </c>
      <c r="B409" s="9" t="str">
        <f t="shared" si="14"/>
        <v/>
      </c>
      <c r="C409" s="8" t="str">
        <f t="shared" si="15"/>
        <v>◄</v>
      </c>
      <c r="D409" s="7"/>
      <c r="E409" s="6"/>
      <c r="F409" s="18" t="s">
        <v>1463</v>
      </c>
      <c r="G409" s="16" t="s">
        <v>1390</v>
      </c>
      <c r="H409" s="15" t="s">
        <v>1397</v>
      </c>
      <c r="I409" s="14" t="s">
        <v>3310</v>
      </c>
      <c r="J409" s="14">
        <v>3016</v>
      </c>
      <c r="K409" s="13" t="s">
        <v>243</v>
      </c>
      <c r="L409" s="38" t="s">
        <v>14</v>
      </c>
      <c r="M409" s="12" t="s">
        <v>1394</v>
      </c>
      <c r="N409" s="11" t="s">
        <v>1395</v>
      </c>
      <c r="O409" s="10">
        <v>37109</v>
      </c>
      <c r="P409" s="32" t="s">
        <v>1581</v>
      </c>
      <c r="Q409" s="33">
        <v>0</v>
      </c>
    </row>
    <row r="410" spans="1:17" x14ac:dyDescent="0.3">
      <c r="A410" s="45" t="s">
        <v>2205</v>
      </c>
      <c r="B410" s="9" t="str">
        <f t="shared" si="14"/>
        <v/>
      </c>
      <c r="C410" s="8" t="str">
        <f t="shared" si="15"/>
        <v>◄</v>
      </c>
      <c r="D410" s="7"/>
      <c r="E410" s="6"/>
      <c r="F410" s="17" t="s">
        <v>1465</v>
      </c>
      <c r="G410" s="16" t="s">
        <v>1390</v>
      </c>
      <c r="H410" s="15" t="s">
        <v>1398</v>
      </c>
      <c r="I410" s="14" t="s">
        <v>4473</v>
      </c>
      <c r="J410" s="14">
        <v>3016</v>
      </c>
      <c r="K410" s="13" t="s">
        <v>243</v>
      </c>
      <c r="L410" s="38" t="s">
        <v>14</v>
      </c>
      <c r="M410" s="12" t="s">
        <v>1394</v>
      </c>
      <c r="N410" s="11" t="s">
        <v>1395</v>
      </c>
      <c r="O410" s="10">
        <v>37109</v>
      </c>
      <c r="P410" s="34"/>
      <c r="Q410" s="35"/>
    </row>
    <row r="411" spans="1:17" ht="15" thickBot="1" x14ac:dyDescent="0.35">
      <c r="A411" s="45" t="s">
        <v>2205</v>
      </c>
      <c r="B411" s="9" t="str">
        <f t="shared" si="14"/>
        <v/>
      </c>
      <c r="C411" s="8" t="str">
        <f t="shared" si="15"/>
        <v>◄</v>
      </c>
      <c r="D411" s="7"/>
      <c r="E411" s="6"/>
      <c r="F411" s="17" t="s">
        <v>1466</v>
      </c>
      <c r="G411" s="16" t="s">
        <v>1390</v>
      </c>
      <c r="H411" s="15" t="s">
        <v>4749</v>
      </c>
      <c r="I411" s="14" t="s">
        <v>4452</v>
      </c>
      <c r="J411" s="14">
        <v>3016</v>
      </c>
      <c r="K411" s="13" t="s">
        <v>27</v>
      </c>
      <c r="L411" s="38" t="s">
        <v>4453</v>
      </c>
      <c r="M411" s="12" t="s">
        <v>1394</v>
      </c>
      <c r="N411" s="11" t="s">
        <v>27</v>
      </c>
      <c r="O411" s="10">
        <v>37109</v>
      </c>
      <c r="P411" s="34"/>
      <c r="Q411" s="35"/>
    </row>
    <row r="412" spans="1:17" x14ac:dyDescent="0.3">
      <c r="A412" s="45" t="s">
        <v>2205</v>
      </c>
      <c r="B412" s="9" t="str">
        <f t="shared" si="14"/>
        <v/>
      </c>
      <c r="C412" s="8" t="str">
        <f t="shared" si="15"/>
        <v>◄</v>
      </c>
      <c r="D412" s="7"/>
      <c r="E412" s="6"/>
      <c r="F412" s="18" t="s">
        <v>1468</v>
      </c>
      <c r="G412" s="16" t="s">
        <v>1399</v>
      </c>
      <c r="H412" s="15" t="s">
        <v>1400</v>
      </c>
      <c r="I412" s="14" t="s">
        <v>4474</v>
      </c>
      <c r="J412" s="14" t="s">
        <v>1401</v>
      </c>
      <c r="K412" s="13" t="s">
        <v>1402</v>
      </c>
      <c r="L412" s="38" t="s">
        <v>14</v>
      </c>
      <c r="M412" s="12" t="s">
        <v>1394</v>
      </c>
      <c r="N412" s="11" t="s">
        <v>1395</v>
      </c>
      <c r="O412" s="10">
        <v>37109</v>
      </c>
      <c r="P412" s="32" t="s">
        <v>1582</v>
      </c>
      <c r="Q412" s="33">
        <v>0</v>
      </c>
    </row>
    <row r="413" spans="1:17" ht="14.4" customHeight="1" x14ac:dyDescent="0.3">
      <c r="A413" s="45" t="s">
        <v>2205</v>
      </c>
      <c r="B413" s="9" t="str">
        <f t="shared" si="14"/>
        <v/>
      </c>
      <c r="C413" s="8" t="str">
        <f t="shared" si="15"/>
        <v>◄</v>
      </c>
      <c r="D413" s="7"/>
      <c r="E413" s="6"/>
      <c r="F413" s="17" t="s">
        <v>1470</v>
      </c>
      <c r="G413" s="16" t="s">
        <v>1399</v>
      </c>
      <c r="H413" s="15" t="s">
        <v>1403</v>
      </c>
      <c r="I413" s="14" t="s">
        <v>2981</v>
      </c>
      <c r="J413" s="14" t="s">
        <v>1401</v>
      </c>
      <c r="K413" s="13" t="s">
        <v>1402</v>
      </c>
      <c r="L413" s="38" t="s">
        <v>14</v>
      </c>
      <c r="M413" s="12" t="s">
        <v>1394</v>
      </c>
      <c r="N413" s="11" t="s">
        <v>1395</v>
      </c>
      <c r="O413" s="10">
        <v>37109</v>
      </c>
      <c r="P413" s="34"/>
      <c r="Q413" s="35"/>
    </row>
    <row r="414" spans="1:17" ht="15" thickBot="1" x14ac:dyDescent="0.35">
      <c r="A414" s="45" t="s">
        <v>2205</v>
      </c>
      <c r="B414" s="9" t="str">
        <f t="shared" si="14"/>
        <v/>
      </c>
      <c r="C414" s="8" t="str">
        <f t="shared" si="15"/>
        <v>◄</v>
      </c>
      <c r="D414" s="7"/>
      <c r="E414" s="6"/>
      <c r="F414" s="17" t="s">
        <v>1471</v>
      </c>
      <c r="G414" s="16" t="s">
        <v>1399</v>
      </c>
      <c r="H414" s="15" t="s">
        <v>4750</v>
      </c>
      <c r="I414" s="14" t="s">
        <v>4452</v>
      </c>
      <c r="J414" s="14" t="s">
        <v>1401</v>
      </c>
      <c r="K414" s="13" t="s">
        <v>27</v>
      </c>
      <c r="L414" s="38" t="s">
        <v>4453</v>
      </c>
      <c r="M414" s="12" t="s">
        <v>1394</v>
      </c>
      <c r="N414" s="11" t="s">
        <v>27</v>
      </c>
      <c r="O414" s="10">
        <v>37109</v>
      </c>
      <c r="P414" s="34"/>
      <c r="Q414" s="35"/>
    </row>
    <row r="415" spans="1:17" x14ac:dyDescent="0.3">
      <c r="A415" s="45" t="s">
        <v>2205</v>
      </c>
      <c r="B415" s="9" t="str">
        <f t="shared" si="14"/>
        <v/>
      </c>
      <c r="C415" s="8" t="str">
        <f t="shared" si="15"/>
        <v>◄</v>
      </c>
      <c r="D415" s="7"/>
      <c r="E415" s="6"/>
      <c r="F415" s="18" t="s">
        <v>1473</v>
      </c>
      <c r="G415" s="16" t="s">
        <v>1399</v>
      </c>
      <c r="H415" s="15" t="s">
        <v>1404</v>
      </c>
      <c r="I415" s="14" t="s">
        <v>3950</v>
      </c>
      <c r="J415" s="14">
        <v>3018</v>
      </c>
      <c r="K415" s="13" t="s">
        <v>1405</v>
      </c>
      <c r="L415" s="38" t="s">
        <v>14</v>
      </c>
      <c r="M415" s="12" t="s">
        <v>1394</v>
      </c>
      <c r="N415" s="11" t="s">
        <v>1395</v>
      </c>
      <c r="O415" s="10">
        <v>37109</v>
      </c>
      <c r="P415" s="32" t="s">
        <v>1582</v>
      </c>
      <c r="Q415" s="33">
        <v>0</v>
      </c>
    </row>
    <row r="416" spans="1:17" x14ac:dyDescent="0.3">
      <c r="A416" s="45" t="s">
        <v>2205</v>
      </c>
      <c r="B416" s="9" t="str">
        <f t="shared" si="14"/>
        <v/>
      </c>
      <c r="C416" s="8" t="str">
        <f t="shared" si="15"/>
        <v>◄</v>
      </c>
      <c r="D416" s="7"/>
      <c r="E416" s="6"/>
      <c r="F416" s="17" t="s">
        <v>1475</v>
      </c>
      <c r="G416" s="16" t="s">
        <v>1399</v>
      </c>
      <c r="H416" s="15" t="s">
        <v>1406</v>
      </c>
      <c r="I416" s="14" t="s">
        <v>1</v>
      </c>
      <c r="J416" s="14">
        <v>3018</v>
      </c>
      <c r="K416" s="13" t="s">
        <v>1405</v>
      </c>
      <c r="L416" s="38" t="s">
        <v>14</v>
      </c>
      <c r="M416" s="12" t="s">
        <v>1394</v>
      </c>
      <c r="N416" s="11" t="s">
        <v>1395</v>
      </c>
      <c r="O416" s="10">
        <v>37109</v>
      </c>
      <c r="P416" s="34"/>
      <c r="Q416" s="35"/>
    </row>
    <row r="417" spans="1:17" ht="15" thickBot="1" x14ac:dyDescent="0.35">
      <c r="A417" s="45" t="s">
        <v>2205</v>
      </c>
      <c r="B417" s="9" t="str">
        <f t="shared" si="14"/>
        <v/>
      </c>
      <c r="C417" s="8" t="str">
        <f t="shared" si="15"/>
        <v>◄</v>
      </c>
      <c r="D417" s="7"/>
      <c r="E417" s="6"/>
      <c r="F417" s="17" t="s">
        <v>1476</v>
      </c>
      <c r="G417" s="16" t="s">
        <v>1399</v>
      </c>
      <c r="H417" s="15" t="s">
        <v>4751</v>
      </c>
      <c r="I417" s="14" t="s">
        <v>4452</v>
      </c>
      <c r="J417" s="14">
        <v>3018</v>
      </c>
      <c r="K417" s="13" t="s">
        <v>27</v>
      </c>
      <c r="L417" s="38" t="s">
        <v>4453</v>
      </c>
      <c r="M417" s="12" t="s">
        <v>1394</v>
      </c>
      <c r="N417" s="11" t="s">
        <v>27</v>
      </c>
      <c r="O417" s="10">
        <v>37109</v>
      </c>
      <c r="P417" s="34"/>
      <c r="Q417" s="35"/>
    </row>
    <row r="418" spans="1:17" x14ac:dyDescent="0.3">
      <c r="A418" s="45" t="s">
        <v>2205</v>
      </c>
      <c r="B418" s="9" t="str">
        <f t="shared" si="14"/>
        <v/>
      </c>
      <c r="C418" s="8" t="str">
        <f t="shared" si="15"/>
        <v>◄</v>
      </c>
      <c r="D418" s="7"/>
      <c r="E418" s="6"/>
      <c r="F418" s="18" t="s">
        <v>1477</v>
      </c>
      <c r="G418" s="16" t="s">
        <v>1399</v>
      </c>
      <c r="H418" s="15" t="s">
        <v>1407</v>
      </c>
      <c r="I418" s="14" t="s">
        <v>4474</v>
      </c>
      <c r="J418" s="14">
        <v>3019</v>
      </c>
      <c r="K418" s="13" t="s">
        <v>1408</v>
      </c>
      <c r="L418" s="38" t="s">
        <v>14</v>
      </c>
      <c r="M418" s="12" t="s">
        <v>1394</v>
      </c>
      <c r="N418" s="11" t="s">
        <v>1395</v>
      </c>
      <c r="O418" s="10">
        <v>37109</v>
      </c>
      <c r="P418" s="32" t="s">
        <v>1582</v>
      </c>
      <c r="Q418" s="33">
        <v>0</v>
      </c>
    </row>
    <row r="419" spans="1:17" x14ac:dyDescent="0.3">
      <c r="A419" s="45" t="s">
        <v>2205</v>
      </c>
      <c r="B419" s="9" t="str">
        <f t="shared" si="14"/>
        <v/>
      </c>
      <c r="C419" s="8" t="str">
        <f t="shared" si="15"/>
        <v>◄</v>
      </c>
      <c r="D419" s="7"/>
      <c r="E419" s="6"/>
      <c r="F419" s="17" t="s">
        <v>1480</v>
      </c>
      <c r="G419" s="16" t="s">
        <v>1399</v>
      </c>
      <c r="H419" s="15" t="s">
        <v>1409</v>
      </c>
      <c r="I419" s="14" t="s">
        <v>1</v>
      </c>
      <c r="J419" s="14">
        <v>3019</v>
      </c>
      <c r="K419" s="13" t="s">
        <v>1408</v>
      </c>
      <c r="L419" s="38" t="s">
        <v>14</v>
      </c>
      <c r="M419" s="12" t="s">
        <v>1394</v>
      </c>
      <c r="N419" s="11" t="s">
        <v>1395</v>
      </c>
      <c r="O419" s="10">
        <v>37109</v>
      </c>
      <c r="P419" s="34"/>
      <c r="Q419" s="35"/>
    </row>
    <row r="420" spans="1:17" ht="15" thickBot="1" x14ac:dyDescent="0.35">
      <c r="A420" s="45" t="s">
        <v>2205</v>
      </c>
      <c r="B420" s="9" t="str">
        <f t="shared" si="14"/>
        <v/>
      </c>
      <c r="C420" s="8" t="str">
        <f t="shared" si="15"/>
        <v>◄</v>
      </c>
      <c r="D420" s="7"/>
      <c r="E420" s="6"/>
      <c r="F420" s="17" t="s">
        <v>1483</v>
      </c>
      <c r="G420" s="16" t="s">
        <v>1399</v>
      </c>
      <c r="H420" s="15" t="s">
        <v>4752</v>
      </c>
      <c r="I420" s="14" t="s">
        <v>4452</v>
      </c>
      <c r="J420" s="14">
        <v>3019</v>
      </c>
      <c r="K420" s="13" t="s">
        <v>27</v>
      </c>
      <c r="L420" s="38" t="s">
        <v>4453</v>
      </c>
      <c r="M420" s="12" t="s">
        <v>1394</v>
      </c>
      <c r="N420" s="11" t="s">
        <v>27</v>
      </c>
      <c r="O420" s="10">
        <v>37109</v>
      </c>
      <c r="P420" s="34"/>
      <c r="Q420" s="35"/>
    </row>
    <row r="421" spans="1:17" x14ac:dyDescent="0.3">
      <c r="A421" s="45" t="s">
        <v>2205</v>
      </c>
      <c r="B421" s="9" t="str">
        <f t="shared" si="14"/>
        <v/>
      </c>
      <c r="C421" s="8" t="str">
        <f t="shared" si="15"/>
        <v>◄</v>
      </c>
      <c r="D421" s="7"/>
      <c r="E421" s="6"/>
      <c r="F421" s="18" t="s">
        <v>1484</v>
      </c>
      <c r="G421" s="16" t="s">
        <v>1399</v>
      </c>
      <c r="H421" s="15" t="s">
        <v>1410</v>
      </c>
      <c r="I421" s="14" t="s">
        <v>4474</v>
      </c>
      <c r="J421" s="14">
        <v>3020</v>
      </c>
      <c r="K421" s="13" t="s">
        <v>1411</v>
      </c>
      <c r="L421" s="38" t="s">
        <v>14</v>
      </c>
      <c r="M421" s="12" t="s">
        <v>1394</v>
      </c>
      <c r="N421" s="11" t="s">
        <v>1395</v>
      </c>
      <c r="O421" s="10">
        <v>37109</v>
      </c>
      <c r="P421" s="32" t="s">
        <v>1582</v>
      </c>
      <c r="Q421" s="33">
        <v>0</v>
      </c>
    </row>
    <row r="422" spans="1:17" x14ac:dyDescent="0.3">
      <c r="A422" s="45" t="s">
        <v>2205</v>
      </c>
      <c r="B422" s="9" t="str">
        <f t="shared" si="14"/>
        <v/>
      </c>
      <c r="C422" s="8" t="str">
        <f t="shared" si="15"/>
        <v>◄</v>
      </c>
      <c r="D422" s="7"/>
      <c r="E422" s="6"/>
      <c r="F422" s="17" t="s">
        <v>1487</v>
      </c>
      <c r="G422" s="16" t="s">
        <v>1399</v>
      </c>
      <c r="H422" s="15" t="s">
        <v>1412</v>
      </c>
      <c r="I422" s="14" t="s">
        <v>2981</v>
      </c>
      <c r="J422" s="14">
        <v>3020</v>
      </c>
      <c r="K422" s="13" t="s">
        <v>1411</v>
      </c>
      <c r="L422" s="38" t="s">
        <v>14</v>
      </c>
      <c r="M422" s="12" t="s">
        <v>1394</v>
      </c>
      <c r="N422" s="11" t="s">
        <v>1395</v>
      </c>
      <c r="O422" s="10">
        <v>37109</v>
      </c>
      <c r="P422" s="34"/>
      <c r="Q422" s="35"/>
    </row>
    <row r="423" spans="1:17" ht="15" thickBot="1" x14ac:dyDescent="0.35">
      <c r="A423" s="45" t="s">
        <v>2205</v>
      </c>
      <c r="B423" s="9" t="str">
        <f t="shared" si="14"/>
        <v/>
      </c>
      <c r="C423" s="8" t="str">
        <f t="shared" si="15"/>
        <v>◄</v>
      </c>
      <c r="D423" s="7"/>
      <c r="E423" s="6"/>
      <c r="F423" s="17" t="s">
        <v>1490</v>
      </c>
      <c r="G423" s="16" t="s">
        <v>1399</v>
      </c>
      <c r="H423" s="15" t="s">
        <v>4753</v>
      </c>
      <c r="I423" s="14" t="s">
        <v>4452</v>
      </c>
      <c r="J423" s="14">
        <v>3020</v>
      </c>
      <c r="K423" s="13" t="s">
        <v>27</v>
      </c>
      <c r="L423" s="38" t="s">
        <v>4453</v>
      </c>
      <c r="M423" s="12" t="s">
        <v>1394</v>
      </c>
      <c r="N423" s="11" t="s">
        <v>27</v>
      </c>
      <c r="O423" s="10">
        <v>37109</v>
      </c>
      <c r="P423" s="34"/>
      <c r="Q423" s="35"/>
    </row>
    <row r="424" spans="1:17" x14ac:dyDescent="0.3">
      <c r="A424" s="45" t="s">
        <v>2205</v>
      </c>
      <c r="B424" s="9" t="str">
        <f t="shared" si="14"/>
        <v/>
      </c>
      <c r="C424" s="8" t="str">
        <f t="shared" si="15"/>
        <v>◄</v>
      </c>
      <c r="D424" s="7"/>
      <c r="E424" s="6"/>
      <c r="F424" s="18" t="s">
        <v>1491</v>
      </c>
      <c r="G424" s="16" t="s">
        <v>1399</v>
      </c>
      <c r="H424" s="15" t="s">
        <v>1414</v>
      </c>
      <c r="I424" s="14" t="s">
        <v>3950</v>
      </c>
      <c r="J424" s="14">
        <v>3021</v>
      </c>
      <c r="K424" s="13">
        <v>0</v>
      </c>
      <c r="L424" s="38" t="s">
        <v>14</v>
      </c>
      <c r="M424" s="12" t="s">
        <v>1394</v>
      </c>
      <c r="N424" s="11" t="s">
        <v>1395</v>
      </c>
      <c r="O424" s="10">
        <v>37109</v>
      </c>
      <c r="P424" s="32" t="s">
        <v>1582</v>
      </c>
      <c r="Q424" s="33">
        <v>0</v>
      </c>
    </row>
    <row r="425" spans="1:17" x14ac:dyDescent="0.3">
      <c r="A425" s="45" t="s">
        <v>2205</v>
      </c>
      <c r="B425" s="9" t="str">
        <f t="shared" si="14"/>
        <v/>
      </c>
      <c r="C425" s="8" t="str">
        <f t="shared" si="15"/>
        <v>◄</v>
      </c>
      <c r="D425" s="7"/>
      <c r="E425" s="6"/>
      <c r="F425" s="17" t="s">
        <v>1495</v>
      </c>
      <c r="G425" s="16" t="s">
        <v>1399</v>
      </c>
      <c r="H425" s="15" t="s">
        <v>1416</v>
      </c>
      <c r="I425" s="14" t="s">
        <v>1</v>
      </c>
      <c r="J425" s="14">
        <v>3021</v>
      </c>
      <c r="K425" s="13" t="s">
        <v>1417</v>
      </c>
      <c r="L425" s="38" t="s">
        <v>14</v>
      </c>
      <c r="M425" s="12" t="s">
        <v>1394</v>
      </c>
      <c r="N425" s="11" t="s">
        <v>1395</v>
      </c>
      <c r="O425" s="10">
        <v>37109</v>
      </c>
      <c r="P425" s="34"/>
      <c r="Q425" s="35"/>
    </row>
    <row r="426" spans="1:17" ht="15" thickBot="1" x14ac:dyDescent="0.35">
      <c r="A426" s="45" t="s">
        <v>2205</v>
      </c>
      <c r="B426" s="9" t="str">
        <f t="shared" si="14"/>
        <v/>
      </c>
      <c r="C426" s="8" t="str">
        <f t="shared" si="15"/>
        <v>◄</v>
      </c>
      <c r="D426" s="7"/>
      <c r="E426" s="6"/>
      <c r="F426" s="17" t="s">
        <v>1496</v>
      </c>
      <c r="G426" s="16" t="s">
        <v>1399</v>
      </c>
      <c r="H426" s="15" t="s">
        <v>4754</v>
      </c>
      <c r="I426" s="14" t="s">
        <v>4452</v>
      </c>
      <c r="J426" s="14">
        <v>3021</v>
      </c>
      <c r="K426" s="13" t="s">
        <v>27</v>
      </c>
      <c r="L426" s="38" t="s">
        <v>4453</v>
      </c>
      <c r="M426" s="12" t="s">
        <v>1394</v>
      </c>
      <c r="N426" s="11" t="s">
        <v>27</v>
      </c>
      <c r="O426" s="10">
        <v>37109</v>
      </c>
      <c r="P426" s="34"/>
      <c r="Q426" s="35"/>
    </row>
    <row r="427" spans="1:17" x14ac:dyDescent="0.3">
      <c r="A427" s="45" t="s">
        <v>2205</v>
      </c>
      <c r="B427" s="9" t="str">
        <f t="shared" si="14"/>
        <v/>
      </c>
      <c r="C427" s="8" t="str">
        <f t="shared" si="15"/>
        <v>◄</v>
      </c>
      <c r="D427" s="7"/>
      <c r="E427" s="6"/>
      <c r="F427" s="18" t="s">
        <v>1497</v>
      </c>
      <c r="G427" s="16" t="s">
        <v>1420</v>
      </c>
      <c r="H427" s="15" t="s">
        <v>1421</v>
      </c>
      <c r="I427" s="14" t="s">
        <v>3950</v>
      </c>
      <c r="J427" s="14" t="s">
        <v>1422</v>
      </c>
      <c r="K427" s="13" t="s">
        <v>77</v>
      </c>
      <c r="L427" s="38" t="s">
        <v>14</v>
      </c>
      <c r="M427" s="12" t="s">
        <v>1423</v>
      </c>
      <c r="N427" s="11" t="s">
        <v>1424</v>
      </c>
      <c r="O427" s="10">
        <v>37144</v>
      </c>
      <c r="P427" s="32" t="s">
        <v>1583</v>
      </c>
      <c r="Q427" s="33">
        <v>0</v>
      </c>
    </row>
    <row r="428" spans="1:17" x14ac:dyDescent="0.3">
      <c r="A428" s="45" t="s">
        <v>2205</v>
      </c>
      <c r="B428" s="9" t="str">
        <f t="shared" si="14"/>
        <v/>
      </c>
      <c r="C428" s="8" t="str">
        <f t="shared" si="15"/>
        <v>◄</v>
      </c>
      <c r="D428" s="7"/>
      <c r="E428" s="6"/>
      <c r="F428" s="17" t="s">
        <v>1501</v>
      </c>
      <c r="G428" s="16" t="s">
        <v>1420</v>
      </c>
      <c r="H428" s="15" t="s">
        <v>1426</v>
      </c>
      <c r="I428" s="14" t="s">
        <v>3950</v>
      </c>
      <c r="J428" s="14" t="s">
        <v>1422</v>
      </c>
      <c r="K428" s="13" t="s">
        <v>36</v>
      </c>
      <c r="L428" s="38" t="s">
        <v>14</v>
      </c>
      <c r="M428" s="12" t="s">
        <v>1423</v>
      </c>
      <c r="N428" s="11" t="s">
        <v>1424</v>
      </c>
      <c r="O428" s="10">
        <v>37144</v>
      </c>
      <c r="P428" s="34"/>
      <c r="Q428" s="35"/>
    </row>
    <row r="429" spans="1:17" ht="15" thickBot="1" x14ac:dyDescent="0.35">
      <c r="A429" s="45" t="s">
        <v>2205</v>
      </c>
      <c r="B429" s="9" t="str">
        <f t="shared" si="14"/>
        <v/>
      </c>
      <c r="C429" s="8" t="str">
        <f t="shared" si="15"/>
        <v>◄</v>
      </c>
      <c r="D429" s="7"/>
      <c r="E429" s="6"/>
      <c r="F429" s="17" t="s">
        <v>1503</v>
      </c>
      <c r="G429" s="16" t="s">
        <v>1420</v>
      </c>
      <c r="H429" s="15" t="s">
        <v>4755</v>
      </c>
      <c r="I429" s="14" t="s">
        <v>4452</v>
      </c>
      <c r="J429" s="14" t="s">
        <v>1422</v>
      </c>
      <c r="K429" s="13" t="s">
        <v>27</v>
      </c>
      <c r="L429" s="38" t="s">
        <v>4453</v>
      </c>
      <c r="M429" s="12" t="s">
        <v>1423</v>
      </c>
      <c r="N429" s="11" t="s">
        <v>27</v>
      </c>
      <c r="O429" s="10">
        <v>37144</v>
      </c>
      <c r="P429" s="34"/>
      <c r="Q429" s="35"/>
    </row>
    <row r="430" spans="1:17" x14ac:dyDescent="0.3">
      <c r="A430" s="45" t="s">
        <v>2205</v>
      </c>
      <c r="B430" s="9" t="str">
        <f t="shared" si="14"/>
        <v/>
      </c>
      <c r="C430" s="8" t="str">
        <f t="shared" si="15"/>
        <v>◄</v>
      </c>
      <c r="D430" s="7"/>
      <c r="E430" s="6"/>
      <c r="F430" s="18" t="s">
        <v>1504</v>
      </c>
      <c r="G430" s="16" t="s">
        <v>1429</v>
      </c>
      <c r="H430" s="15" t="s">
        <v>1430</v>
      </c>
      <c r="I430" s="14" t="s">
        <v>91</v>
      </c>
      <c r="J430" s="14" t="s">
        <v>1431</v>
      </c>
      <c r="K430" s="13" t="s">
        <v>1432</v>
      </c>
      <c r="L430" s="38" t="s">
        <v>14</v>
      </c>
      <c r="M430" s="12" t="s">
        <v>1433</v>
      </c>
      <c r="N430" s="11" t="s">
        <v>1433</v>
      </c>
      <c r="O430" s="10">
        <v>37203</v>
      </c>
      <c r="P430" s="32" t="s">
        <v>1584</v>
      </c>
      <c r="Q430" s="33" t="s">
        <v>107</v>
      </c>
    </row>
    <row r="431" spans="1:17" x14ac:dyDescent="0.3">
      <c r="A431" s="45" t="s">
        <v>2205</v>
      </c>
      <c r="B431" s="9" t="str">
        <f t="shared" si="14"/>
        <v/>
      </c>
      <c r="C431" s="8" t="str">
        <f t="shared" si="15"/>
        <v>◄</v>
      </c>
      <c r="D431" s="7"/>
      <c r="E431" s="6"/>
      <c r="F431" s="17" t="s">
        <v>1509</v>
      </c>
      <c r="G431" s="16" t="s">
        <v>1429</v>
      </c>
      <c r="H431" s="15" t="s">
        <v>1435</v>
      </c>
      <c r="I431" s="14" t="s">
        <v>91</v>
      </c>
      <c r="J431" s="14" t="s">
        <v>1431</v>
      </c>
      <c r="K431" s="13" t="s">
        <v>1438</v>
      </c>
      <c r="L431" s="38" t="s">
        <v>14</v>
      </c>
      <c r="M431" s="12" t="s">
        <v>1433</v>
      </c>
      <c r="N431" s="11" t="s">
        <v>1433</v>
      </c>
      <c r="O431" s="10">
        <v>37203</v>
      </c>
      <c r="P431" s="34"/>
      <c r="Q431" s="35"/>
    </row>
    <row r="432" spans="1:17" x14ac:dyDescent="0.3">
      <c r="A432" s="45" t="s">
        <v>2205</v>
      </c>
      <c r="B432" s="9" t="str">
        <f t="shared" si="14"/>
        <v/>
      </c>
      <c r="C432" s="8" t="str">
        <f t="shared" si="15"/>
        <v>◄</v>
      </c>
      <c r="D432" s="7"/>
      <c r="E432" s="6"/>
      <c r="F432" s="17" t="s">
        <v>1512</v>
      </c>
      <c r="G432" s="16" t="s">
        <v>1429</v>
      </c>
      <c r="H432" s="15" t="s">
        <v>1437</v>
      </c>
      <c r="I432" s="14" t="s">
        <v>91</v>
      </c>
      <c r="J432" s="14" t="s">
        <v>1431</v>
      </c>
      <c r="K432" s="13" t="s">
        <v>2021</v>
      </c>
      <c r="L432" s="38" t="s">
        <v>14</v>
      </c>
      <c r="M432" s="12" t="s">
        <v>1433</v>
      </c>
      <c r="N432" s="11" t="s">
        <v>1433</v>
      </c>
      <c r="O432" s="10">
        <v>37203</v>
      </c>
      <c r="P432" s="34"/>
      <c r="Q432" s="35"/>
    </row>
    <row r="433" spans="1:17" ht="15" thickBot="1" x14ac:dyDescent="0.35">
      <c r="A433" s="45" t="s">
        <v>2205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1512</v>
      </c>
      <c r="G433" s="16" t="s">
        <v>1429</v>
      </c>
      <c r="H433" s="15" t="s">
        <v>4756</v>
      </c>
      <c r="I433" s="14" t="s">
        <v>4452</v>
      </c>
      <c r="J433" s="14" t="s">
        <v>1431</v>
      </c>
      <c r="K433" s="13" t="s">
        <v>27</v>
      </c>
      <c r="L433" s="38" t="s">
        <v>4453</v>
      </c>
      <c r="M433" s="12" t="s">
        <v>1433</v>
      </c>
      <c r="N433" s="11" t="s">
        <v>27</v>
      </c>
      <c r="O433" s="10">
        <v>37203</v>
      </c>
      <c r="P433" s="40"/>
      <c r="Q433" s="41"/>
    </row>
    <row r="434" spans="1:17" x14ac:dyDescent="0.3">
      <c r="A434" s="45" t="s">
        <v>2205</v>
      </c>
      <c r="B434" s="9" t="str">
        <f t="shared" si="14"/>
        <v/>
      </c>
      <c r="C434" s="8" t="str">
        <f t="shared" si="15"/>
        <v>◄</v>
      </c>
      <c r="D434" s="7"/>
      <c r="E434" s="6"/>
      <c r="F434" s="18" t="s">
        <v>1513</v>
      </c>
      <c r="G434" s="16" t="s">
        <v>1440</v>
      </c>
      <c r="H434" s="15" t="s">
        <v>1441</v>
      </c>
      <c r="I434" s="14">
        <v>0</v>
      </c>
      <c r="J434" s="14" t="s">
        <v>1442</v>
      </c>
      <c r="K434" s="13" t="s">
        <v>25</v>
      </c>
      <c r="L434" s="38" t="s">
        <v>14</v>
      </c>
      <c r="M434" s="12" t="s">
        <v>1443</v>
      </c>
      <c r="N434" s="11" t="s">
        <v>1444</v>
      </c>
      <c r="O434" s="10">
        <v>37186</v>
      </c>
      <c r="P434" s="32" t="s">
        <v>1585</v>
      </c>
      <c r="Q434" s="33">
        <v>0</v>
      </c>
    </row>
    <row r="435" spans="1:17" x14ac:dyDescent="0.3">
      <c r="A435" s="45" t="s">
        <v>2205</v>
      </c>
      <c r="B435" s="9" t="str">
        <f t="shared" si="14"/>
        <v/>
      </c>
      <c r="C435" s="8" t="str">
        <f t="shared" si="15"/>
        <v>◄</v>
      </c>
      <c r="D435" s="7"/>
      <c r="E435" s="6"/>
      <c r="F435" s="17" t="s">
        <v>1515</v>
      </c>
      <c r="G435" s="16" t="s">
        <v>1440</v>
      </c>
      <c r="H435" s="15" t="s">
        <v>1631</v>
      </c>
      <c r="I435" s="14">
        <v>0</v>
      </c>
      <c r="J435" s="14">
        <v>3025</v>
      </c>
      <c r="K435" s="13" t="s">
        <v>36</v>
      </c>
      <c r="L435" s="38" t="s">
        <v>14</v>
      </c>
      <c r="M435" s="12" t="s">
        <v>1443</v>
      </c>
      <c r="N435" s="11" t="s">
        <v>1444</v>
      </c>
      <c r="O435" s="10">
        <v>37186</v>
      </c>
      <c r="P435" s="34"/>
      <c r="Q435" s="35"/>
    </row>
    <row r="436" spans="1:17" ht="15" thickBot="1" x14ac:dyDescent="0.35">
      <c r="A436" s="45" t="s">
        <v>2205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1517</v>
      </c>
      <c r="G436" s="16" t="s">
        <v>1440</v>
      </c>
      <c r="H436" s="15" t="s">
        <v>1447</v>
      </c>
      <c r="I436" s="14">
        <v>0</v>
      </c>
      <c r="J436" s="14">
        <v>3026</v>
      </c>
      <c r="K436" s="13" t="s">
        <v>25</v>
      </c>
      <c r="L436" s="38" t="s">
        <v>14</v>
      </c>
      <c r="M436" s="12" t="s">
        <v>1443</v>
      </c>
      <c r="N436" s="11" t="s">
        <v>1444</v>
      </c>
      <c r="O436" s="10">
        <v>37186</v>
      </c>
      <c r="P436" s="34"/>
      <c r="Q436" s="35"/>
    </row>
    <row r="437" spans="1:17" x14ac:dyDescent="0.3">
      <c r="A437" s="45" t="s">
        <v>2205</v>
      </c>
      <c r="B437" s="9" t="str">
        <f t="shared" si="14"/>
        <v/>
      </c>
      <c r="C437" s="8" t="str">
        <f t="shared" si="15"/>
        <v>◄</v>
      </c>
      <c r="D437" s="7"/>
      <c r="E437" s="6"/>
      <c r="F437" s="18" t="s">
        <v>1518</v>
      </c>
      <c r="G437" s="16" t="s">
        <v>1440</v>
      </c>
      <c r="H437" s="15" t="s">
        <v>1449</v>
      </c>
      <c r="I437" s="14">
        <v>0</v>
      </c>
      <c r="J437" s="14">
        <v>3027</v>
      </c>
      <c r="K437" s="13" t="s">
        <v>36</v>
      </c>
      <c r="L437" s="38" t="s">
        <v>14</v>
      </c>
      <c r="M437" s="12" t="s">
        <v>1443</v>
      </c>
      <c r="N437" s="11" t="s">
        <v>1444</v>
      </c>
      <c r="O437" s="10">
        <v>37186</v>
      </c>
      <c r="P437" s="32" t="s">
        <v>1585</v>
      </c>
      <c r="Q437" s="33">
        <v>0</v>
      </c>
    </row>
    <row r="438" spans="1:17" x14ac:dyDescent="0.3">
      <c r="A438" s="45" t="s">
        <v>2205</v>
      </c>
      <c r="B438" s="9" t="str">
        <f t="shared" si="14"/>
        <v/>
      </c>
      <c r="C438" s="8" t="str">
        <f t="shared" si="15"/>
        <v>◄</v>
      </c>
      <c r="D438" s="7"/>
      <c r="E438" s="6"/>
      <c r="F438" s="17" t="s">
        <v>1523</v>
      </c>
      <c r="G438" s="16" t="s">
        <v>1440</v>
      </c>
      <c r="H438" s="15" t="s">
        <v>1632</v>
      </c>
      <c r="I438" s="14">
        <v>0</v>
      </c>
      <c r="J438" s="14">
        <v>3028</v>
      </c>
      <c r="K438" s="13" t="s">
        <v>25</v>
      </c>
      <c r="L438" s="38" t="s">
        <v>14</v>
      </c>
      <c r="M438" s="12" t="s">
        <v>1443</v>
      </c>
      <c r="N438" s="11" t="s">
        <v>1444</v>
      </c>
      <c r="O438" s="10">
        <v>37186</v>
      </c>
      <c r="P438" s="34"/>
      <c r="Q438" s="35"/>
    </row>
    <row r="439" spans="1:17" ht="15" thickBot="1" x14ac:dyDescent="0.35">
      <c r="A439" s="45" t="s">
        <v>2205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1525</v>
      </c>
      <c r="G439" s="16" t="s">
        <v>1440</v>
      </c>
      <c r="H439" s="15" t="s">
        <v>1452</v>
      </c>
      <c r="I439" s="14">
        <v>0</v>
      </c>
      <c r="J439" s="14">
        <v>3029</v>
      </c>
      <c r="K439" s="13" t="s">
        <v>36</v>
      </c>
      <c r="L439" s="38" t="s">
        <v>14</v>
      </c>
      <c r="M439" s="12" t="s">
        <v>1443</v>
      </c>
      <c r="N439" s="11" t="s">
        <v>1444</v>
      </c>
      <c r="O439" s="10">
        <v>37186</v>
      </c>
      <c r="P439" s="34"/>
      <c r="Q439" s="35"/>
    </row>
    <row r="440" spans="1:17" x14ac:dyDescent="0.3">
      <c r="A440" s="45" t="s">
        <v>2205</v>
      </c>
      <c r="B440" s="9" t="str">
        <f t="shared" si="14"/>
        <v/>
      </c>
      <c r="C440" s="8" t="str">
        <f t="shared" si="15"/>
        <v>◄</v>
      </c>
      <c r="D440" s="7"/>
      <c r="E440" s="6"/>
      <c r="F440" s="18" t="s">
        <v>1526</v>
      </c>
      <c r="G440" s="16" t="s">
        <v>1440</v>
      </c>
      <c r="H440" s="15" t="s">
        <v>1454</v>
      </c>
      <c r="I440" s="14">
        <v>0</v>
      </c>
      <c r="J440" s="14">
        <v>3030</v>
      </c>
      <c r="K440" s="13" t="s">
        <v>25</v>
      </c>
      <c r="L440" s="38" t="s">
        <v>14</v>
      </c>
      <c r="M440" s="12" t="s">
        <v>1443</v>
      </c>
      <c r="N440" s="11" t="s">
        <v>1444</v>
      </c>
      <c r="O440" s="10">
        <v>37186</v>
      </c>
      <c r="P440" s="32" t="s">
        <v>1585</v>
      </c>
      <c r="Q440" s="33">
        <v>0</v>
      </c>
    </row>
    <row r="441" spans="1:17" x14ac:dyDescent="0.3">
      <c r="A441" s="45" t="s">
        <v>2205</v>
      </c>
      <c r="B441" s="9" t="str">
        <f t="shared" si="14"/>
        <v/>
      </c>
      <c r="C441" s="8" t="str">
        <f t="shared" si="15"/>
        <v>◄</v>
      </c>
      <c r="D441" s="7"/>
      <c r="E441" s="6"/>
      <c r="F441" s="17" t="s">
        <v>1530</v>
      </c>
      <c r="G441" s="16" t="s">
        <v>1440</v>
      </c>
      <c r="H441" s="15" t="s">
        <v>1633</v>
      </c>
      <c r="I441" s="14">
        <v>0</v>
      </c>
      <c r="J441" s="14">
        <v>3031</v>
      </c>
      <c r="K441" s="13" t="s">
        <v>36</v>
      </c>
      <c r="L441" s="38" t="s">
        <v>14</v>
      </c>
      <c r="M441" s="12" t="s">
        <v>1443</v>
      </c>
      <c r="N441" s="11" t="s">
        <v>1444</v>
      </c>
      <c r="O441" s="10">
        <v>37186</v>
      </c>
      <c r="P441" s="34"/>
      <c r="Q441" s="35"/>
    </row>
    <row r="442" spans="1:17" ht="15" thickBot="1" x14ac:dyDescent="0.35">
      <c r="A442" s="45" t="s">
        <v>2205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1532</v>
      </c>
      <c r="G442" s="16" t="s">
        <v>1440</v>
      </c>
      <c r="H442" s="15" t="s">
        <v>1457</v>
      </c>
      <c r="I442" s="14">
        <v>0</v>
      </c>
      <c r="J442" s="14">
        <v>3032</v>
      </c>
      <c r="K442" s="13" t="s">
        <v>25</v>
      </c>
      <c r="L442" s="38" t="s">
        <v>14</v>
      </c>
      <c r="M442" s="12" t="s">
        <v>1443</v>
      </c>
      <c r="N442" s="11" t="s">
        <v>1444</v>
      </c>
      <c r="O442" s="10">
        <v>37186</v>
      </c>
      <c r="P442" s="34"/>
      <c r="Q442" s="35"/>
    </row>
    <row r="443" spans="1:17" x14ac:dyDescent="0.3">
      <c r="A443" s="45" t="s">
        <v>2205</v>
      </c>
      <c r="B443" s="9" t="str">
        <f t="shared" si="14"/>
        <v/>
      </c>
      <c r="C443" s="8" t="str">
        <f t="shared" si="15"/>
        <v>◄</v>
      </c>
      <c r="D443" s="7"/>
      <c r="E443" s="6"/>
      <c r="F443" s="18" t="s">
        <v>3526</v>
      </c>
      <c r="G443" s="16" t="s">
        <v>1440</v>
      </c>
      <c r="H443" s="15" t="s">
        <v>1459</v>
      </c>
      <c r="I443" s="14">
        <v>0</v>
      </c>
      <c r="J443" s="14">
        <v>3033</v>
      </c>
      <c r="K443" s="13" t="s">
        <v>36</v>
      </c>
      <c r="L443" s="38" t="s">
        <v>14</v>
      </c>
      <c r="M443" s="12" t="s">
        <v>1443</v>
      </c>
      <c r="N443" s="11" t="s">
        <v>1444</v>
      </c>
      <c r="O443" s="10">
        <v>37186</v>
      </c>
      <c r="P443" s="32" t="s">
        <v>1585</v>
      </c>
      <c r="Q443" s="33">
        <v>0</v>
      </c>
    </row>
    <row r="444" spans="1:17" x14ac:dyDescent="0.3">
      <c r="A444" s="45" t="s">
        <v>2205</v>
      </c>
      <c r="B444" s="9" t="str">
        <f t="shared" si="14"/>
        <v/>
      </c>
      <c r="C444" s="8" t="str">
        <f t="shared" si="15"/>
        <v>◄</v>
      </c>
      <c r="D444" s="7"/>
      <c r="E444" s="6"/>
      <c r="F444" s="17" t="s">
        <v>3532</v>
      </c>
      <c r="G444" s="16" t="s">
        <v>1440</v>
      </c>
      <c r="H444" s="15" t="s">
        <v>1634</v>
      </c>
      <c r="I444" s="14">
        <v>0</v>
      </c>
      <c r="J444" s="14">
        <v>3034</v>
      </c>
      <c r="K444" s="13" t="s">
        <v>25</v>
      </c>
      <c r="L444" s="38" t="s">
        <v>14</v>
      </c>
      <c r="M444" s="12" t="s">
        <v>1443</v>
      </c>
      <c r="N444" s="11" t="s">
        <v>1444</v>
      </c>
      <c r="O444" s="10">
        <v>37186</v>
      </c>
      <c r="P444" s="34"/>
      <c r="Q444" s="35"/>
    </row>
    <row r="445" spans="1:17" ht="15" thickBot="1" x14ac:dyDescent="0.35">
      <c r="A445" s="45" t="s">
        <v>2205</v>
      </c>
      <c r="B445" s="9" t="str">
        <f t="shared" si="14"/>
        <v/>
      </c>
      <c r="C445" s="8" t="str">
        <f t="shared" si="15"/>
        <v>◄</v>
      </c>
      <c r="D445" s="7"/>
      <c r="E445" s="6"/>
      <c r="F445" s="17" t="s">
        <v>3534</v>
      </c>
      <c r="G445" s="16" t="s">
        <v>1440</v>
      </c>
      <c r="H445" s="15" t="s">
        <v>1462</v>
      </c>
      <c r="I445" s="14">
        <v>0</v>
      </c>
      <c r="J445" s="14">
        <v>3035</v>
      </c>
      <c r="K445" s="13" t="s">
        <v>36</v>
      </c>
      <c r="L445" s="38" t="s">
        <v>14</v>
      </c>
      <c r="M445" s="12" t="s">
        <v>1443</v>
      </c>
      <c r="N445" s="11" t="s">
        <v>1444</v>
      </c>
      <c r="O445" s="10">
        <v>37186</v>
      </c>
      <c r="P445" s="34"/>
      <c r="Q445" s="35"/>
    </row>
    <row r="446" spans="1:17" x14ac:dyDescent="0.3">
      <c r="A446" s="45" t="s">
        <v>2205</v>
      </c>
      <c r="B446" s="9" t="str">
        <f t="shared" si="14"/>
        <v/>
      </c>
      <c r="C446" s="8" t="str">
        <f t="shared" si="15"/>
        <v>◄</v>
      </c>
      <c r="D446" s="7"/>
      <c r="E446" s="6"/>
      <c r="F446" s="18" t="s">
        <v>3536</v>
      </c>
      <c r="G446" s="16" t="s">
        <v>1440</v>
      </c>
      <c r="H446" s="15" t="s">
        <v>1464</v>
      </c>
      <c r="I446" s="14">
        <v>0</v>
      </c>
      <c r="J446" s="14">
        <v>3036</v>
      </c>
      <c r="K446" s="13" t="s">
        <v>36</v>
      </c>
      <c r="L446" s="38" t="s">
        <v>14</v>
      </c>
      <c r="M446" s="12" t="s">
        <v>1443</v>
      </c>
      <c r="N446" s="11" t="s">
        <v>1444</v>
      </c>
      <c r="O446" s="10">
        <v>37186</v>
      </c>
      <c r="P446" s="32" t="s">
        <v>1585</v>
      </c>
      <c r="Q446" s="33">
        <v>0</v>
      </c>
    </row>
    <row r="447" spans="1:17" x14ac:dyDescent="0.3">
      <c r="A447" s="45" t="s">
        <v>2205</v>
      </c>
      <c r="B447" s="9" t="str">
        <f t="shared" si="14"/>
        <v/>
      </c>
      <c r="C447" s="8" t="str">
        <f t="shared" si="15"/>
        <v>◄</v>
      </c>
      <c r="D447" s="7"/>
      <c r="E447" s="6"/>
      <c r="F447" s="17" t="s">
        <v>3538</v>
      </c>
      <c r="G447" s="16" t="s">
        <v>1440</v>
      </c>
      <c r="H447" s="15" t="s">
        <v>1635</v>
      </c>
      <c r="I447" s="14">
        <v>0</v>
      </c>
      <c r="J447" s="14">
        <v>3037</v>
      </c>
      <c r="K447" s="13" t="s">
        <v>36</v>
      </c>
      <c r="L447" s="38" t="s">
        <v>14</v>
      </c>
      <c r="M447" s="12" t="s">
        <v>1443</v>
      </c>
      <c r="N447" s="11" t="s">
        <v>1444</v>
      </c>
      <c r="O447" s="10">
        <v>37186</v>
      </c>
      <c r="P447" s="34"/>
      <c r="Q447" s="35"/>
    </row>
    <row r="448" spans="1:17" ht="15" thickBot="1" x14ac:dyDescent="0.35">
      <c r="A448" s="45" t="s">
        <v>2205</v>
      </c>
      <c r="B448" s="9" t="str">
        <f t="shared" si="14"/>
        <v/>
      </c>
      <c r="C448" s="8" t="str">
        <f t="shared" si="15"/>
        <v>◄</v>
      </c>
      <c r="D448" s="7"/>
      <c r="E448" s="6"/>
      <c r="F448" s="17" t="s">
        <v>3540</v>
      </c>
      <c r="G448" s="16" t="s">
        <v>1440</v>
      </c>
      <c r="H448" s="15" t="s">
        <v>1467</v>
      </c>
      <c r="I448" s="14">
        <v>0</v>
      </c>
      <c r="J448" s="14">
        <v>3038</v>
      </c>
      <c r="K448" s="13" t="s">
        <v>25</v>
      </c>
      <c r="L448" s="38" t="s">
        <v>14</v>
      </c>
      <c r="M448" s="12" t="s">
        <v>1443</v>
      </c>
      <c r="N448" s="11" t="s">
        <v>1444</v>
      </c>
      <c r="O448" s="10">
        <v>37186</v>
      </c>
      <c r="P448" s="34"/>
      <c r="Q448" s="35"/>
    </row>
    <row r="449" spans="1:17" x14ac:dyDescent="0.3">
      <c r="A449" s="45" t="s">
        <v>2205</v>
      </c>
      <c r="B449" s="9" t="str">
        <f t="shared" si="14"/>
        <v/>
      </c>
      <c r="C449" s="8" t="str">
        <f t="shared" si="15"/>
        <v>◄</v>
      </c>
      <c r="D449" s="7"/>
      <c r="E449" s="6"/>
      <c r="F449" s="18" t="s">
        <v>3542</v>
      </c>
      <c r="G449" s="16" t="s">
        <v>1440</v>
      </c>
      <c r="H449" s="15" t="s">
        <v>1469</v>
      </c>
      <c r="I449" s="14">
        <v>0</v>
      </c>
      <c r="J449" s="14">
        <v>3039</v>
      </c>
      <c r="K449" s="13" t="s">
        <v>36</v>
      </c>
      <c r="L449" s="38" t="s">
        <v>14</v>
      </c>
      <c r="M449" s="12" t="s">
        <v>1443</v>
      </c>
      <c r="N449" s="11" t="s">
        <v>1444</v>
      </c>
      <c r="O449" s="10">
        <v>37186</v>
      </c>
      <c r="P449" s="32" t="s">
        <v>1585</v>
      </c>
      <c r="Q449" s="33">
        <v>0</v>
      </c>
    </row>
    <row r="450" spans="1:17" x14ac:dyDescent="0.3">
      <c r="A450" s="45" t="s">
        <v>2205</v>
      </c>
      <c r="B450" s="9" t="str">
        <f t="shared" si="14"/>
        <v/>
      </c>
      <c r="C450" s="8" t="str">
        <f t="shared" si="15"/>
        <v>◄</v>
      </c>
      <c r="D450" s="7"/>
      <c r="E450" s="6"/>
      <c r="F450" s="17" t="s">
        <v>3544</v>
      </c>
      <c r="G450" s="16" t="s">
        <v>1440</v>
      </c>
      <c r="H450" s="15" t="s">
        <v>1636</v>
      </c>
      <c r="I450" s="14">
        <v>0</v>
      </c>
      <c r="J450" s="14">
        <v>3040</v>
      </c>
      <c r="K450" s="13" t="s">
        <v>25</v>
      </c>
      <c r="L450" s="38" t="s">
        <v>14</v>
      </c>
      <c r="M450" s="12" t="s">
        <v>1443</v>
      </c>
      <c r="N450" s="11" t="s">
        <v>1444</v>
      </c>
      <c r="O450" s="10">
        <v>37186</v>
      </c>
      <c r="P450" s="34"/>
      <c r="Q450" s="35"/>
    </row>
    <row r="451" spans="1:17" ht="15" thickBot="1" x14ac:dyDescent="0.35">
      <c r="A451" s="45" t="s">
        <v>2205</v>
      </c>
      <c r="B451" s="9" t="str">
        <f t="shared" si="14"/>
        <v/>
      </c>
      <c r="C451" s="8" t="str">
        <f t="shared" si="15"/>
        <v>◄</v>
      </c>
      <c r="D451" s="7"/>
      <c r="E451" s="6"/>
      <c r="F451" s="17" t="s">
        <v>3546</v>
      </c>
      <c r="G451" s="16" t="s">
        <v>1440</v>
      </c>
      <c r="H451" s="15" t="s">
        <v>1472</v>
      </c>
      <c r="I451" s="14">
        <v>0</v>
      </c>
      <c r="J451" s="14">
        <v>3041</v>
      </c>
      <c r="K451" s="13" t="s">
        <v>36</v>
      </c>
      <c r="L451" s="38" t="s">
        <v>14</v>
      </c>
      <c r="M451" s="12" t="s">
        <v>1443</v>
      </c>
      <c r="N451" s="11" t="s">
        <v>1444</v>
      </c>
      <c r="O451" s="10">
        <v>37186</v>
      </c>
      <c r="P451" s="34"/>
      <c r="Q451" s="35"/>
    </row>
    <row r="452" spans="1:17" x14ac:dyDescent="0.3">
      <c r="A452" s="45" t="s">
        <v>2205</v>
      </c>
      <c r="B452" s="9" t="str">
        <f t="shared" si="14"/>
        <v/>
      </c>
      <c r="C452" s="8" t="str">
        <f t="shared" si="15"/>
        <v>◄</v>
      </c>
      <c r="D452" s="7"/>
      <c r="E452" s="6"/>
      <c r="F452" s="18" t="s">
        <v>3548</v>
      </c>
      <c r="G452" s="16" t="s">
        <v>1440</v>
      </c>
      <c r="H452" s="15" t="s">
        <v>1474</v>
      </c>
      <c r="I452" s="14">
        <v>0</v>
      </c>
      <c r="J452" s="14">
        <v>3042</v>
      </c>
      <c r="K452" s="13" t="s">
        <v>25</v>
      </c>
      <c r="L452" s="38" t="s">
        <v>14</v>
      </c>
      <c r="M452" s="12" t="s">
        <v>1443</v>
      </c>
      <c r="N452" s="11" t="s">
        <v>1444</v>
      </c>
      <c r="O452" s="10">
        <v>37186</v>
      </c>
      <c r="P452" s="32" t="s">
        <v>1585</v>
      </c>
      <c r="Q452" s="33">
        <v>0</v>
      </c>
    </row>
    <row r="453" spans="1:17" x14ac:dyDescent="0.3">
      <c r="A453" s="45" t="s">
        <v>2205</v>
      </c>
      <c r="B453" s="9" t="str">
        <f t="shared" si="14"/>
        <v/>
      </c>
      <c r="C453" s="8" t="str">
        <f t="shared" si="15"/>
        <v>◄</v>
      </c>
      <c r="D453" s="7"/>
      <c r="E453" s="6"/>
      <c r="F453" s="17" t="s">
        <v>3550</v>
      </c>
      <c r="G453" s="16" t="s">
        <v>1440</v>
      </c>
      <c r="H453" s="15" t="s">
        <v>1637</v>
      </c>
      <c r="I453" s="14">
        <v>0</v>
      </c>
      <c r="J453" s="14">
        <v>3043</v>
      </c>
      <c r="K453" s="13" t="s">
        <v>36</v>
      </c>
      <c r="L453" s="38" t="s">
        <v>14</v>
      </c>
      <c r="M453" s="12" t="s">
        <v>1443</v>
      </c>
      <c r="N453" s="11" t="s">
        <v>1444</v>
      </c>
      <c r="O453" s="10">
        <v>37186</v>
      </c>
      <c r="P453" s="34"/>
      <c r="Q453" s="35"/>
    </row>
    <row r="454" spans="1:17" ht="15" thickBot="1" x14ac:dyDescent="0.35">
      <c r="A454" s="45" t="s">
        <v>2205</v>
      </c>
      <c r="B454" s="9" t="str">
        <f t="shared" si="14"/>
        <v/>
      </c>
      <c r="C454" s="8" t="str">
        <f t="shared" si="15"/>
        <v>◄</v>
      </c>
      <c r="D454" s="7"/>
      <c r="E454" s="6"/>
      <c r="F454" s="17" t="s">
        <v>4757</v>
      </c>
      <c r="G454" s="16" t="s">
        <v>1440</v>
      </c>
      <c r="H454" s="15" t="s">
        <v>1345</v>
      </c>
      <c r="I454" s="14">
        <v>0</v>
      </c>
      <c r="J454" s="14" t="s">
        <v>1346</v>
      </c>
      <c r="K454" s="13" t="s">
        <v>27</v>
      </c>
      <c r="L454" s="38" t="s">
        <v>28</v>
      </c>
      <c r="M454" s="12" t="s">
        <v>1443</v>
      </c>
      <c r="N454" s="11" t="s">
        <v>27</v>
      </c>
      <c r="O454" s="10">
        <v>37186</v>
      </c>
      <c r="P454" s="34"/>
      <c r="Q454" s="35"/>
    </row>
    <row r="455" spans="1:17" x14ac:dyDescent="0.3">
      <c r="A455" s="45" t="s">
        <v>2205</v>
      </c>
      <c r="B455" s="9" t="str">
        <f t="shared" si="14"/>
        <v/>
      </c>
      <c r="C455" s="8" t="str">
        <f t="shared" si="15"/>
        <v>◄</v>
      </c>
      <c r="D455" s="7"/>
      <c r="E455" s="6"/>
      <c r="F455" s="18" t="s">
        <v>3551</v>
      </c>
      <c r="G455" s="16" t="s">
        <v>1440</v>
      </c>
      <c r="H455" s="15" t="s">
        <v>1478</v>
      </c>
      <c r="I455" s="14" t="s">
        <v>4758</v>
      </c>
      <c r="J455" s="14" t="s">
        <v>1479</v>
      </c>
      <c r="K455" s="13" t="s">
        <v>25</v>
      </c>
      <c r="L455" s="38" t="s">
        <v>14</v>
      </c>
      <c r="M455" s="12" t="s">
        <v>1443</v>
      </c>
      <c r="N455" s="11" t="s">
        <v>1444</v>
      </c>
      <c r="O455" s="10">
        <v>37186</v>
      </c>
      <c r="P455" s="32" t="s">
        <v>1585</v>
      </c>
      <c r="Q455" s="33" t="s">
        <v>107</v>
      </c>
    </row>
    <row r="456" spans="1:17" x14ac:dyDescent="0.3">
      <c r="A456" s="45" t="s">
        <v>2205</v>
      </c>
      <c r="B456" s="9" t="str">
        <f t="shared" si="14"/>
        <v/>
      </c>
      <c r="C456" s="8" t="str">
        <f t="shared" si="15"/>
        <v>◄</v>
      </c>
      <c r="D456" s="7"/>
      <c r="E456" s="6"/>
      <c r="F456" s="17" t="s">
        <v>3556</v>
      </c>
      <c r="G456" s="16" t="s">
        <v>1440</v>
      </c>
      <c r="H456" s="15" t="s">
        <v>1481</v>
      </c>
      <c r="I456" s="14" t="s">
        <v>4759</v>
      </c>
      <c r="J456" s="14" t="s">
        <v>1482</v>
      </c>
      <c r="K456" s="13" t="s">
        <v>36</v>
      </c>
      <c r="L456" s="38" t="s">
        <v>14</v>
      </c>
      <c r="M456" s="12" t="s">
        <v>1443</v>
      </c>
      <c r="N456" s="11" t="s">
        <v>1444</v>
      </c>
      <c r="O456" s="10">
        <v>37186</v>
      </c>
      <c r="P456" s="34"/>
      <c r="Q456" s="35"/>
    </row>
    <row r="457" spans="1:17" ht="15" thickBot="1" x14ac:dyDescent="0.35">
      <c r="A457" s="45" t="s">
        <v>2205</v>
      </c>
      <c r="B457" s="9" t="str">
        <f t="shared" si="14"/>
        <v/>
      </c>
      <c r="C457" s="8" t="str">
        <f t="shared" si="15"/>
        <v>◄</v>
      </c>
      <c r="D457" s="7"/>
      <c r="E457" s="6"/>
      <c r="F457" s="17" t="s">
        <v>3558</v>
      </c>
      <c r="G457" s="16" t="s">
        <v>1440</v>
      </c>
      <c r="H457" s="15" t="s">
        <v>1345</v>
      </c>
      <c r="I457" s="14">
        <v>0</v>
      </c>
      <c r="J457" s="14" t="s">
        <v>1346</v>
      </c>
      <c r="K457" s="13" t="s">
        <v>27</v>
      </c>
      <c r="L457" s="38" t="s">
        <v>28</v>
      </c>
      <c r="M457" s="12" t="s">
        <v>1443</v>
      </c>
      <c r="N457" s="11" t="s">
        <v>27</v>
      </c>
      <c r="O457" s="10">
        <v>37186</v>
      </c>
      <c r="P457" s="34"/>
      <c r="Q457" s="35"/>
    </row>
    <row r="458" spans="1:17" x14ac:dyDescent="0.3">
      <c r="A458" s="45" t="s">
        <v>2205</v>
      </c>
      <c r="B458" s="9" t="str">
        <f t="shared" si="14"/>
        <v/>
      </c>
      <c r="C458" s="8" t="str">
        <f t="shared" si="15"/>
        <v>◄</v>
      </c>
      <c r="D458" s="7"/>
      <c r="E458" s="6"/>
      <c r="F458" s="18" t="s">
        <v>3559</v>
      </c>
      <c r="G458" s="16" t="s">
        <v>1440</v>
      </c>
      <c r="H458" s="15" t="s">
        <v>1485</v>
      </c>
      <c r="I458" s="14" t="s">
        <v>4760</v>
      </c>
      <c r="J458" s="14" t="s">
        <v>1486</v>
      </c>
      <c r="K458" s="13" t="s">
        <v>25</v>
      </c>
      <c r="L458" s="38" t="s">
        <v>14</v>
      </c>
      <c r="M458" s="12" t="s">
        <v>1443</v>
      </c>
      <c r="N458" s="11" t="s">
        <v>1444</v>
      </c>
      <c r="O458" s="10">
        <v>37186</v>
      </c>
      <c r="P458" s="32" t="s">
        <v>1585</v>
      </c>
      <c r="Q458" s="33" t="s">
        <v>107</v>
      </c>
    </row>
    <row r="459" spans="1:17" x14ac:dyDescent="0.3">
      <c r="A459" s="45" t="s">
        <v>2205</v>
      </c>
      <c r="B459" s="9" t="str">
        <f t="shared" si="14"/>
        <v/>
      </c>
      <c r="C459" s="8" t="str">
        <f t="shared" si="15"/>
        <v>◄</v>
      </c>
      <c r="D459" s="7"/>
      <c r="E459" s="6"/>
      <c r="F459" s="17" t="s">
        <v>3561</v>
      </c>
      <c r="G459" s="16" t="s">
        <v>1440</v>
      </c>
      <c r="H459" s="15" t="s">
        <v>1488</v>
      </c>
      <c r="I459" s="14" t="s">
        <v>4761</v>
      </c>
      <c r="J459" s="14" t="s">
        <v>1489</v>
      </c>
      <c r="K459" s="13" t="s">
        <v>36</v>
      </c>
      <c r="L459" s="38" t="s">
        <v>14</v>
      </c>
      <c r="M459" s="12" t="s">
        <v>1443</v>
      </c>
      <c r="N459" s="11" t="s">
        <v>1444</v>
      </c>
      <c r="O459" s="10">
        <v>37186</v>
      </c>
      <c r="P459" s="34"/>
      <c r="Q459" s="35"/>
    </row>
    <row r="460" spans="1:17" ht="15" thickBot="1" x14ac:dyDescent="0.35">
      <c r="A460" s="45" t="s">
        <v>2205</v>
      </c>
      <c r="B460" s="9" t="str">
        <f t="shared" si="14"/>
        <v/>
      </c>
      <c r="C460" s="8" t="str">
        <f t="shared" si="15"/>
        <v>◄</v>
      </c>
      <c r="D460" s="7"/>
      <c r="E460" s="6"/>
      <c r="F460" s="17" t="s">
        <v>3563</v>
      </c>
      <c r="G460" s="16" t="s">
        <v>1440</v>
      </c>
      <c r="H460" s="15" t="s">
        <v>1345</v>
      </c>
      <c r="I460" s="14">
        <v>0</v>
      </c>
      <c r="J460" s="14" t="s">
        <v>1346</v>
      </c>
      <c r="K460" s="13" t="s">
        <v>27</v>
      </c>
      <c r="L460" s="38" t="s">
        <v>28</v>
      </c>
      <c r="M460" s="12" t="s">
        <v>1443</v>
      </c>
      <c r="N460" s="11" t="s">
        <v>27</v>
      </c>
      <c r="O460" s="10">
        <v>37186</v>
      </c>
      <c r="P460" s="34"/>
      <c r="Q460" s="35"/>
    </row>
    <row r="461" spans="1:17" x14ac:dyDescent="0.3">
      <c r="A461" s="45" t="s">
        <v>2205</v>
      </c>
      <c r="B461" s="9" t="str">
        <f t="shared" si="14"/>
        <v/>
      </c>
      <c r="C461" s="8" t="str">
        <f t="shared" si="15"/>
        <v>◄</v>
      </c>
      <c r="D461" s="7"/>
      <c r="E461" s="6"/>
      <c r="F461" s="18" t="s">
        <v>3565</v>
      </c>
      <c r="G461" s="16" t="s">
        <v>1440</v>
      </c>
      <c r="H461" s="15" t="s">
        <v>4762</v>
      </c>
      <c r="I461" s="14" t="s">
        <v>4452</v>
      </c>
      <c r="J461" s="14" t="s">
        <v>1442</v>
      </c>
      <c r="K461" s="13" t="s">
        <v>27</v>
      </c>
      <c r="L461" s="38" t="s">
        <v>4453</v>
      </c>
      <c r="M461" s="12" t="s">
        <v>1443</v>
      </c>
      <c r="N461" s="11" t="s">
        <v>27</v>
      </c>
      <c r="O461" s="10">
        <v>37186</v>
      </c>
      <c r="P461" s="32" t="s">
        <v>1585</v>
      </c>
      <c r="Q461" s="33">
        <v>0</v>
      </c>
    </row>
    <row r="462" spans="1:17" x14ac:dyDescent="0.3">
      <c r="A462" s="45" t="s">
        <v>2205</v>
      </c>
      <c r="B462" s="9" t="str">
        <f t="shared" si="14"/>
        <v/>
      </c>
      <c r="C462" s="8" t="str">
        <f t="shared" si="15"/>
        <v>◄</v>
      </c>
      <c r="D462" s="7"/>
      <c r="E462" s="6"/>
      <c r="F462" s="17" t="s">
        <v>3567</v>
      </c>
      <c r="G462" s="16" t="s">
        <v>1440</v>
      </c>
      <c r="H462" s="15" t="s">
        <v>4763</v>
      </c>
      <c r="I462" s="14" t="s">
        <v>4452</v>
      </c>
      <c r="J462" s="14">
        <v>3026</v>
      </c>
      <c r="K462" s="13" t="s">
        <v>27</v>
      </c>
      <c r="L462" s="38" t="s">
        <v>4453</v>
      </c>
      <c r="M462" s="12" t="s">
        <v>1443</v>
      </c>
      <c r="N462" s="11" t="s">
        <v>27</v>
      </c>
      <c r="O462" s="10">
        <v>37186</v>
      </c>
      <c r="P462" s="34"/>
      <c r="Q462" s="35"/>
    </row>
    <row r="463" spans="1:17" x14ac:dyDescent="0.3">
      <c r="A463" s="45" t="s">
        <v>2205</v>
      </c>
      <c r="B463" s="9" t="str">
        <f t="shared" si="14"/>
        <v/>
      </c>
      <c r="C463" s="8" t="str">
        <f t="shared" si="15"/>
        <v>◄</v>
      </c>
      <c r="D463" s="7"/>
      <c r="E463" s="6"/>
      <c r="F463" s="17" t="s">
        <v>4764</v>
      </c>
      <c r="G463" s="16" t="s">
        <v>1440</v>
      </c>
      <c r="H463" s="15" t="s">
        <v>4765</v>
      </c>
      <c r="I463" s="14" t="s">
        <v>4452</v>
      </c>
      <c r="J463" s="14">
        <v>3028</v>
      </c>
      <c r="K463" s="13" t="s">
        <v>27</v>
      </c>
      <c r="L463" s="38" t="s">
        <v>4453</v>
      </c>
      <c r="M463" s="12" t="s">
        <v>1443</v>
      </c>
      <c r="N463" s="11" t="s">
        <v>27</v>
      </c>
      <c r="O463" s="10">
        <v>37186</v>
      </c>
      <c r="P463" s="34"/>
      <c r="Q463" s="35"/>
    </row>
    <row r="464" spans="1:17" x14ac:dyDescent="0.3">
      <c r="A464" s="45" t="s">
        <v>2205</v>
      </c>
      <c r="B464" s="9" t="str">
        <f t="shared" ref="B464:B498" si="16">IF(C464="?","?","")</f>
        <v/>
      </c>
      <c r="C464" s="8" t="str">
        <f t="shared" ref="C464:C498" si="17">IF(AND(D464="",E464&gt;0),"?",IF(D464="","◄",IF(E464&gt;=1,"►","")))</f>
        <v>◄</v>
      </c>
      <c r="D464" s="7"/>
      <c r="E464" s="6"/>
      <c r="F464" s="18" t="s">
        <v>3565</v>
      </c>
      <c r="G464" s="16" t="s">
        <v>1440</v>
      </c>
      <c r="H464" s="15" t="s">
        <v>4766</v>
      </c>
      <c r="I464" s="14" t="s">
        <v>4452</v>
      </c>
      <c r="J464" s="14">
        <v>3025</v>
      </c>
      <c r="K464" s="13" t="s">
        <v>27</v>
      </c>
      <c r="L464" s="38" t="s">
        <v>4453</v>
      </c>
      <c r="M464" s="12" t="s">
        <v>1443</v>
      </c>
      <c r="N464" s="11" t="s">
        <v>27</v>
      </c>
      <c r="O464" s="10">
        <v>37186</v>
      </c>
      <c r="P464" s="36"/>
      <c r="Q464" s="37"/>
    </row>
    <row r="465" spans="1:17" x14ac:dyDescent="0.3">
      <c r="A465" s="45" t="s">
        <v>2205</v>
      </c>
      <c r="B465" s="9" t="str">
        <f t="shared" si="16"/>
        <v/>
      </c>
      <c r="C465" s="8" t="str">
        <f t="shared" si="17"/>
        <v>◄</v>
      </c>
      <c r="D465" s="7"/>
      <c r="E465" s="6"/>
      <c r="F465" s="17" t="s">
        <v>3567</v>
      </c>
      <c r="G465" s="16" t="s">
        <v>1440</v>
      </c>
      <c r="H465" s="15" t="s">
        <v>4767</v>
      </c>
      <c r="I465" s="14" t="s">
        <v>4452</v>
      </c>
      <c r="J465" s="14">
        <v>3027</v>
      </c>
      <c r="K465" s="13" t="s">
        <v>27</v>
      </c>
      <c r="L465" s="38" t="s">
        <v>4453</v>
      </c>
      <c r="M465" s="12" t="s">
        <v>1443</v>
      </c>
      <c r="N465" s="11" t="s">
        <v>27</v>
      </c>
      <c r="O465" s="10">
        <v>37186</v>
      </c>
      <c r="P465" s="36"/>
      <c r="Q465" s="37"/>
    </row>
    <row r="466" spans="1:17" ht="15" thickBot="1" x14ac:dyDescent="0.35">
      <c r="A466" s="45" t="s">
        <v>2205</v>
      </c>
      <c r="B466" s="9" t="str">
        <f t="shared" si="16"/>
        <v/>
      </c>
      <c r="C466" s="8" t="str">
        <f t="shared" si="17"/>
        <v>◄</v>
      </c>
      <c r="D466" s="7"/>
      <c r="E466" s="6"/>
      <c r="F466" s="17" t="s">
        <v>4764</v>
      </c>
      <c r="G466" s="16" t="s">
        <v>1440</v>
      </c>
      <c r="H466" s="15" t="s">
        <v>4768</v>
      </c>
      <c r="I466" s="14" t="s">
        <v>4452</v>
      </c>
      <c r="J466" s="14">
        <v>3029</v>
      </c>
      <c r="K466" s="13" t="s">
        <v>27</v>
      </c>
      <c r="L466" s="38" t="s">
        <v>4453</v>
      </c>
      <c r="M466" s="12" t="s">
        <v>1443</v>
      </c>
      <c r="N466" s="11" t="s">
        <v>27</v>
      </c>
      <c r="O466" s="10">
        <v>37186</v>
      </c>
      <c r="P466" s="40"/>
      <c r="Q466" s="41"/>
    </row>
    <row r="467" spans="1:17" x14ac:dyDescent="0.3">
      <c r="A467" s="45" t="s">
        <v>2205</v>
      </c>
      <c r="B467" s="9" t="str">
        <f t="shared" si="16"/>
        <v/>
      </c>
      <c r="C467" s="8" t="str">
        <f t="shared" si="17"/>
        <v>◄</v>
      </c>
      <c r="D467" s="7"/>
      <c r="E467" s="6"/>
      <c r="F467" s="18" t="s">
        <v>3568</v>
      </c>
      <c r="G467" s="16" t="s">
        <v>1440</v>
      </c>
      <c r="H467" s="15" t="s">
        <v>4769</v>
      </c>
      <c r="I467" s="14" t="s">
        <v>4452</v>
      </c>
      <c r="J467" s="14">
        <v>3030</v>
      </c>
      <c r="K467" s="13" t="s">
        <v>27</v>
      </c>
      <c r="L467" s="38" t="s">
        <v>4453</v>
      </c>
      <c r="M467" s="12" t="s">
        <v>1443</v>
      </c>
      <c r="N467" s="11" t="s">
        <v>27</v>
      </c>
      <c r="O467" s="10">
        <v>37186</v>
      </c>
      <c r="P467" s="32" t="s">
        <v>1585</v>
      </c>
      <c r="Q467" s="33">
        <v>0</v>
      </c>
    </row>
    <row r="468" spans="1:17" x14ac:dyDescent="0.3">
      <c r="A468" s="45" t="s">
        <v>2205</v>
      </c>
      <c r="B468" s="9" t="str">
        <f t="shared" si="16"/>
        <v/>
      </c>
      <c r="C468" s="8" t="str">
        <f t="shared" si="17"/>
        <v>◄</v>
      </c>
      <c r="D468" s="7"/>
      <c r="E468" s="6"/>
      <c r="F468" s="17" t="s">
        <v>3576</v>
      </c>
      <c r="G468" s="16" t="s">
        <v>1440</v>
      </c>
      <c r="H468" s="15" t="s">
        <v>4770</v>
      </c>
      <c r="I468" s="14" t="s">
        <v>4452</v>
      </c>
      <c r="J468" s="14">
        <v>3032</v>
      </c>
      <c r="K468" s="13" t="s">
        <v>27</v>
      </c>
      <c r="L468" s="38" t="s">
        <v>4453</v>
      </c>
      <c r="M468" s="12" t="s">
        <v>1443</v>
      </c>
      <c r="N468" s="11" t="s">
        <v>27</v>
      </c>
      <c r="O468" s="10">
        <v>37186</v>
      </c>
      <c r="P468" s="34"/>
      <c r="Q468" s="35"/>
    </row>
    <row r="469" spans="1:17" x14ac:dyDescent="0.3">
      <c r="A469" s="45" t="s">
        <v>2205</v>
      </c>
      <c r="B469" s="9" t="str">
        <f t="shared" si="16"/>
        <v/>
      </c>
      <c r="C469" s="8" t="str">
        <f t="shared" si="17"/>
        <v>◄</v>
      </c>
      <c r="D469" s="7"/>
      <c r="E469" s="6"/>
      <c r="F469" s="17" t="s">
        <v>4771</v>
      </c>
      <c r="G469" s="16" t="s">
        <v>1440</v>
      </c>
      <c r="H469" s="15" t="s">
        <v>4772</v>
      </c>
      <c r="I469" s="14" t="s">
        <v>4452</v>
      </c>
      <c r="J469" s="14">
        <v>3034</v>
      </c>
      <c r="K469" s="13" t="s">
        <v>27</v>
      </c>
      <c r="L469" s="38" t="s">
        <v>4453</v>
      </c>
      <c r="M469" s="12" t="s">
        <v>1443</v>
      </c>
      <c r="N469" s="11" t="s">
        <v>27</v>
      </c>
      <c r="O469" s="10">
        <v>37186</v>
      </c>
      <c r="P469" s="34"/>
      <c r="Q469" s="35"/>
    </row>
    <row r="470" spans="1:17" x14ac:dyDescent="0.3">
      <c r="A470" s="45" t="s">
        <v>2205</v>
      </c>
      <c r="B470" s="9" t="str">
        <f t="shared" si="16"/>
        <v/>
      </c>
      <c r="C470" s="8" t="str">
        <f t="shared" si="17"/>
        <v>◄</v>
      </c>
      <c r="D470" s="7"/>
      <c r="E470" s="6"/>
      <c r="F470" s="18" t="s">
        <v>3568</v>
      </c>
      <c r="G470" s="16" t="s">
        <v>1440</v>
      </c>
      <c r="H470" s="15" t="s">
        <v>4773</v>
      </c>
      <c r="I470" s="14" t="s">
        <v>4452</v>
      </c>
      <c r="J470" s="14">
        <v>3031</v>
      </c>
      <c r="K470" s="13" t="s">
        <v>27</v>
      </c>
      <c r="L470" s="38" t="s">
        <v>4453</v>
      </c>
      <c r="M470" s="12" t="s">
        <v>1443</v>
      </c>
      <c r="N470" s="11" t="s">
        <v>27</v>
      </c>
      <c r="O470" s="10">
        <v>37186</v>
      </c>
      <c r="P470" s="36"/>
      <c r="Q470" s="37"/>
    </row>
    <row r="471" spans="1:17" x14ac:dyDescent="0.3">
      <c r="A471" s="45" t="s">
        <v>2205</v>
      </c>
      <c r="B471" s="9" t="str">
        <f t="shared" si="16"/>
        <v/>
      </c>
      <c r="C471" s="8" t="str">
        <f t="shared" si="17"/>
        <v>◄</v>
      </c>
      <c r="D471" s="7"/>
      <c r="E471" s="6"/>
      <c r="F471" s="17" t="s">
        <v>3576</v>
      </c>
      <c r="G471" s="16" t="s">
        <v>1440</v>
      </c>
      <c r="H471" s="15" t="s">
        <v>4774</v>
      </c>
      <c r="I471" s="14" t="s">
        <v>4452</v>
      </c>
      <c r="J471" s="14">
        <v>3033</v>
      </c>
      <c r="K471" s="13" t="s">
        <v>27</v>
      </c>
      <c r="L471" s="38" t="s">
        <v>4453</v>
      </c>
      <c r="M471" s="12" t="s">
        <v>1443</v>
      </c>
      <c r="N471" s="11" t="s">
        <v>27</v>
      </c>
      <c r="O471" s="10">
        <v>37186</v>
      </c>
      <c r="P471" s="36"/>
      <c r="Q471" s="37"/>
    </row>
    <row r="472" spans="1:17" ht="15" thickBot="1" x14ac:dyDescent="0.35">
      <c r="A472" s="45" t="s">
        <v>2205</v>
      </c>
      <c r="B472" s="9" t="str">
        <f t="shared" si="16"/>
        <v/>
      </c>
      <c r="C472" s="8" t="str">
        <f t="shared" si="17"/>
        <v>◄</v>
      </c>
      <c r="D472" s="7"/>
      <c r="E472" s="6"/>
      <c r="F472" s="17" t="s">
        <v>4771</v>
      </c>
      <c r="G472" s="16" t="s">
        <v>1440</v>
      </c>
      <c r="H472" s="15" t="s">
        <v>4775</v>
      </c>
      <c r="I472" s="14" t="s">
        <v>4452</v>
      </c>
      <c r="J472" s="14">
        <v>3035</v>
      </c>
      <c r="K472" s="13" t="s">
        <v>27</v>
      </c>
      <c r="L472" s="38" t="s">
        <v>4453</v>
      </c>
      <c r="M472" s="12" t="s">
        <v>1443</v>
      </c>
      <c r="N472" s="11" t="s">
        <v>27</v>
      </c>
      <c r="O472" s="10">
        <v>37186</v>
      </c>
      <c r="P472" s="40"/>
      <c r="Q472" s="41"/>
    </row>
    <row r="473" spans="1:17" x14ac:dyDescent="0.3">
      <c r="A473" s="45" t="s">
        <v>2205</v>
      </c>
      <c r="B473" s="9" t="str">
        <f t="shared" si="16"/>
        <v/>
      </c>
      <c r="C473" s="8" t="str">
        <f t="shared" si="17"/>
        <v>◄</v>
      </c>
      <c r="D473" s="7"/>
      <c r="E473" s="6"/>
      <c r="F473" s="18" t="s">
        <v>3578</v>
      </c>
      <c r="G473" s="16" t="s">
        <v>1440</v>
      </c>
      <c r="H473" s="15" t="s">
        <v>4776</v>
      </c>
      <c r="I473" s="14" t="s">
        <v>4452</v>
      </c>
      <c r="J473" s="14">
        <v>3036</v>
      </c>
      <c r="K473" s="13" t="s">
        <v>27</v>
      </c>
      <c r="L473" s="38" t="s">
        <v>4453</v>
      </c>
      <c r="M473" s="12" t="s">
        <v>1443</v>
      </c>
      <c r="N473" s="11" t="s">
        <v>27</v>
      </c>
      <c r="O473" s="10">
        <v>37186</v>
      </c>
      <c r="P473" s="32" t="s">
        <v>1585</v>
      </c>
      <c r="Q473" s="33">
        <v>0</v>
      </c>
    </row>
    <row r="474" spans="1:17" x14ac:dyDescent="0.3">
      <c r="A474" s="45" t="s">
        <v>2205</v>
      </c>
      <c r="B474" s="9" t="str">
        <f t="shared" si="16"/>
        <v/>
      </c>
      <c r="C474" s="8" t="str">
        <f t="shared" si="17"/>
        <v>◄</v>
      </c>
      <c r="D474" s="7"/>
      <c r="E474" s="6"/>
      <c r="F474" s="17" t="s">
        <v>3584</v>
      </c>
      <c r="G474" s="16" t="s">
        <v>1440</v>
      </c>
      <c r="H474" s="15" t="s">
        <v>4777</v>
      </c>
      <c r="I474" s="14" t="s">
        <v>4452</v>
      </c>
      <c r="J474" s="14">
        <v>3038</v>
      </c>
      <c r="K474" s="13" t="s">
        <v>27</v>
      </c>
      <c r="L474" s="38" t="s">
        <v>4453</v>
      </c>
      <c r="M474" s="12" t="s">
        <v>1443</v>
      </c>
      <c r="N474" s="11" t="s">
        <v>27</v>
      </c>
      <c r="O474" s="10">
        <v>37186</v>
      </c>
      <c r="P474" s="34"/>
      <c r="Q474" s="35"/>
    </row>
    <row r="475" spans="1:17" x14ac:dyDescent="0.3">
      <c r="A475" s="45" t="s">
        <v>2205</v>
      </c>
      <c r="B475" s="9" t="str">
        <f t="shared" si="16"/>
        <v/>
      </c>
      <c r="C475" s="8" t="str">
        <f t="shared" si="17"/>
        <v>◄</v>
      </c>
      <c r="D475" s="7"/>
      <c r="E475" s="6"/>
      <c r="F475" s="17" t="s">
        <v>3586</v>
      </c>
      <c r="G475" s="16" t="s">
        <v>1440</v>
      </c>
      <c r="H475" s="15" t="s">
        <v>4778</v>
      </c>
      <c r="I475" s="14" t="s">
        <v>4452</v>
      </c>
      <c r="J475" s="14">
        <v>3040</v>
      </c>
      <c r="K475" s="13" t="s">
        <v>27</v>
      </c>
      <c r="L475" s="38" t="s">
        <v>4453</v>
      </c>
      <c r="M475" s="12" t="s">
        <v>1443</v>
      </c>
      <c r="N475" s="11" t="s">
        <v>27</v>
      </c>
      <c r="O475" s="10">
        <v>37186</v>
      </c>
      <c r="P475" s="34"/>
      <c r="Q475" s="35"/>
    </row>
    <row r="476" spans="1:17" x14ac:dyDescent="0.3">
      <c r="A476" s="45" t="s">
        <v>2205</v>
      </c>
      <c r="B476" s="9" t="str">
        <f t="shared" si="16"/>
        <v/>
      </c>
      <c r="C476" s="8" t="str">
        <f t="shared" si="17"/>
        <v>◄</v>
      </c>
      <c r="D476" s="7"/>
      <c r="E476" s="6"/>
      <c r="F476" s="18" t="s">
        <v>3578</v>
      </c>
      <c r="G476" s="16" t="s">
        <v>1440</v>
      </c>
      <c r="H476" s="15" t="s">
        <v>4779</v>
      </c>
      <c r="I476" s="14" t="s">
        <v>4452</v>
      </c>
      <c r="J476" s="14">
        <v>3037</v>
      </c>
      <c r="K476" s="13" t="s">
        <v>27</v>
      </c>
      <c r="L476" s="38" t="s">
        <v>4453</v>
      </c>
      <c r="M476" s="12" t="s">
        <v>1443</v>
      </c>
      <c r="N476" s="11" t="s">
        <v>27</v>
      </c>
      <c r="O476" s="10">
        <v>37186</v>
      </c>
      <c r="P476" s="36"/>
      <c r="Q476" s="37"/>
    </row>
    <row r="477" spans="1:17" x14ac:dyDescent="0.3">
      <c r="A477" s="45" t="s">
        <v>2205</v>
      </c>
      <c r="B477" s="9" t="str">
        <f t="shared" si="16"/>
        <v/>
      </c>
      <c r="C477" s="8" t="str">
        <f t="shared" si="17"/>
        <v>◄</v>
      </c>
      <c r="D477" s="7"/>
      <c r="E477" s="6"/>
      <c r="F477" s="17" t="s">
        <v>3584</v>
      </c>
      <c r="G477" s="16" t="s">
        <v>1440</v>
      </c>
      <c r="H477" s="15" t="s">
        <v>4780</v>
      </c>
      <c r="I477" s="14" t="s">
        <v>4452</v>
      </c>
      <c r="J477" s="14">
        <v>3039</v>
      </c>
      <c r="K477" s="13" t="s">
        <v>27</v>
      </c>
      <c r="L477" s="38" t="s">
        <v>4453</v>
      </c>
      <c r="M477" s="12" t="s">
        <v>1443</v>
      </c>
      <c r="N477" s="11" t="s">
        <v>27</v>
      </c>
      <c r="O477" s="10">
        <v>37186</v>
      </c>
      <c r="P477" s="36"/>
      <c r="Q477" s="37"/>
    </row>
    <row r="478" spans="1:17" ht="15" thickBot="1" x14ac:dyDescent="0.35">
      <c r="A478" s="45" t="s">
        <v>2205</v>
      </c>
      <c r="B478" s="9" t="str">
        <f t="shared" si="16"/>
        <v/>
      </c>
      <c r="C478" s="8" t="str">
        <f t="shared" si="17"/>
        <v>◄</v>
      </c>
      <c r="D478" s="7"/>
      <c r="E478" s="6"/>
      <c r="F478" s="17" t="s">
        <v>3586</v>
      </c>
      <c r="G478" s="16" t="s">
        <v>1440</v>
      </c>
      <c r="H478" s="15" t="s">
        <v>4781</v>
      </c>
      <c r="I478" s="14" t="s">
        <v>4452</v>
      </c>
      <c r="J478" s="14">
        <v>3041</v>
      </c>
      <c r="K478" s="13" t="s">
        <v>27</v>
      </c>
      <c r="L478" s="38" t="s">
        <v>4453</v>
      </c>
      <c r="M478" s="12" t="s">
        <v>1443</v>
      </c>
      <c r="N478" s="11" t="s">
        <v>27</v>
      </c>
      <c r="O478" s="10">
        <v>37186</v>
      </c>
      <c r="P478" s="40"/>
      <c r="Q478" s="41"/>
    </row>
    <row r="479" spans="1:17" x14ac:dyDescent="0.3">
      <c r="A479" s="45" t="s">
        <v>2205</v>
      </c>
      <c r="B479" s="9" t="str">
        <f t="shared" si="16"/>
        <v/>
      </c>
      <c r="C479" s="8" t="str">
        <f t="shared" si="17"/>
        <v>◄</v>
      </c>
      <c r="D479" s="7"/>
      <c r="E479" s="6"/>
      <c r="F479" s="18" t="s">
        <v>3588</v>
      </c>
      <c r="G479" s="16" t="s">
        <v>1440</v>
      </c>
      <c r="H479" s="15" t="s">
        <v>4782</v>
      </c>
      <c r="I479" s="14" t="s">
        <v>4452</v>
      </c>
      <c r="J479" s="14">
        <v>3042</v>
      </c>
      <c r="K479" s="13" t="s">
        <v>27</v>
      </c>
      <c r="L479" s="38" t="s">
        <v>4453</v>
      </c>
      <c r="M479" s="12" t="s">
        <v>1443</v>
      </c>
      <c r="N479" s="11" t="s">
        <v>27</v>
      </c>
      <c r="O479" s="10">
        <v>37186</v>
      </c>
      <c r="P479" s="32" t="s">
        <v>1585</v>
      </c>
      <c r="Q479" s="33">
        <v>0</v>
      </c>
    </row>
    <row r="480" spans="1:17" ht="15" thickBot="1" x14ac:dyDescent="0.35">
      <c r="A480" s="45" t="s">
        <v>2205</v>
      </c>
      <c r="B480" s="9" t="str">
        <f t="shared" si="16"/>
        <v/>
      </c>
      <c r="C480" s="8" t="str">
        <f t="shared" si="17"/>
        <v>◄</v>
      </c>
      <c r="D480" s="7"/>
      <c r="E480" s="6"/>
      <c r="F480" s="17" t="s">
        <v>3590</v>
      </c>
      <c r="G480" s="16" t="s">
        <v>1440</v>
      </c>
      <c r="H480" s="15" t="s">
        <v>4783</v>
      </c>
      <c r="I480" s="14" t="s">
        <v>4452</v>
      </c>
      <c r="J480" s="14">
        <v>3043</v>
      </c>
      <c r="K480" s="13" t="s">
        <v>27</v>
      </c>
      <c r="L480" s="38" t="s">
        <v>4453</v>
      </c>
      <c r="M480" s="12" t="s">
        <v>1443</v>
      </c>
      <c r="N480" s="11" t="s">
        <v>27</v>
      </c>
      <c r="O480" s="10">
        <v>37186</v>
      </c>
      <c r="P480" s="34"/>
      <c r="Q480" s="35"/>
    </row>
    <row r="481" spans="1:17" x14ac:dyDescent="0.3">
      <c r="A481" s="45" t="s">
        <v>2205</v>
      </c>
      <c r="B481" s="9" t="str">
        <f t="shared" si="16"/>
        <v/>
      </c>
      <c r="C481" s="8" t="str">
        <f t="shared" si="17"/>
        <v>◄</v>
      </c>
      <c r="D481" s="7"/>
      <c r="E481" s="6"/>
      <c r="F481" s="18" t="s">
        <v>3594</v>
      </c>
      <c r="G481" s="16" t="s">
        <v>1492</v>
      </c>
      <c r="H481" s="15" t="s">
        <v>1638</v>
      </c>
      <c r="I481" s="14" t="s">
        <v>3310</v>
      </c>
      <c r="J481" s="14" t="s">
        <v>4784</v>
      </c>
      <c r="K481" s="13" t="s">
        <v>36</v>
      </c>
      <c r="L481" s="38" t="s">
        <v>14</v>
      </c>
      <c r="M481" s="12" t="s">
        <v>1493</v>
      </c>
      <c r="N481" s="11" t="s">
        <v>1494</v>
      </c>
      <c r="O481" s="10">
        <v>37207</v>
      </c>
      <c r="P481" s="32" t="s">
        <v>1585</v>
      </c>
      <c r="Q481" s="33">
        <v>0</v>
      </c>
    </row>
    <row r="482" spans="1:17" x14ac:dyDescent="0.3">
      <c r="A482" s="45" t="s">
        <v>2205</v>
      </c>
      <c r="B482" s="9" t="str">
        <f t="shared" si="16"/>
        <v/>
      </c>
      <c r="C482" s="8" t="str">
        <f t="shared" si="17"/>
        <v>◄</v>
      </c>
      <c r="D482" s="7"/>
      <c r="E482" s="6"/>
      <c r="F482" s="17" t="s">
        <v>3596</v>
      </c>
      <c r="G482" s="16" t="s">
        <v>1492</v>
      </c>
      <c r="H482" s="15" t="s">
        <v>1639</v>
      </c>
      <c r="I482" s="14" t="s">
        <v>3314</v>
      </c>
      <c r="J482" s="14" t="s">
        <v>4784</v>
      </c>
      <c r="K482" s="13" t="s">
        <v>36</v>
      </c>
      <c r="L482" s="38" t="s">
        <v>14</v>
      </c>
      <c r="M482" s="12" t="s">
        <v>1493</v>
      </c>
      <c r="N482" s="11" t="s">
        <v>1494</v>
      </c>
      <c r="O482" s="10">
        <v>37207</v>
      </c>
      <c r="P482" s="34"/>
      <c r="Q482" s="35"/>
    </row>
    <row r="483" spans="1:17" ht="15" thickBot="1" x14ac:dyDescent="0.35">
      <c r="A483" s="45" t="s">
        <v>2205</v>
      </c>
      <c r="B483" s="9" t="str">
        <f t="shared" si="16"/>
        <v/>
      </c>
      <c r="C483" s="8" t="str">
        <f t="shared" si="17"/>
        <v>◄</v>
      </c>
      <c r="D483" s="7"/>
      <c r="E483" s="6"/>
      <c r="F483" s="17" t="s">
        <v>3598</v>
      </c>
      <c r="G483" s="16" t="s">
        <v>1492</v>
      </c>
      <c r="H483" s="15" t="s">
        <v>4785</v>
      </c>
      <c r="I483" s="14" t="s">
        <v>4452</v>
      </c>
      <c r="J483" s="14" t="s">
        <v>4784</v>
      </c>
      <c r="K483" s="13" t="s">
        <v>27</v>
      </c>
      <c r="L483" s="38" t="s">
        <v>4453</v>
      </c>
      <c r="M483" s="12" t="s">
        <v>1493</v>
      </c>
      <c r="N483" s="11" t="s">
        <v>27</v>
      </c>
      <c r="O483" s="10">
        <v>37207</v>
      </c>
      <c r="P483" s="34"/>
      <c r="Q483" s="35"/>
    </row>
    <row r="484" spans="1:17" x14ac:dyDescent="0.3">
      <c r="A484" s="45" t="s">
        <v>2205</v>
      </c>
      <c r="B484" s="9" t="str">
        <f t="shared" si="16"/>
        <v/>
      </c>
      <c r="C484" s="8" t="str">
        <f t="shared" si="17"/>
        <v>◄</v>
      </c>
      <c r="D484" s="7"/>
      <c r="E484" s="6"/>
      <c r="F484" s="18" t="s">
        <v>3600</v>
      </c>
      <c r="G484" s="16" t="s">
        <v>1498</v>
      </c>
      <c r="H484" s="15" t="s">
        <v>1499</v>
      </c>
      <c r="I484" s="14">
        <v>0</v>
      </c>
      <c r="J484" s="14" t="s">
        <v>1500</v>
      </c>
      <c r="K484" s="13" t="s">
        <v>25</v>
      </c>
      <c r="L484" s="38" t="s">
        <v>14</v>
      </c>
      <c r="M484" s="12" t="s">
        <v>362</v>
      </c>
      <c r="N484" s="11">
        <v>37235</v>
      </c>
      <c r="O484" s="10">
        <v>37235</v>
      </c>
      <c r="P484" s="32" t="s">
        <v>1586</v>
      </c>
      <c r="Q484" s="33">
        <v>0</v>
      </c>
    </row>
    <row r="485" spans="1:17" x14ac:dyDescent="0.3">
      <c r="A485" s="45" t="s">
        <v>2205</v>
      </c>
      <c r="B485" s="9" t="str">
        <f t="shared" si="16"/>
        <v/>
      </c>
      <c r="C485" s="8" t="str">
        <f t="shared" si="17"/>
        <v>◄</v>
      </c>
      <c r="D485" s="7"/>
      <c r="E485" s="6"/>
      <c r="F485" s="17" t="s">
        <v>3605</v>
      </c>
      <c r="G485" s="16" t="s">
        <v>1498</v>
      </c>
      <c r="H485" s="15" t="s">
        <v>1502</v>
      </c>
      <c r="I485" s="14">
        <v>0</v>
      </c>
      <c r="J485" s="14" t="s">
        <v>1500</v>
      </c>
      <c r="K485" s="13" t="s">
        <v>25</v>
      </c>
      <c r="L485" s="38" t="s">
        <v>14</v>
      </c>
      <c r="M485" s="12" t="s">
        <v>362</v>
      </c>
      <c r="N485" s="11">
        <v>37235</v>
      </c>
      <c r="O485" s="10">
        <v>37235</v>
      </c>
      <c r="P485" s="34"/>
      <c r="Q485" s="35"/>
    </row>
    <row r="486" spans="1:17" ht="15" thickBot="1" x14ac:dyDescent="0.35">
      <c r="A486" s="45" t="s">
        <v>2205</v>
      </c>
      <c r="B486" s="9" t="str">
        <f t="shared" si="16"/>
        <v/>
      </c>
      <c r="C486" s="8" t="str">
        <f t="shared" si="17"/>
        <v>◄</v>
      </c>
      <c r="D486" s="7"/>
      <c r="E486" s="6"/>
      <c r="F486" s="17" t="s">
        <v>3607</v>
      </c>
      <c r="G486" s="16" t="s">
        <v>1498</v>
      </c>
      <c r="H486" s="15" t="s">
        <v>4786</v>
      </c>
      <c r="I486" s="14" t="s">
        <v>4452</v>
      </c>
      <c r="J486" s="14" t="s">
        <v>1500</v>
      </c>
      <c r="K486" s="13" t="s">
        <v>27</v>
      </c>
      <c r="L486" s="38" t="s">
        <v>4453</v>
      </c>
      <c r="M486" s="12" t="s">
        <v>362</v>
      </c>
      <c r="N486" s="11" t="s">
        <v>27</v>
      </c>
      <c r="O486" s="10">
        <v>37235</v>
      </c>
      <c r="P486" s="34"/>
      <c r="Q486" s="35"/>
    </row>
    <row r="487" spans="1:17" x14ac:dyDescent="0.3">
      <c r="A487" s="45" t="s">
        <v>2205</v>
      </c>
      <c r="B487" s="9" t="str">
        <f t="shared" si="16"/>
        <v/>
      </c>
      <c r="C487" s="8" t="str">
        <f t="shared" si="17"/>
        <v>◄</v>
      </c>
      <c r="D487" s="7"/>
      <c r="E487" s="6"/>
      <c r="F487" s="18" t="s">
        <v>3609</v>
      </c>
      <c r="G487" s="16" t="s">
        <v>1505</v>
      </c>
      <c r="H487" s="15" t="s">
        <v>1506</v>
      </c>
      <c r="I487" s="14">
        <v>0</v>
      </c>
      <c r="J487" s="14" t="s">
        <v>1507</v>
      </c>
      <c r="K487" s="13" t="s">
        <v>36</v>
      </c>
      <c r="L487" s="38" t="s">
        <v>14</v>
      </c>
      <c r="M487" s="12" t="s">
        <v>362</v>
      </c>
      <c r="N487" s="11" t="s">
        <v>1508</v>
      </c>
      <c r="O487" s="10">
        <v>37235</v>
      </c>
      <c r="P487" s="32" t="s">
        <v>1587</v>
      </c>
      <c r="Q487" s="33">
        <v>0</v>
      </c>
    </row>
    <row r="488" spans="1:17" x14ac:dyDescent="0.3">
      <c r="A488" s="45" t="s">
        <v>2205</v>
      </c>
      <c r="B488" s="9" t="str">
        <f t="shared" si="16"/>
        <v/>
      </c>
      <c r="C488" s="8" t="str">
        <f t="shared" si="17"/>
        <v>◄</v>
      </c>
      <c r="D488" s="7"/>
      <c r="E488" s="6"/>
      <c r="F488" s="17" t="s">
        <v>3611</v>
      </c>
      <c r="G488" s="16" t="s">
        <v>1505</v>
      </c>
      <c r="H488" s="15" t="s">
        <v>1510</v>
      </c>
      <c r="I488" s="14">
        <v>0</v>
      </c>
      <c r="J488" s="14" t="s">
        <v>1507</v>
      </c>
      <c r="K488" s="13" t="s">
        <v>36</v>
      </c>
      <c r="L488" s="38" t="s">
        <v>14</v>
      </c>
      <c r="M488" s="12" t="s">
        <v>362</v>
      </c>
      <c r="N488" s="11" t="s">
        <v>1511</v>
      </c>
      <c r="O488" s="10">
        <v>37235</v>
      </c>
      <c r="P488" s="34"/>
      <c r="Q488" s="35"/>
    </row>
    <row r="489" spans="1:17" ht="15" thickBot="1" x14ac:dyDescent="0.35">
      <c r="A489" s="45" t="s">
        <v>2205</v>
      </c>
      <c r="B489" s="9" t="str">
        <f t="shared" si="16"/>
        <v/>
      </c>
      <c r="C489" s="8" t="str">
        <f t="shared" si="17"/>
        <v>◄</v>
      </c>
      <c r="D489" s="7"/>
      <c r="E489" s="6"/>
      <c r="F489" s="17" t="s">
        <v>3613</v>
      </c>
      <c r="G489" s="16" t="s">
        <v>1505</v>
      </c>
      <c r="H489" s="15" t="s">
        <v>4787</v>
      </c>
      <c r="I489" s="14" t="s">
        <v>4452</v>
      </c>
      <c r="J489" s="14" t="s">
        <v>1507</v>
      </c>
      <c r="K489" s="13" t="s">
        <v>27</v>
      </c>
      <c r="L489" s="38" t="s">
        <v>4453</v>
      </c>
      <c r="M489" s="12" t="s">
        <v>362</v>
      </c>
      <c r="N489" s="11" t="s">
        <v>27</v>
      </c>
      <c r="O489" s="10">
        <v>37235</v>
      </c>
      <c r="P489" s="34"/>
      <c r="Q489" s="35"/>
    </row>
    <row r="490" spans="1:17" x14ac:dyDescent="0.3">
      <c r="A490" s="45" t="s">
        <v>2205</v>
      </c>
      <c r="B490" s="9" t="str">
        <f t="shared" si="16"/>
        <v/>
      </c>
      <c r="C490" s="8" t="str">
        <f t="shared" si="17"/>
        <v>◄</v>
      </c>
      <c r="D490" s="7"/>
      <c r="E490" s="6"/>
      <c r="F490" s="18" t="s">
        <v>3614</v>
      </c>
      <c r="G490" s="16" t="s">
        <v>1640</v>
      </c>
      <c r="H490" s="15" t="s">
        <v>1514</v>
      </c>
      <c r="I490" s="14">
        <v>0</v>
      </c>
      <c r="J490" s="14" t="s">
        <v>4788</v>
      </c>
      <c r="K490" s="13" t="s">
        <v>36</v>
      </c>
      <c r="L490" s="38" t="s">
        <v>14</v>
      </c>
      <c r="M490" s="12" t="s">
        <v>362</v>
      </c>
      <c r="N490" s="11" t="s">
        <v>1508</v>
      </c>
      <c r="O490" s="10">
        <v>37235</v>
      </c>
      <c r="P490" s="32" t="s">
        <v>1587</v>
      </c>
      <c r="Q490" s="33">
        <v>0</v>
      </c>
    </row>
    <row r="491" spans="1:17" x14ac:dyDescent="0.3">
      <c r="A491" s="45" t="s">
        <v>2205</v>
      </c>
      <c r="B491" s="9" t="str">
        <f t="shared" si="16"/>
        <v/>
      </c>
      <c r="C491" s="8" t="str">
        <f t="shared" si="17"/>
        <v>◄</v>
      </c>
      <c r="D491" s="7"/>
      <c r="E491" s="6"/>
      <c r="F491" s="17" t="s">
        <v>3619</v>
      </c>
      <c r="G491" s="16" t="s">
        <v>1640</v>
      </c>
      <c r="H491" s="15" t="s">
        <v>1516</v>
      </c>
      <c r="I491" s="14">
        <v>0</v>
      </c>
      <c r="J491" s="14" t="s">
        <v>4788</v>
      </c>
      <c r="K491" s="13" t="s">
        <v>36</v>
      </c>
      <c r="L491" s="38" t="s">
        <v>14</v>
      </c>
      <c r="M491" s="12" t="s">
        <v>362</v>
      </c>
      <c r="N491" s="11" t="s">
        <v>1508</v>
      </c>
      <c r="O491" s="10">
        <v>37235</v>
      </c>
      <c r="P491" s="34"/>
      <c r="Q491" s="35"/>
    </row>
    <row r="492" spans="1:17" ht="15" thickBot="1" x14ac:dyDescent="0.35">
      <c r="A492" s="45" t="s">
        <v>2205</v>
      </c>
      <c r="B492" s="9" t="str">
        <f t="shared" si="16"/>
        <v/>
      </c>
      <c r="C492" s="8" t="str">
        <f t="shared" si="17"/>
        <v>◄</v>
      </c>
      <c r="D492" s="7"/>
      <c r="E492" s="6"/>
      <c r="F492" s="17" t="s">
        <v>3622</v>
      </c>
      <c r="G492" s="16" t="s">
        <v>1640</v>
      </c>
      <c r="H492" s="15" t="s">
        <v>4789</v>
      </c>
      <c r="I492" s="14" t="s">
        <v>4452</v>
      </c>
      <c r="J492" s="14" t="s">
        <v>4788</v>
      </c>
      <c r="K492" s="13" t="s">
        <v>27</v>
      </c>
      <c r="L492" s="38" t="s">
        <v>4453</v>
      </c>
      <c r="M492" s="12" t="s">
        <v>362</v>
      </c>
      <c r="N492" s="11" t="s">
        <v>27</v>
      </c>
      <c r="O492" s="10">
        <v>37235</v>
      </c>
      <c r="P492" s="34"/>
      <c r="Q492" s="35"/>
    </row>
    <row r="493" spans="1:17" x14ac:dyDescent="0.3">
      <c r="A493" s="45" t="s">
        <v>2205</v>
      </c>
      <c r="B493" s="9" t="str">
        <f t="shared" si="16"/>
        <v/>
      </c>
      <c r="C493" s="8" t="str">
        <f t="shared" si="17"/>
        <v>◄</v>
      </c>
      <c r="D493" s="7"/>
      <c r="E493" s="6"/>
      <c r="F493" s="18" t="s">
        <v>3624</v>
      </c>
      <c r="G493" s="16" t="s">
        <v>1519</v>
      </c>
      <c r="H493" s="15" t="s">
        <v>1520</v>
      </c>
      <c r="I493" s="14">
        <v>0</v>
      </c>
      <c r="J493" s="14" t="s">
        <v>1521</v>
      </c>
      <c r="K493" s="13" t="s">
        <v>19</v>
      </c>
      <c r="L493" s="38" t="s">
        <v>14</v>
      </c>
      <c r="M493" s="12" t="s">
        <v>1522</v>
      </c>
      <c r="N493" s="11" t="s">
        <v>1522</v>
      </c>
      <c r="O493" s="10">
        <v>37258</v>
      </c>
      <c r="P493" s="32" t="s">
        <v>1588</v>
      </c>
      <c r="Q493" s="33">
        <v>0</v>
      </c>
    </row>
    <row r="494" spans="1:17" x14ac:dyDescent="0.3">
      <c r="A494" s="45" t="s">
        <v>2205</v>
      </c>
      <c r="B494" s="9" t="str">
        <f t="shared" si="16"/>
        <v/>
      </c>
      <c r="C494" s="8" t="str">
        <f t="shared" si="17"/>
        <v>◄</v>
      </c>
      <c r="D494" s="7"/>
      <c r="E494" s="6"/>
      <c r="F494" s="17" t="s">
        <v>3627</v>
      </c>
      <c r="G494" s="16" t="s">
        <v>1519</v>
      </c>
      <c r="H494" s="15" t="s">
        <v>1524</v>
      </c>
      <c r="I494" s="14">
        <v>0</v>
      </c>
      <c r="J494" s="14" t="s">
        <v>1521</v>
      </c>
      <c r="K494" s="13" t="s">
        <v>19</v>
      </c>
      <c r="L494" s="38" t="s">
        <v>14</v>
      </c>
      <c r="M494" s="12" t="s">
        <v>1522</v>
      </c>
      <c r="N494" s="11" t="s">
        <v>1522</v>
      </c>
      <c r="O494" s="10">
        <v>37258</v>
      </c>
      <c r="P494" s="34"/>
      <c r="Q494" s="35"/>
    </row>
    <row r="495" spans="1:17" ht="15" thickBot="1" x14ac:dyDescent="0.35">
      <c r="A495" s="45" t="s">
        <v>2205</v>
      </c>
      <c r="B495" s="9" t="str">
        <f t="shared" si="16"/>
        <v/>
      </c>
      <c r="C495" s="8" t="str">
        <f t="shared" si="17"/>
        <v>◄</v>
      </c>
      <c r="D495" s="7"/>
      <c r="E495" s="6"/>
      <c r="F495" s="17" t="s">
        <v>3629</v>
      </c>
      <c r="G495" s="16" t="s">
        <v>1519</v>
      </c>
      <c r="H495" s="15" t="s">
        <v>4790</v>
      </c>
      <c r="I495" s="14" t="s">
        <v>4452</v>
      </c>
      <c r="J495" s="14" t="s">
        <v>1521</v>
      </c>
      <c r="K495" s="13" t="s">
        <v>19</v>
      </c>
      <c r="L495" s="38" t="s">
        <v>14</v>
      </c>
      <c r="M495" s="12" t="s">
        <v>1522</v>
      </c>
      <c r="N495" s="11" t="s">
        <v>1522</v>
      </c>
      <c r="O495" s="10">
        <v>37258</v>
      </c>
      <c r="P495" s="34"/>
      <c r="Q495" s="35"/>
    </row>
    <row r="496" spans="1:17" x14ac:dyDescent="0.3">
      <c r="A496" s="45" t="s">
        <v>2205</v>
      </c>
      <c r="B496" s="9" t="str">
        <f t="shared" si="16"/>
        <v/>
      </c>
      <c r="C496" s="8" t="str">
        <f t="shared" si="17"/>
        <v>◄</v>
      </c>
      <c r="D496" s="7"/>
      <c r="E496" s="6"/>
      <c r="F496" s="18" t="s">
        <v>3632</v>
      </c>
      <c r="G496" s="16" t="s">
        <v>1527</v>
      </c>
      <c r="H496" s="15" t="s">
        <v>1528</v>
      </c>
      <c r="I496" s="14" t="s">
        <v>87</v>
      </c>
      <c r="J496" s="14" t="s">
        <v>1529</v>
      </c>
      <c r="K496" s="13" t="s">
        <v>19</v>
      </c>
      <c r="L496" s="38" t="s">
        <v>14</v>
      </c>
      <c r="M496" s="12" t="s">
        <v>1522</v>
      </c>
      <c r="N496" s="11" t="s">
        <v>1522</v>
      </c>
      <c r="O496" s="10">
        <v>37258</v>
      </c>
      <c r="P496" s="32" t="s">
        <v>1588</v>
      </c>
      <c r="Q496" s="33" t="s">
        <v>107</v>
      </c>
    </row>
    <row r="497" spans="1:17" x14ac:dyDescent="0.3">
      <c r="A497" s="45" t="s">
        <v>2205</v>
      </c>
      <c r="B497" s="9" t="str">
        <f t="shared" si="16"/>
        <v/>
      </c>
      <c r="C497" s="8" t="str">
        <f t="shared" si="17"/>
        <v>◄</v>
      </c>
      <c r="D497" s="7"/>
      <c r="E497" s="6"/>
      <c r="F497" s="17" t="s">
        <v>3634</v>
      </c>
      <c r="G497" s="16" t="s">
        <v>1527</v>
      </c>
      <c r="H497" s="15" t="s">
        <v>1531</v>
      </c>
      <c r="I497" s="14" t="s">
        <v>87</v>
      </c>
      <c r="J497" s="14" t="s">
        <v>1529</v>
      </c>
      <c r="K497" s="13" t="s">
        <v>19</v>
      </c>
      <c r="L497" s="38" t="s">
        <v>14</v>
      </c>
      <c r="M497" s="12" t="s">
        <v>1522</v>
      </c>
      <c r="N497" s="11" t="s">
        <v>1522</v>
      </c>
      <c r="O497" s="10">
        <v>37258</v>
      </c>
      <c r="P497" s="34"/>
      <c r="Q497" s="35"/>
    </row>
    <row r="498" spans="1:17" x14ac:dyDescent="0.3">
      <c r="A498" s="45" t="s">
        <v>2205</v>
      </c>
      <c r="B498" s="9" t="str">
        <f t="shared" si="16"/>
        <v/>
      </c>
      <c r="C498" s="8" t="str">
        <f t="shared" si="17"/>
        <v>◄</v>
      </c>
      <c r="D498" s="7"/>
      <c r="E498" s="6"/>
      <c r="F498" s="17" t="s">
        <v>3637</v>
      </c>
      <c r="G498" s="16" t="s">
        <v>1527</v>
      </c>
      <c r="H498" s="15" t="s">
        <v>4791</v>
      </c>
      <c r="I498" s="14" t="s">
        <v>4452</v>
      </c>
      <c r="J498" s="14" t="s">
        <v>1529</v>
      </c>
      <c r="K498" s="13" t="s">
        <v>27</v>
      </c>
      <c r="L498" s="38" t="s">
        <v>4453</v>
      </c>
      <c r="M498" s="12" t="s">
        <v>1522</v>
      </c>
      <c r="N498" s="11" t="s">
        <v>27</v>
      </c>
      <c r="O498" s="10">
        <v>37258</v>
      </c>
      <c r="P498" s="34"/>
      <c r="Q498" s="35"/>
    </row>
    <row r="499" spans="1:17" x14ac:dyDescent="0.3">
      <c r="A499" s="45" t="s">
        <v>2205</v>
      </c>
      <c r="B499" s="5"/>
      <c r="C499" s="5"/>
      <c r="D499" s="5"/>
      <c r="E499" s="5"/>
      <c r="F499" s="5"/>
      <c r="G499" s="3"/>
      <c r="H499" s="3"/>
      <c r="I499" s="4"/>
      <c r="J499" s="3"/>
      <c r="K499" s="3"/>
      <c r="L499" s="4"/>
      <c r="M499" s="4"/>
      <c r="N499" s="3"/>
      <c r="O499" s="3"/>
      <c r="P499" s="3"/>
      <c r="Q499" s="3"/>
    </row>
    <row r="500" spans="1:17" ht="15" thickBot="1" x14ac:dyDescent="0.35">
      <c r="A500" s="45" t="s">
        <v>2205</v>
      </c>
      <c r="B500" s="70" t="s">
        <v>2205</v>
      </c>
      <c r="C500" s="70" t="s">
        <v>2205</v>
      </c>
      <c r="D500" s="70" t="s">
        <v>2205</v>
      </c>
      <c r="E500" s="70" t="s">
        <v>2205</v>
      </c>
      <c r="F500" s="70" t="s">
        <v>2205</v>
      </c>
      <c r="G500" s="70" t="s">
        <v>2205</v>
      </c>
      <c r="H500" s="70" t="s">
        <v>2205</v>
      </c>
      <c r="I500" s="70" t="s">
        <v>2205</v>
      </c>
      <c r="J500" s="70" t="s">
        <v>2205</v>
      </c>
      <c r="K500" s="70" t="s">
        <v>2205</v>
      </c>
      <c r="L500" s="70" t="s">
        <v>2205</v>
      </c>
      <c r="M500" s="70" t="s">
        <v>2205</v>
      </c>
      <c r="N500" s="70" t="s">
        <v>2205</v>
      </c>
      <c r="O500" s="70" t="s">
        <v>2205</v>
      </c>
    </row>
    <row r="501" spans="1:17" ht="15" thickTop="1" x14ac:dyDescent="0.3">
      <c r="A501" s="45" t="s">
        <v>2205</v>
      </c>
      <c r="B501" s="54"/>
      <c r="C501" s="54" t="s">
        <v>2206</v>
      </c>
      <c r="D501" s="54" t="s">
        <v>2206</v>
      </c>
      <c r="E501" s="54" t="s">
        <v>2206</v>
      </c>
      <c r="F501" s="53" t="s">
        <v>2205</v>
      </c>
      <c r="G501" s="42" t="s">
        <v>1644</v>
      </c>
      <c r="H501" s="56" t="s">
        <v>1641</v>
      </c>
      <c r="I501" s="57"/>
      <c r="J501" s="58"/>
      <c r="K501" s="58"/>
      <c r="L501" s="57"/>
      <c r="M501" s="57"/>
      <c r="N501" s="58"/>
      <c r="O501" s="59"/>
    </row>
    <row r="502" spans="1:17" ht="15" thickBot="1" x14ac:dyDescent="0.35">
      <c r="A502" s="60"/>
      <c r="B502" s="60"/>
      <c r="C502" s="60"/>
      <c r="D502" s="80" t="str">
        <f>CONCATENATE(COUNTIF(L503:L509, "scan"), "x ►")</f>
        <v>6x ►</v>
      </c>
      <c r="E502" s="81"/>
      <c r="F502" s="38" t="s">
        <v>572</v>
      </c>
      <c r="G502" s="61" t="str">
        <f>CONCATENATE(D502,"Scan(s) missing in :")</f>
        <v>6x ►Scan(s) missing in :</v>
      </c>
      <c r="H502" s="62" t="str">
        <f>H92</f>
        <v>2906MK-2</v>
      </c>
      <c r="I502" s="63"/>
      <c r="J502" s="64"/>
      <c r="K502" s="64"/>
      <c r="L502" s="63"/>
      <c r="M502" s="63"/>
      <c r="N502" s="64"/>
      <c r="O502" s="65"/>
    </row>
    <row r="503" spans="1:17" ht="15" thickTop="1" x14ac:dyDescent="0.3">
      <c r="A503" s="45" t="s">
        <v>2205</v>
      </c>
      <c r="B503" s="9" t="s">
        <v>14</v>
      </c>
      <c r="C503" s="8" t="s">
        <v>1598</v>
      </c>
      <c r="D503" s="7"/>
      <c r="E503" s="6"/>
      <c r="F503" s="17" t="s">
        <v>1035</v>
      </c>
      <c r="G503" s="16" t="s">
        <v>1032</v>
      </c>
      <c r="H503" s="15" t="s">
        <v>1602</v>
      </c>
      <c r="I503" s="14" t="s">
        <v>745</v>
      </c>
      <c r="J503" s="14" t="s">
        <v>1033</v>
      </c>
      <c r="K503" s="13" t="s">
        <v>27</v>
      </c>
      <c r="L503" s="38" t="s">
        <v>572</v>
      </c>
      <c r="M503" s="12" t="s">
        <v>1020</v>
      </c>
      <c r="N503" s="11" t="s">
        <v>27</v>
      </c>
      <c r="O503" s="10">
        <v>36612</v>
      </c>
    </row>
    <row r="504" spans="1:17" x14ac:dyDescent="0.3">
      <c r="A504" s="45" t="s">
        <v>2205</v>
      </c>
      <c r="B504" s="9" t="s">
        <v>14</v>
      </c>
      <c r="C504" s="8" t="s">
        <v>1598</v>
      </c>
      <c r="D504" s="7"/>
      <c r="E504" s="6"/>
      <c r="F504" s="17" t="s">
        <v>161</v>
      </c>
      <c r="G504" s="16" t="s">
        <v>1032</v>
      </c>
      <c r="H504" s="15" t="s">
        <v>1605</v>
      </c>
      <c r="I504" s="14" t="s">
        <v>745</v>
      </c>
      <c r="J504" s="14">
        <v>2897</v>
      </c>
      <c r="K504" s="13" t="s">
        <v>27</v>
      </c>
      <c r="L504" s="38" t="s">
        <v>572</v>
      </c>
      <c r="M504" s="12" t="s">
        <v>1020</v>
      </c>
      <c r="N504" s="11" t="s">
        <v>27</v>
      </c>
      <c r="O504" s="10">
        <v>36612</v>
      </c>
    </row>
    <row r="505" spans="1:17" x14ac:dyDescent="0.3">
      <c r="A505" s="45" t="s">
        <v>2205</v>
      </c>
      <c r="B505" s="9" t="s">
        <v>14</v>
      </c>
      <c r="C505" s="8" t="s">
        <v>1598</v>
      </c>
      <c r="D505" s="7"/>
      <c r="E505" s="6"/>
      <c r="F505" s="17" t="s">
        <v>1725</v>
      </c>
      <c r="G505" s="16" t="s">
        <v>1032</v>
      </c>
      <c r="H505" s="15" t="s">
        <v>1610</v>
      </c>
      <c r="I505" s="14" t="s">
        <v>745</v>
      </c>
      <c r="J505" s="14">
        <v>2899</v>
      </c>
      <c r="K505" s="13" t="s">
        <v>27</v>
      </c>
      <c r="L505" s="38" t="s">
        <v>572</v>
      </c>
      <c r="M505" s="12" t="s">
        <v>1020</v>
      </c>
      <c r="N505" s="11" t="s">
        <v>27</v>
      </c>
      <c r="O505" s="10">
        <v>36612</v>
      </c>
    </row>
    <row r="506" spans="1:17" x14ac:dyDescent="0.3">
      <c r="A506" s="45" t="s">
        <v>2205</v>
      </c>
      <c r="B506" s="9" t="s">
        <v>14</v>
      </c>
      <c r="C506" s="8" t="s">
        <v>1598</v>
      </c>
      <c r="D506" s="7"/>
      <c r="E506" s="6"/>
      <c r="F506" s="18" t="s">
        <v>665</v>
      </c>
      <c r="G506" s="16" t="s">
        <v>1248</v>
      </c>
      <c r="H506" s="15" t="s">
        <v>1249</v>
      </c>
      <c r="I506" s="14">
        <v>0</v>
      </c>
      <c r="J506" s="14">
        <v>2975</v>
      </c>
      <c r="K506" s="13" t="s">
        <v>27</v>
      </c>
      <c r="L506" s="38" t="s">
        <v>572</v>
      </c>
      <c r="M506" s="12" t="s">
        <v>1237</v>
      </c>
      <c r="N506" s="11" t="s">
        <v>27</v>
      </c>
      <c r="O506" s="10">
        <v>36934</v>
      </c>
    </row>
    <row r="507" spans="1:17" x14ac:dyDescent="0.3">
      <c r="A507" s="45" t="s">
        <v>2205</v>
      </c>
      <c r="B507" s="9" t="s">
        <v>14</v>
      </c>
      <c r="C507" s="8" t="s">
        <v>1598</v>
      </c>
      <c r="D507" s="7"/>
      <c r="E507" s="6"/>
      <c r="F507" s="18" t="s">
        <v>669</v>
      </c>
      <c r="G507" s="16" t="s">
        <v>1248</v>
      </c>
      <c r="H507" s="15" t="s">
        <v>1251</v>
      </c>
      <c r="I507" s="14">
        <v>0</v>
      </c>
      <c r="J507" s="14">
        <v>2973</v>
      </c>
      <c r="K507" s="13" t="s">
        <v>27</v>
      </c>
      <c r="L507" s="38" t="s">
        <v>572</v>
      </c>
      <c r="M507" s="12" t="s">
        <v>1237</v>
      </c>
      <c r="N507" s="11" t="s">
        <v>27</v>
      </c>
      <c r="O507" s="10">
        <v>36934</v>
      </c>
    </row>
    <row r="508" spans="1:17" x14ac:dyDescent="0.3">
      <c r="A508" s="45" t="s">
        <v>2205</v>
      </c>
      <c r="B508" s="9" t="s">
        <v>14</v>
      </c>
      <c r="C508" s="8" t="s">
        <v>1598</v>
      </c>
      <c r="D508" s="7"/>
      <c r="E508" s="6"/>
      <c r="F508" s="17" t="s">
        <v>912</v>
      </c>
      <c r="G508" s="16" t="s">
        <v>1347</v>
      </c>
      <c r="H508" s="15" t="s">
        <v>1351</v>
      </c>
      <c r="I508" s="14">
        <v>0</v>
      </c>
      <c r="J508" s="14" t="s">
        <v>1352</v>
      </c>
      <c r="K508" s="13" t="s">
        <v>27</v>
      </c>
      <c r="L508" s="38" t="s">
        <v>572</v>
      </c>
      <c r="M508" s="12" t="s">
        <v>1342</v>
      </c>
      <c r="N508" s="11" t="s">
        <v>27</v>
      </c>
      <c r="O508" s="10">
        <v>37060</v>
      </c>
    </row>
    <row r="509" spans="1:17" x14ac:dyDescent="0.3">
      <c r="A509" s="45" t="s">
        <v>2205</v>
      </c>
      <c r="B509" s="5" t="s">
        <v>0</v>
      </c>
      <c r="C509" s="5" t="s">
        <v>0</v>
      </c>
      <c r="D509" s="5" t="s">
        <v>0</v>
      </c>
      <c r="E509" s="5" t="s">
        <v>0</v>
      </c>
      <c r="F509" s="5" t="s">
        <v>0</v>
      </c>
      <c r="G509" s="3"/>
      <c r="H509" s="3"/>
      <c r="I509" s="4"/>
      <c r="J509" s="3"/>
      <c r="K509" s="3"/>
      <c r="L509" s="4"/>
      <c r="M509" s="4"/>
      <c r="N509" s="3"/>
      <c r="O509" s="3"/>
      <c r="P509" s="3"/>
      <c r="Q509" s="3"/>
    </row>
    <row r="510" spans="1:17" ht="15" thickBot="1" x14ac:dyDescent="0.35">
      <c r="A510" s="45" t="s">
        <v>2205</v>
      </c>
      <c r="B510" s="70" t="s">
        <v>2205</v>
      </c>
      <c r="C510" s="70" t="s">
        <v>2205</v>
      </c>
      <c r="D510" s="70" t="s">
        <v>2205</v>
      </c>
      <c r="E510" s="70" t="s">
        <v>2205</v>
      </c>
      <c r="F510" s="70" t="s">
        <v>2205</v>
      </c>
      <c r="G510" s="70" t="s">
        <v>2205</v>
      </c>
      <c r="H510" s="70" t="s">
        <v>2205</v>
      </c>
      <c r="I510" s="70" t="s">
        <v>2205</v>
      </c>
      <c r="J510" s="70" t="s">
        <v>2205</v>
      </c>
      <c r="K510" s="70" t="s">
        <v>2205</v>
      </c>
      <c r="L510" s="70" t="s">
        <v>2205</v>
      </c>
      <c r="M510" s="70" t="s">
        <v>2205</v>
      </c>
      <c r="N510" s="70" t="s">
        <v>2205</v>
      </c>
      <c r="O510" s="70" t="s">
        <v>2205</v>
      </c>
    </row>
    <row r="511" spans="1:17" ht="15" thickTop="1" x14ac:dyDescent="0.3">
      <c r="A511" s="45" t="s">
        <v>2205</v>
      </c>
      <c r="B511" s="54"/>
      <c r="C511" s="54" t="s">
        <v>2206</v>
      </c>
      <c r="D511" s="54" t="s">
        <v>2206</v>
      </c>
      <c r="E511" s="54" t="s">
        <v>2206</v>
      </c>
      <c r="F511" s="53" t="s">
        <v>2205</v>
      </c>
      <c r="G511" s="42" t="s">
        <v>1644</v>
      </c>
      <c r="H511" s="56" t="s">
        <v>1641</v>
      </c>
      <c r="I511" s="57"/>
      <c r="J511" s="58"/>
      <c r="K511" s="58"/>
      <c r="L511" s="57"/>
      <c r="M511" s="57"/>
      <c r="N511" s="58"/>
      <c r="O511" s="59"/>
    </row>
    <row r="512" spans="1:17" ht="15" customHeight="1" thickBot="1" x14ac:dyDescent="0.35">
      <c r="A512" s="60"/>
      <c r="B512" s="60"/>
      <c r="C512" s="60"/>
      <c r="D512" s="80" t="str">
        <f>CONCATENATE(COUNTIF(L513:L667, "?sony?"), "x ►")</f>
        <v>154x ►</v>
      </c>
      <c r="E512" s="81"/>
      <c r="F512" s="38" t="s">
        <v>4453</v>
      </c>
      <c r="G512" s="61" t="str">
        <f>CONCATENATE(D512,"Scan(s) missing in :")</f>
        <v>154x ►Scan(s) missing in :</v>
      </c>
      <c r="H512" s="62" t="str">
        <f>H102</f>
        <v>2908MKs</v>
      </c>
      <c r="I512" s="63"/>
      <c r="J512" s="64"/>
      <c r="K512" s="64"/>
      <c r="L512" s="63"/>
      <c r="M512" s="63"/>
      <c r="N512" s="64"/>
      <c r="O512" s="65"/>
    </row>
    <row r="513" spans="1:15" ht="15" thickTop="1" x14ac:dyDescent="0.3">
      <c r="A513" s="60"/>
      <c r="B513" s="60"/>
      <c r="C513" s="60"/>
      <c r="D513" s="7"/>
      <c r="E513" s="6"/>
      <c r="F513" s="17" t="s">
        <v>26</v>
      </c>
      <c r="G513" s="16" t="s">
        <v>964</v>
      </c>
      <c r="H513" s="15" t="s">
        <v>4601</v>
      </c>
      <c r="I513" s="14" t="s">
        <v>4452</v>
      </c>
      <c r="J513" s="14" t="s">
        <v>966</v>
      </c>
      <c r="K513" s="13" t="s">
        <v>27</v>
      </c>
      <c r="L513" s="38" t="s">
        <v>4453</v>
      </c>
      <c r="M513" s="12" t="s">
        <v>967</v>
      </c>
      <c r="N513" s="11" t="s">
        <v>27</v>
      </c>
      <c r="O513" s="10">
        <v>36894</v>
      </c>
    </row>
    <row r="514" spans="1:15" x14ac:dyDescent="0.3">
      <c r="A514" s="60"/>
      <c r="B514" s="60"/>
      <c r="C514" s="60"/>
      <c r="D514" s="7"/>
      <c r="E514" s="6"/>
      <c r="F514" s="17" t="s">
        <v>37</v>
      </c>
      <c r="G514" s="16" t="s">
        <v>969</v>
      </c>
      <c r="H514" s="15" t="s">
        <v>4604</v>
      </c>
      <c r="I514" s="14" t="s">
        <v>4452</v>
      </c>
      <c r="J514" s="14" t="s">
        <v>971</v>
      </c>
      <c r="K514" s="13" t="s">
        <v>27</v>
      </c>
      <c r="L514" s="38" t="s">
        <v>4453</v>
      </c>
      <c r="M514" s="12" t="s">
        <v>973</v>
      </c>
      <c r="N514" s="11" t="s">
        <v>27</v>
      </c>
      <c r="O514" s="10">
        <v>36549</v>
      </c>
    </row>
    <row r="515" spans="1:15" x14ac:dyDescent="0.3">
      <c r="A515" s="60"/>
      <c r="B515" s="60"/>
      <c r="C515" s="60"/>
      <c r="D515" s="7"/>
      <c r="E515" s="6"/>
      <c r="F515" s="17" t="s">
        <v>47</v>
      </c>
      <c r="G515" s="16" t="s">
        <v>969</v>
      </c>
      <c r="H515" s="15" t="s">
        <v>4605</v>
      </c>
      <c r="I515" s="14" t="s">
        <v>4452</v>
      </c>
      <c r="J515" s="14">
        <v>2880</v>
      </c>
      <c r="K515" s="13" t="s">
        <v>27</v>
      </c>
      <c r="L515" s="38" t="s">
        <v>4453</v>
      </c>
      <c r="M515" s="12" t="s">
        <v>973</v>
      </c>
      <c r="N515" s="11" t="s">
        <v>27</v>
      </c>
      <c r="O515" s="10">
        <v>36549</v>
      </c>
    </row>
    <row r="516" spans="1:15" x14ac:dyDescent="0.3">
      <c r="A516" s="60"/>
      <c r="B516" s="60"/>
      <c r="C516" s="60"/>
      <c r="D516" s="7"/>
      <c r="E516" s="6"/>
      <c r="F516" s="17" t="s">
        <v>51</v>
      </c>
      <c r="G516" s="16" t="s">
        <v>978</v>
      </c>
      <c r="H516" s="15" t="s">
        <v>4606</v>
      </c>
      <c r="I516" s="14" t="s">
        <v>4452</v>
      </c>
      <c r="J516" s="14" t="s">
        <v>980</v>
      </c>
      <c r="K516" s="13" t="s">
        <v>27</v>
      </c>
      <c r="L516" s="38" t="s">
        <v>4453</v>
      </c>
      <c r="M516" s="12" t="s">
        <v>973</v>
      </c>
      <c r="N516" s="11" t="s">
        <v>27</v>
      </c>
      <c r="O516" s="10">
        <v>36549</v>
      </c>
    </row>
    <row r="517" spans="1:15" x14ac:dyDescent="0.3">
      <c r="A517" s="60"/>
      <c r="B517" s="60"/>
      <c r="C517" s="60"/>
      <c r="D517" s="7"/>
      <c r="E517" s="6"/>
      <c r="F517" s="17" t="s">
        <v>65</v>
      </c>
      <c r="G517" s="16" t="s">
        <v>982</v>
      </c>
      <c r="H517" s="15" t="s">
        <v>4607</v>
      </c>
      <c r="I517" s="14" t="s">
        <v>4452</v>
      </c>
      <c r="J517" s="14" t="s">
        <v>988</v>
      </c>
      <c r="K517" s="13" t="s">
        <v>27</v>
      </c>
      <c r="L517" s="38" t="s">
        <v>4453</v>
      </c>
      <c r="M517" s="12" t="s">
        <v>973</v>
      </c>
      <c r="N517" s="11" t="s">
        <v>27</v>
      </c>
      <c r="O517" s="10">
        <v>36549</v>
      </c>
    </row>
    <row r="518" spans="1:15" x14ac:dyDescent="0.3">
      <c r="A518" s="60"/>
      <c r="B518" s="60"/>
      <c r="C518" s="60"/>
      <c r="D518" s="7"/>
      <c r="E518" s="6"/>
      <c r="F518" s="17" t="s">
        <v>72</v>
      </c>
      <c r="G518" s="16" t="s">
        <v>990</v>
      </c>
      <c r="H518" s="15" t="s">
        <v>4608</v>
      </c>
      <c r="I518" s="14" t="s">
        <v>4452</v>
      </c>
      <c r="J518" s="14" t="s">
        <v>992</v>
      </c>
      <c r="K518" s="13" t="s">
        <v>27</v>
      </c>
      <c r="L518" s="38" t="s">
        <v>4453</v>
      </c>
      <c r="M518" s="12" t="s">
        <v>973</v>
      </c>
      <c r="N518" s="11" t="s">
        <v>27</v>
      </c>
      <c r="O518" s="10">
        <v>36549</v>
      </c>
    </row>
    <row r="519" spans="1:15" x14ac:dyDescent="0.3">
      <c r="A519" s="60"/>
      <c r="B519" s="60"/>
      <c r="C519" s="60"/>
      <c r="D519" s="7"/>
      <c r="E519" s="6"/>
      <c r="F519" s="17" t="s">
        <v>92</v>
      </c>
      <c r="G519" s="16" t="s">
        <v>999</v>
      </c>
      <c r="H519" s="15" t="s">
        <v>4610</v>
      </c>
      <c r="I519" s="14" t="s">
        <v>4452</v>
      </c>
      <c r="J519" s="14" t="s">
        <v>1001</v>
      </c>
      <c r="K519" s="13" t="s">
        <v>27</v>
      </c>
      <c r="L519" s="38" t="s">
        <v>4453</v>
      </c>
      <c r="M519" s="12" t="s">
        <v>1002</v>
      </c>
      <c r="N519" s="11" t="s">
        <v>27</v>
      </c>
      <c r="O519" s="10">
        <v>36577</v>
      </c>
    </row>
    <row r="520" spans="1:15" x14ac:dyDescent="0.3">
      <c r="A520" s="60"/>
      <c r="B520" s="60"/>
      <c r="C520" s="60"/>
      <c r="D520" s="7"/>
      <c r="E520" s="6"/>
      <c r="F520" s="17" t="s">
        <v>1010</v>
      </c>
      <c r="G520" s="16" t="s">
        <v>999</v>
      </c>
      <c r="H520" s="15" t="s">
        <v>4611</v>
      </c>
      <c r="I520" s="14" t="s">
        <v>4452</v>
      </c>
      <c r="J520" s="14">
        <v>2889</v>
      </c>
      <c r="K520" s="13" t="s">
        <v>27</v>
      </c>
      <c r="L520" s="38" t="s">
        <v>4453</v>
      </c>
      <c r="M520" s="12" t="s">
        <v>1002</v>
      </c>
      <c r="N520" s="11" t="s">
        <v>27</v>
      </c>
      <c r="O520" s="10">
        <v>36577</v>
      </c>
    </row>
    <row r="521" spans="1:15" x14ac:dyDescent="0.3">
      <c r="A521" s="60"/>
      <c r="B521" s="60"/>
      <c r="C521" s="60"/>
      <c r="D521" s="7"/>
      <c r="E521" s="6"/>
      <c r="F521" s="17" t="s">
        <v>1015</v>
      </c>
      <c r="G521" s="16" t="s">
        <v>999</v>
      </c>
      <c r="H521" s="15" t="s">
        <v>4610</v>
      </c>
      <c r="I521" s="14" t="s">
        <v>4452</v>
      </c>
      <c r="J521" s="14" t="s">
        <v>1001</v>
      </c>
      <c r="K521" s="13" t="s">
        <v>27</v>
      </c>
      <c r="L521" s="38" t="s">
        <v>4453</v>
      </c>
      <c r="M521" s="12" t="s">
        <v>1002</v>
      </c>
      <c r="N521" s="11" t="s">
        <v>27</v>
      </c>
      <c r="O521" s="10">
        <v>36577</v>
      </c>
    </row>
    <row r="522" spans="1:15" x14ac:dyDescent="0.3">
      <c r="A522" s="60"/>
      <c r="B522" s="60"/>
      <c r="C522" s="60"/>
      <c r="D522" s="7"/>
      <c r="E522" s="6"/>
      <c r="F522" s="17" t="s">
        <v>110</v>
      </c>
      <c r="G522" s="16" t="s">
        <v>1005</v>
      </c>
      <c r="H522" s="15" t="s">
        <v>4612</v>
      </c>
      <c r="I522" s="14" t="s">
        <v>4452</v>
      </c>
      <c r="J522" s="14" t="s">
        <v>1007</v>
      </c>
      <c r="K522" s="13" t="s">
        <v>27</v>
      </c>
      <c r="L522" s="38" t="s">
        <v>4453</v>
      </c>
      <c r="M522" s="12" t="s">
        <v>1002</v>
      </c>
      <c r="N522" s="11" t="s">
        <v>27</v>
      </c>
      <c r="O522" s="10">
        <v>36577</v>
      </c>
    </row>
    <row r="523" spans="1:15" x14ac:dyDescent="0.3">
      <c r="A523" s="60"/>
      <c r="B523" s="60"/>
      <c r="C523" s="60"/>
      <c r="D523" s="7"/>
      <c r="E523" s="6"/>
      <c r="F523" s="17" t="s">
        <v>131</v>
      </c>
      <c r="G523" s="16" t="s">
        <v>1016</v>
      </c>
      <c r="H523" s="15" t="s">
        <v>4614</v>
      </c>
      <c r="I523" s="14" t="s">
        <v>4452</v>
      </c>
      <c r="J523" s="14" t="s">
        <v>1018</v>
      </c>
      <c r="K523" s="13" t="s">
        <v>27</v>
      </c>
      <c r="L523" s="38" t="s">
        <v>4453</v>
      </c>
      <c r="M523" s="12" t="s">
        <v>1020</v>
      </c>
      <c r="N523" s="11" t="s">
        <v>27</v>
      </c>
      <c r="O523" s="10">
        <v>36612</v>
      </c>
    </row>
    <row r="524" spans="1:15" x14ac:dyDescent="0.3">
      <c r="A524" s="60"/>
      <c r="B524" s="60"/>
      <c r="C524" s="60"/>
      <c r="D524" s="7"/>
      <c r="E524" s="6"/>
      <c r="F524" s="17" t="s">
        <v>138</v>
      </c>
      <c r="G524" s="16" t="s">
        <v>1023</v>
      </c>
      <c r="H524" s="15" t="s">
        <v>4615</v>
      </c>
      <c r="I524" s="14" t="s">
        <v>4452</v>
      </c>
      <c r="J524" s="14" t="s">
        <v>1025</v>
      </c>
      <c r="K524" s="13" t="s">
        <v>27</v>
      </c>
      <c r="L524" s="38" t="s">
        <v>4453</v>
      </c>
      <c r="M524" s="12" t="s">
        <v>1020</v>
      </c>
      <c r="N524" s="11" t="s">
        <v>27</v>
      </c>
      <c r="O524" s="10">
        <v>36612</v>
      </c>
    </row>
    <row r="525" spans="1:15" x14ac:dyDescent="0.3">
      <c r="A525" s="60"/>
      <c r="B525" s="60"/>
      <c r="C525" s="60"/>
      <c r="D525" s="7"/>
      <c r="E525" s="6"/>
      <c r="F525" s="17" t="s">
        <v>146</v>
      </c>
      <c r="G525" s="16" t="s">
        <v>1027</v>
      </c>
      <c r="H525" s="15" t="s">
        <v>4616</v>
      </c>
      <c r="I525" s="14" t="s">
        <v>4452</v>
      </c>
      <c r="J525" s="14" t="s">
        <v>1029</v>
      </c>
      <c r="K525" s="13" t="s">
        <v>27</v>
      </c>
      <c r="L525" s="38" t="s">
        <v>4453</v>
      </c>
      <c r="M525" s="12" t="s">
        <v>1020</v>
      </c>
      <c r="N525" s="11" t="s">
        <v>27</v>
      </c>
      <c r="O525" s="10">
        <v>36612</v>
      </c>
    </row>
    <row r="526" spans="1:15" x14ac:dyDescent="0.3">
      <c r="A526" s="60"/>
      <c r="B526" s="60"/>
      <c r="C526" s="60"/>
      <c r="D526" s="7"/>
      <c r="E526" s="6"/>
      <c r="F526" s="18" t="s">
        <v>177</v>
      </c>
      <c r="G526" s="16" t="s">
        <v>1032</v>
      </c>
      <c r="H526" s="15" t="s">
        <v>4617</v>
      </c>
      <c r="I526" s="14" t="s">
        <v>4452</v>
      </c>
      <c r="J526" s="14" t="s">
        <v>1033</v>
      </c>
      <c r="K526" s="13" t="s">
        <v>27</v>
      </c>
      <c r="L526" s="38" t="s">
        <v>4453</v>
      </c>
      <c r="M526" s="12" t="s">
        <v>1020</v>
      </c>
      <c r="N526" s="11" t="s">
        <v>27</v>
      </c>
      <c r="O526" s="10">
        <v>36612</v>
      </c>
    </row>
    <row r="527" spans="1:15" x14ac:dyDescent="0.3">
      <c r="A527" s="60"/>
      <c r="B527" s="60"/>
      <c r="C527" s="60"/>
      <c r="D527" s="7"/>
      <c r="E527" s="6"/>
      <c r="F527" s="17" t="s">
        <v>185</v>
      </c>
      <c r="G527" s="16" t="s">
        <v>1032</v>
      </c>
      <c r="H527" s="15" t="s">
        <v>4618</v>
      </c>
      <c r="I527" s="14" t="s">
        <v>4452</v>
      </c>
      <c r="J527" s="14">
        <v>2897</v>
      </c>
      <c r="K527" s="13" t="s">
        <v>27</v>
      </c>
      <c r="L527" s="38" t="s">
        <v>4453</v>
      </c>
      <c r="M527" s="12" t="s">
        <v>1020</v>
      </c>
      <c r="N527" s="11" t="s">
        <v>27</v>
      </c>
      <c r="O527" s="10">
        <v>36612</v>
      </c>
    </row>
    <row r="528" spans="1:15" x14ac:dyDescent="0.3">
      <c r="A528" s="60"/>
      <c r="B528" s="60"/>
      <c r="C528" s="60"/>
      <c r="D528" s="7"/>
      <c r="E528" s="6"/>
      <c r="F528" s="17" t="s">
        <v>188</v>
      </c>
      <c r="G528" s="16" t="s">
        <v>1032</v>
      </c>
      <c r="H528" s="15" t="s">
        <v>4619</v>
      </c>
      <c r="I528" s="14" t="s">
        <v>4452</v>
      </c>
      <c r="J528" s="14">
        <v>2898</v>
      </c>
      <c r="K528" s="13" t="s">
        <v>27</v>
      </c>
      <c r="L528" s="38" t="s">
        <v>4453</v>
      </c>
      <c r="M528" s="12" t="s">
        <v>1020</v>
      </c>
      <c r="N528" s="11" t="s">
        <v>27</v>
      </c>
      <c r="O528" s="10">
        <v>36612</v>
      </c>
    </row>
    <row r="529" spans="1:15" x14ac:dyDescent="0.3">
      <c r="A529" s="60"/>
      <c r="B529" s="60"/>
      <c r="C529" s="60"/>
      <c r="D529" s="7"/>
      <c r="E529" s="6"/>
      <c r="F529" s="18" t="s">
        <v>189</v>
      </c>
      <c r="G529" s="16" t="s">
        <v>1032</v>
      </c>
      <c r="H529" s="15" t="s">
        <v>4620</v>
      </c>
      <c r="I529" s="14" t="s">
        <v>4452</v>
      </c>
      <c r="J529" s="14">
        <v>2899</v>
      </c>
      <c r="K529" s="13" t="s">
        <v>27</v>
      </c>
      <c r="L529" s="38" t="s">
        <v>4453</v>
      </c>
      <c r="M529" s="12" t="s">
        <v>1020</v>
      </c>
      <c r="N529" s="11" t="s">
        <v>27</v>
      </c>
      <c r="O529" s="10">
        <v>36612</v>
      </c>
    </row>
    <row r="530" spans="1:15" x14ac:dyDescent="0.3">
      <c r="A530" s="60"/>
      <c r="B530" s="60"/>
      <c r="C530" s="60"/>
      <c r="D530" s="7"/>
      <c r="E530" s="6"/>
      <c r="F530" s="17" t="s">
        <v>198</v>
      </c>
      <c r="G530" s="16" t="s">
        <v>1032</v>
      </c>
      <c r="H530" s="15" t="s">
        <v>4621</v>
      </c>
      <c r="I530" s="14" t="s">
        <v>4452</v>
      </c>
      <c r="J530" s="14" t="s">
        <v>1039</v>
      </c>
      <c r="K530" s="13" t="s">
        <v>27</v>
      </c>
      <c r="L530" s="38" t="s">
        <v>4453</v>
      </c>
      <c r="M530" s="12" t="s">
        <v>1020</v>
      </c>
      <c r="N530" s="11" t="s">
        <v>27</v>
      </c>
      <c r="O530" s="10">
        <v>36612</v>
      </c>
    </row>
    <row r="531" spans="1:15" x14ac:dyDescent="0.3">
      <c r="A531" s="60"/>
      <c r="B531" s="60"/>
      <c r="C531" s="60"/>
      <c r="D531" s="7"/>
      <c r="E531" s="6"/>
      <c r="F531" s="17" t="s">
        <v>1060</v>
      </c>
      <c r="G531" s="16" t="s">
        <v>1046</v>
      </c>
      <c r="H531" s="15" t="s">
        <v>4625</v>
      </c>
      <c r="I531" s="14" t="s">
        <v>4452</v>
      </c>
      <c r="J531" s="14" t="s">
        <v>1048</v>
      </c>
      <c r="K531" s="13" t="s">
        <v>27</v>
      </c>
      <c r="L531" s="38" t="s">
        <v>4453</v>
      </c>
      <c r="M531" s="12" t="s">
        <v>1041</v>
      </c>
      <c r="N531" s="11" t="s">
        <v>27</v>
      </c>
      <c r="O531" s="10">
        <v>36619</v>
      </c>
    </row>
    <row r="532" spans="1:15" x14ac:dyDescent="0.3">
      <c r="A532" s="60"/>
      <c r="B532" s="60"/>
      <c r="C532" s="60"/>
      <c r="D532" s="7"/>
      <c r="E532" s="6"/>
      <c r="F532" s="17" t="s">
        <v>233</v>
      </c>
      <c r="G532" s="16" t="s">
        <v>1054</v>
      </c>
      <c r="H532" s="15" t="s">
        <v>4627</v>
      </c>
      <c r="I532" s="14" t="s">
        <v>4452</v>
      </c>
      <c r="J532" s="14" t="s">
        <v>1055</v>
      </c>
      <c r="K532" s="13" t="s">
        <v>27</v>
      </c>
      <c r="L532" s="38" t="s">
        <v>4453</v>
      </c>
      <c r="M532" s="12" t="s">
        <v>1057</v>
      </c>
      <c r="N532" s="11" t="s">
        <v>27</v>
      </c>
      <c r="O532" s="10">
        <v>36633</v>
      </c>
    </row>
    <row r="533" spans="1:15" x14ac:dyDescent="0.3">
      <c r="A533" s="60"/>
      <c r="B533" s="60"/>
      <c r="C533" s="60"/>
      <c r="D533" s="7"/>
      <c r="E533" s="6"/>
      <c r="F533" s="17" t="s">
        <v>239</v>
      </c>
      <c r="G533" s="16" t="s">
        <v>1054</v>
      </c>
      <c r="H533" s="15" t="s">
        <v>4628</v>
      </c>
      <c r="I533" s="14" t="s">
        <v>4452</v>
      </c>
      <c r="J533" s="14">
        <v>2904</v>
      </c>
      <c r="K533" s="13" t="s">
        <v>27</v>
      </c>
      <c r="L533" s="38" t="s">
        <v>4453</v>
      </c>
      <c r="M533" s="12" t="s">
        <v>1057</v>
      </c>
      <c r="N533" s="11" t="s">
        <v>27</v>
      </c>
      <c r="O533" s="10">
        <v>36633</v>
      </c>
    </row>
    <row r="534" spans="1:15" x14ac:dyDescent="0.3">
      <c r="A534" s="60"/>
      <c r="B534" s="60"/>
      <c r="C534" s="60"/>
      <c r="D534" s="7"/>
      <c r="E534" s="6"/>
      <c r="F534" s="17" t="s">
        <v>246</v>
      </c>
      <c r="G534" s="16" t="s">
        <v>1054</v>
      </c>
      <c r="H534" s="15" t="s">
        <v>4629</v>
      </c>
      <c r="I534" s="14" t="s">
        <v>4452</v>
      </c>
      <c r="J534" s="14">
        <v>2905</v>
      </c>
      <c r="K534" s="13" t="s">
        <v>27</v>
      </c>
      <c r="L534" s="38" t="s">
        <v>4453</v>
      </c>
      <c r="M534" s="12" t="s">
        <v>1057</v>
      </c>
      <c r="N534" s="11" t="s">
        <v>27</v>
      </c>
      <c r="O534" s="10">
        <v>36633</v>
      </c>
    </row>
    <row r="535" spans="1:15" x14ac:dyDescent="0.3">
      <c r="A535" s="60"/>
      <c r="B535" s="60"/>
      <c r="C535" s="60"/>
      <c r="D535" s="7"/>
      <c r="E535" s="6"/>
      <c r="F535" s="17" t="s">
        <v>256</v>
      </c>
      <c r="G535" s="16" t="s">
        <v>1061</v>
      </c>
      <c r="H535" s="15" t="s">
        <v>4631</v>
      </c>
      <c r="I535" s="14" t="s">
        <v>4452</v>
      </c>
      <c r="J535" s="14" t="s">
        <v>4630</v>
      </c>
      <c r="K535" s="13" t="s">
        <v>27</v>
      </c>
      <c r="L535" s="38" t="s">
        <v>4453</v>
      </c>
      <c r="M535" s="12" t="s">
        <v>1057</v>
      </c>
      <c r="N535" s="11" t="s">
        <v>27</v>
      </c>
      <c r="O535" s="10">
        <v>36633</v>
      </c>
    </row>
    <row r="536" spans="1:15" x14ac:dyDescent="0.3">
      <c r="A536" s="60"/>
      <c r="B536" s="60"/>
      <c r="C536" s="60"/>
      <c r="D536" s="7"/>
      <c r="E536" s="6"/>
      <c r="F536" s="17" t="s">
        <v>263</v>
      </c>
      <c r="G536" s="16" t="s">
        <v>1064</v>
      </c>
      <c r="H536" s="15" t="s">
        <v>4632</v>
      </c>
      <c r="I536" s="14" t="s">
        <v>4452</v>
      </c>
      <c r="J536" s="14" t="s">
        <v>1066</v>
      </c>
      <c r="K536" s="13" t="s">
        <v>27</v>
      </c>
      <c r="L536" s="38" t="s">
        <v>4453</v>
      </c>
      <c r="M536" s="12" t="s">
        <v>1057</v>
      </c>
      <c r="N536" s="11" t="s">
        <v>27</v>
      </c>
      <c r="O536" s="10">
        <v>36633</v>
      </c>
    </row>
    <row r="537" spans="1:15" x14ac:dyDescent="0.3">
      <c r="A537" s="60"/>
      <c r="B537" s="60"/>
      <c r="C537" s="60"/>
      <c r="D537" s="7"/>
      <c r="E537" s="6"/>
      <c r="F537" s="17" t="s">
        <v>269</v>
      </c>
      <c r="G537" s="16" t="s">
        <v>1068</v>
      </c>
      <c r="H537" s="15" t="s">
        <v>4635</v>
      </c>
      <c r="I537" s="14" t="s">
        <v>4452</v>
      </c>
      <c r="J537" s="14" t="s">
        <v>1069</v>
      </c>
      <c r="K537" s="13" t="s">
        <v>27</v>
      </c>
      <c r="L537" s="38" t="s">
        <v>4453</v>
      </c>
      <c r="M537" s="12" t="s">
        <v>1070</v>
      </c>
      <c r="N537" s="11" t="s">
        <v>27</v>
      </c>
      <c r="O537" s="10">
        <v>36654</v>
      </c>
    </row>
    <row r="538" spans="1:15" x14ac:dyDescent="0.3">
      <c r="A538" s="60"/>
      <c r="B538" s="60"/>
      <c r="C538" s="60"/>
      <c r="D538" s="7"/>
      <c r="E538" s="6"/>
      <c r="F538" s="17" t="s">
        <v>275</v>
      </c>
      <c r="G538" s="16" t="s">
        <v>1068</v>
      </c>
      <c r="H538" s="15" t="s">
        <v>4635</v>
      </c>
      <c r="I538" s="14" t="s">
        <v>4452</v>
      </c>
      <c r="J538" s="14" t="s">
        <v>1069</v>
      </c>
      <c r="K538" s="13" t="s">
        <v>27</v>
      </c>
      <c r="L538" s="38" t="s">
        <v>4453</v>
      </c>
      <c r="M538" s="12" t="s">
        <v>1070</v>
      </c>
      <c r="N538" s="11" t="s">
        <v>27</v>
      </c>
      <c r="O538" s="10">
        <v>36654</v>
      </c>
    </row>
    <row r="539" spans="1:15" x14ac:dyDescent="0.3">
      <c r="A539" s="60"/>
      <c r="B539" s="60"/>
      <c r="C539" s="60"/>
      <c r="D539" s="7"/>
      <c r="E539" s="6"/>
      <c r="F539" s="17" t="s">
        <v>281</v>
      </c>
      <c r="G539" s="16" t="s">
        <v>1617</v>
      </c>
      <c r="H539" s="15" t="s">
        <v>4639</v>
      </c>
      <c r="I539" s="14" t="s">
        <v>4452</v>
      </c>
      <c r="J539" s="14" t="s">
        <v>4637</v>
      </c>
      <c r="K539" s="13" t="s">
        <v>27</v>
      </c>
      <c r="L539" s="38" t="s">
        <v>4453</v>
      </c>
      <c r="M539" s="12" t="s">
        <v>1070</v>
      </c>
      <c r="N539" s="11" t="s">
        <v>27</v>
      </c>
      <c r="O539" s="10">
        <v>36654</v>
      </c>
    </row>
    <row r="540" spans="1:15" x14ac:dyDescent="0.3">
      <c r="A540" s="60"/>
      <c r="B540" s="60"/>
      <c r="C540" s="60"/>
      <c r="D540" s="7"/>
      <c r="E540" s="6"/>
      <c r="F540" s="17" t="s">
        <v>288</v>
      </c>
      <c r="G540" s="16" t="s">
        <v>1617</v>
      </c>
      <c r="H540" s="15" t="s">
        <v>4639</v>
      </c>
      <c r="I540" s="14" t="s">
        <v>4452</v>
      </c>
      <c r="J540" s="14" t="s">
        <v>4637</v>
      </c>
      <c r="K540" s="13" t="s">
        <v>27</v>
      </c>
      <c r="L540" s="38" t="s">
        <v>4453</v>
      </c>
      <c r="M540" s="12" t="s">
        <v>1070</v>
      </c>
      <c r="N540" s="11" t="s">
        <v>27</v>
      </c>
      <c r="O540" s="10">
        <v>36654</v>
      </c>
    </row>
    <row r="541" spans="1:15" x14ac:dyDescent="0.3">
      <c r="A541" s="60"/>
      <c r="B541" s="60"/>
      <c r="C541" s="60"/>
      <c r="D541" s="7"/>
      <c r="E541" s="6"/>
      <c r="F541" s="18" t="s">
        <v>306</v>
      </c>
      <c r="G541" s="16" t="s">
        <v>1073</v>
      </c>
      <c r="H541" s="15" t="s">
        <v>4640</v>
      </c>
      <c r="I541" s="14" t="s">
        <v>4452</v>
      </c>
      <c r="J541" s="14" t="s">
        <v>1081</v>
      </c>
      <c r="K541" s="13" t="s">
        <v>27</v>
      </c>
      <c r="L541" s="38" t="s">
        <v>4453</v>
      </c>
      <c r="M541" s="12" t="s">
        <v>1070</v>
      </c>
      <c r="N541" s="11" t="s">
        <v>27</v>
      </c>
      <c r="O541" s="10">
        <v>36654</v>
      </c>
    </row>
    <row r="542" spans="1:15" x14ac:dyDescent="0.3">
      <c r="A542" s="60"/>
      <c r="B542" s="60"/>
      <c r="C542" s="60"/>
      <c r="D542" s="7"/>
      <c r="E542" s="6"/>
      <c r="F542" s="17" t="s">
        <v>309</v>
      </c>
      <c r="G542" s="16" t="s">
        <v>1073</v>
      </c>
      <c r="H542" s="15" t="s">
        <v>4641</v>
      </c>
      <c r="I542" s="14" t="s">
        <v>4452</v>
      </c>
      <c r="J542" s="14">
        <v>2913</v>
      </c>
      <c r="K542" s="13" t="s">
        <v>27</v>
      </c>
      <c r="L542" s="38" t="s">
        <v>4453</v>
      </c>
      <c r="M542" s="12" t="s">
        <v>1070</v>
      </c>
      <c r="N542" s="11" t="s">
        <v>27</v>
      </c>
      <c r="O542" s="10">
        <v>36654</v>
      </c>
    </row>
    <row r="543" spans="1:15" x14ac:dyDescent="0.3">
      <c r="A543" s="60"/>
      <c r="B543" s="60"/>
      <c r="C543" s="60"/>
      <c r="D543" s="7"/>
      <c r="E543" s="6"/>
      <c r="F543" s="17" t="s">
        <v>311</v>
      </c>
      <c r="G543" s="16" t="s">
        <v>1073</v>
      </c>
      <c r="H543" s="15" t="s">
        <v>4642</v>
      </c>
      <c r="I543" s="14" t="s">
        <v>4452</v>
      </c>
      <c r="J543" s="14">
        <v>2914</v>
      </c>
      <c r="K543" s="13" t="s">
        <v>27</v>
      </c>
      <c r="L543" s="38" t="s">
        <v>4453</v>
      </c>
      <c r="M543" s="12" t="s">
        <v>1070</v>
      </c>
      <c r="N543" s="11" t="s">
        <v>27</v>
      </c>
      <c r="O543" s="10">
        <v>36654</v>
      </c>
    </row>
    <row r="544" spans="1:15" x14ac:dyDescent="0.3">
      <c r="A544" s="60"/>
      <c r="B544" s="60"/>
      <c r="C544" s="60"/>
      <c r="D544" s="7"/>
      <c r="E544" s="6"/>
      <c r="F544" s="18" t="s">
        <v>312</v>
      </c>
      <c r="G544" s="16" t="s">
        <v>1073</v>
      </c>
      <c r="H544" s="15" t="s">
        <v>4643</v>
      </c>
      <c r="I544" s="14" t="s">
        <v>4452</v>
      </c>
      <c r="J544" s="14">
        <v>2915</v>
      </c>
      <c r="K544" s="13" t="s">
        <v>27</v>
      </c>
      <c r="L544" s="38" t="s">
        <v>4453</v>
      </c>
      <c r="M544" s="12" t="s">
        <v>1070</v>
      </c>
      <c r="N544" s="11" t="s">
        <v>27</v>
      </c>
      <c r="O544" s="10">
        <v>36654</v>
      </c>
    </row>
    <row r="545" spans="1:15" x14ac:dyDescent="0.3">
      <c r="A545" s="60"/>
      <c r="B545" s="60"/>
      <c r="C545" s="60"/>
      <c r="D545" s="7"/>
      <c r="E545" s="6"/>
      <c r="F545" s="17" t="s">
        <v>315</v>
      </c>
      <c r="G545" s="16" t="s">
        <v>1073</v>
      </c>
      <c r="H545" s="15" t="s">
        <v>4644</v>
      </c>
      <c r="I545" s="14" t="s">
        <v>4452</v>
      </c>
      <c r="J545" s="14">
        <v>2916</v>
      </c>
      <c r="K545" s="13" t="s">
        <v>27</v>
      </c>
      <c r="L545" s="38" t="s">
        <v>4453</v>
      </c>
      <c r="M545" s="12" t="s">
        <v>1070</v>
      </c>
      <c r="N545" s="11" t="s">
        <v>27</v>
      </c>
      <c r="O545" s="10">
        <v>36654</v>
      </c>
    </row>
    <row r="546" spans="1:15" x14ac:dyDescent="0.3">
      <c r="A546" s="60"/>
      <c r="B546" s="60"/>
      <c r="C546" s="60"/>
      <c r="D546" s="7"/>
      <c r="E546" s="6"/>
      <c r="F546" s="17" t="s">
        <v>317</v>
      </c>
      <c r="G546" s="16" t="s">
        <v>1073</v>
      </c>
      <c r="H546" s="15" t="s">
        <v>4645</v>
      </c>
      <c r="I546" s="14" t="s">
        <v>4452</v>
      </c>
      <c r="J546" s="14">
        <v>2917</v>
      </c>
      <c r="K546" s="13" t="s">
        <v>27</v>
      </c>
      <c r="L546" s="38" t="s">
        <v>4453</v>
      </c>
      <c r="M546" s="12" t="s">
        <v>1070</v>
      </c>
      <c r="N546" s="11" t="s">
        <v>27</v>
      </c>
      <c r="O546" s="10">
        <v>36654</v>
      </c>
    </row>
    <row r="547" spans="1:15" x14ac:dyDescent="0.3">
      <c r="A547" s="60"/>
      <c r="B547" s="60"/>
      <c r="C547" s="60"/>
      <c r="D547" s="7"/>
      <c r="E547" s="6"/>
      <c r="F547" s="17" t="s">
        <v>322</v>
      </c>
      <c r="G547" s="16" t="s">
        <v>1090</v>
      </c>
      <c r="H547" s="15" t="s">
        <v>4646</v>
      </c>
      <c r="I547" s="14" t="s">
        <v>4452</v>
      </c>
      <c r="J547" s="14" t="s">
        <v>1092</v>
      </c>
      <c r="K547" s="13" t="s">
        <v>27</v>
      </c>
      <c r="L547" s="38" t="s">
        <v>4453</v>
      </c>
      <c r="M547" s="12" t="s">
        <v>1070</v>
      </c>
      <c r="N547" s="11" t="s">
        <v>27</v>
      </c>
      <c r="O547" s="10">
        <v>36654</v>
      </c>
    </row>
    <row r="548" spans="1:15" x14ac:dyDescent="0.3">
      <c r="A548" s="60"/>
      <c r="B548" s="60"/>
      <c r="C548" s="60"/>
      <c r="D548" s="7"/>
      <c r="E548" s="6"/>
      <c r="F548" s="17" t="s">
        <v>329</v>
      </c>
      <c r="G548" s="16" t="s">
        <v>1090</v>
      </c>
      <c r="H548" s="15" t="s">
        <v>4647</v>
      </c>
      <c r="I548" s="14" t="s">
        <v>4452</v>
      </c>
      <c r="J548" s="14">
        <v>2919</v>
      </c>
      <c r="K548" s="13" t="s">
        <v>27</v>
      </c>
      <c r="L548" s="38" t="s">
        <v>4453</v>
      </c>
      <c r="M548" s="12" t="s">
        <v>1070</v>
      </c>
      <c r="N548" s="11" t="s">
        <v>27</v>
      </c>
      <c r="O548" s="10">
        <v>36654</v>
      </c>
    </row>
    <row r="549" spans="1:15" x14ac:dyDescent="0.3">
      <c r="A549" s="60"/>
      <c r="B549" s="60"/>
      <c r="C549" s="60"/>
      <c r="D549" s="7"/>
      <c r="E549" s="6"/>
      <c r="F549" s="17" t="s">
        <v>340</v>
      </c>
      <c r="G549" s="16" t="s">
        <v>1090</v>
      </c>
      <c r="H549" s="15" t="s">
        <v>4648</v>
      </c>
      <c r="I549" s="14" t="s">
        <v>4452</v>
      </c>
      <c r="J549" s="14">
        <v>2920</v>
      </c>
      <c r="K549" s="13" t="s">
        <v>27</v>
      </c>
      <c r="L549" s="38" t="s">
        <v>4453</v>
      </c>
      <c r="M549" s="12" t="s">
        <v>1070</v>
      </c>
      <c r="N549" s="11" t="s">
        <v>27</v>
      </c>
      <c r="O549" s="10">
        <v>36654</v>
      </c>
    </row>
    <row r="550" spans="1:15" x14ac:dyDescent="0.3">
      <c r="A550" s="60"/>
      <c r="B550" s="60"/>
      <c r="C550" s="60"/>
      <c r="D550" s="7"/>
      <c r="E550" s="6"/>
      <c r="F550" s="17" t="s">
        <v>349</v>
      </c>
      <c r="G550" s="16" t="s">
        <v>1090</v>
      </c>
      <c r="H550" s="15" t="s">
        <v>4649</v>
      </c>
      <c r="I550" s="14" t="s">
        <v>4452</v>
      </c>
      <c r="J550" s="14">
        <v>2921</v>
      </c>
      <c r="K550" s="13" t="s">
        <v>27</v>
      </c>
      <c r="L550" s="38" t="s">
        <v>4453</v>
      </c>
      <c r="M550" s="12" t="s">
        <v>1070</v>
      </c>
      <c r="N550" s="11" t="s">
        <v>27</v>
      </c>
      <c r="O550" s="10">
        <v>36654</v>
      </c>
    </row>
    <row r="551" spans="1:15" x14ac:dyDescent="0.3">
      <c r="A551" s="60"/>
      <c r="B551" s="60"/>
      <c r="C551" s="60"/>
      <c r="D551" s="7"/>
      <c r="E551" s="6"/>
      <c r="F551" s="17" t="s">
        <v>356</v>
      </c>
      <c r="G551" s="16" t="s">
        <v>1102</v>
      </c>
      <c r="H551" s="15" t="s">
        <v>4650</v>
      </c>
      <c r="I551" s="14" t="s">
        <v>4452</v>
      </c>
      <c r="J551" s="14" t="s">
        <v>1104</v>
      </c>
      <c r="K551" s="13" t="s">
        <v>27</v>
      </c>
      <c r="L551" s="38" t="s">
        <v>4453</v>
      </c>
      <c r="M551" s="12" t="s">
        <v>362</v>
      </c>
      <c r="N551" s="11" t="s">
        <v>27</v>
      </c>
      <c r="O551" s="10">
        <v>36655</v>
      </c>
    </row>
    <row r="552" spans="1:15" x14ac:dyDescent="0.3">
      <c r="A552" s="60"/>
      <c r="B552" s="60"/>
      <c r="C552" s="60"/>
      <c r="D552" s="7"/>
      <c r="E552" s="6"/>
      <c r="F552" s="17" t="s">
        <v>366</v>
      </c>
      <c r="G552" s="16" t="s">
        <v>1106</v>
      </c>
      <c r="H552" s="15" t="s">
        <v>4651</v>
      </c>
      <c r="I552" s="14" t="s">
        <v>4452</v>
      </c>
      <c r="J552" s="14" t="s">
        <v>1108</v>
      </c>
      <c r="K552" s="13" t="s">
        <v>27</v>
      </c>
      <c r="L552" s="38" t="s">
        <v>4453</v>
      </c>
      <c r="M552" s="12" t="s">
        <v>1110</v>
      </c>
      <c r="N552" s="11" t="s">
        <v>27</v>
      </c>
      <c r="O552" s="10">
        <v>36696</v>
      </c>
    </row>
    <row r="553" spans="1:15" x14ac:dyDescent="0.3">
      <c r="A553" s="60"/>
      <c r="B553" s="60"/>
      <c r="C553" s="60"/>
      <c r="D553" s="7"/>
      <c r="E553" s="6"/>
      <c r="F553" s="17" t="s">
        <v>378</v>
      </c>
      <c r="G553" s="16" t="s">
        <v>1106</v>
      </c>
      <c r="H553" s="15" t="s">
        <v>4652</v>
      </c>
      <c r="I553" s="14" t="s">
        <v>4452</v>
      </c>
      <c r="J553" s="14">
        <v>2924</v>
      </c>
      <c r="K553" s="13" t="s">
        <v>27</v>
      </c>
      <c r="L553" s="38" t="s">
        <v>4453</v>
      </c>
      <c r="M553" s="12" t="s">
        <v>1110</v>
      </c>
      <c r="N553" s="11" t="s">
        <v>27</v>
      </c>
      <c r="O553" s="10">
        <v>36696</v>
      </c>
    </row>
    <row r="554" spans="1:15" x14ac:dyDescent="0.3">
      <c r="A554" s="60"/>
      <c r="B554" s="60"/>
      <c r="C554" s="60"/>
      <c r="D554" s="7"/>
      <c r="E554" s="6"/>
      <c r="F554" s="17" t="s">
        <v>384</v>
      </c>
      <c r="G554" s="16" t="s">
        <v>1106</v>
      </c>
      <c r="H554" s="15" t="s">
        <v>4653</v>
      </c>
      <c r="I554" s="14" t="s">
        <v>4452</v>
      </c>
      <c r="J554" s="14">
        <v>2925</v>
      </c>
      <c r="K554" s="13" t="s">
        <v>27</v>
      </c>
      <c r="L554" s="38" t="s">
        <v>4453</v>
      </c>
      <c r="M554" s="12" t="s">
        <v>1110</v>
      </c>
      <c r="N554" s="11" t="s">
        <v>27</v>
      </c>
      <c r="O554" s="10">
        <v>36696</v>
      </c>
    </row>
    <row r="555" spans="1:15" x14ac:dyDescent="0.3">
      <c r="A555" s="60"/>
      <c r="B555" s="60"/>
      <c r="C555" s="60"/>
      <c r="D555" s="7"/>
      <c r="E555" s="6"/>
      <c r="F555" s="17" t="s">
        <v>393</v>
      </c>
      <c r="G555" s="16" t="s">
        <v>1118</v>
      </c>
      <c r="H555" s="15" t="s">
        <v>4654</v>
      </c>
      <c r="I555" s="14" t="s">
        <v>4452</v>
      </c>
      <c r="J555" s="14" t="s">
        <v>1120</v>
      </c>
      <c r="K555" s="13" t="s">
        <v>27</v>
      </c>
      <c r="L555" s="38" t="s">
        <v>4453</v>
      </c>
      <c r="M555" s="12" t="s">
        <v>1110</v>
      </c>
      <c r="N555" s="11" t="s">
        <v>27</v>
      </c>
      <c r="O555" s="10">
        <v>36696</v>
      </c>
    </row>
    <row r="556" spans="1:15" x14ac:dyDescent="0.3">
      <c r="A556" s="60"/>
      <c r="B556" s="60"/>
      <c r="C556" s="60"/>
      <c r="D556" s="7"/>
      <c r="E556" s="6"/>
      <c r="F556" s="17" t="s">
        <v>401</v>
      </c>
      <c r="G556" s="16" t="s">
        <v>1118</v>
      </c>
      <c r="H556" s="15" t="s">
        <v>4655</v>
      </c>
      <c r="I556" s="14" t="s">
        <v>4452</v>
      </c>
      <c r="J556" s="14">
        <v>2927</v>
      </c>
      <c r="K556" s="13" t="s">
        <v>27</v>
      </c>
      <c r="L556" s="38" t="s">
        <v>4453</v>
      </c>
      <c r="M556" s="12" t="s">
        <v>1110</v>
      </c>
      <c r="N556" s="11" t="s">
        <v>27</v>
      </c>
      <c r="O556" s="10">
        <v>36696</v>
      </c>
    </row>
    <row r="557" spans="1:15" x14ac:dyDescent="0.3">
      <c r="A557" s="60"/>
      <c r="B557" s="60"/>
      <c r="C557" s="60"/>
      <c r="D557" s="7"/>
      <c r="E557" s="6"/>
      <c r="F557" s="17" t="s">
        <v>413</v>
      </c>
      <c r="G557" s="16" t="s">
        <v>1118</v>
      </c>
      <c r="H557" s="15" t="s">
        <v>4656</v>
      </c>
      <c r="I557" s="14" t="s">
        <v>4452</v>
      </c>
      <c r="J557" s="14">
        <v>2929</v>
      </c>
      <c r="K557" s="13" t="s">
        <v>27</v>
      </c>
      <c r="L557" s="38" t="s">
        <v>4453</v>
      </c>
      <c r="M557" s="12" t="s">
        <v>1110</v>
      </c>
      <c r="N557" s="11" t="s">
        <v>27</v>
      </c>
      <c r="O557" s="10">
        <v>36696</v>
      </c>
    </row>
    <row r="558" spans="1:15" x14ac:dyDescent="0.3">
      <c r="A558" s="60"/>
      <c r="B558" s="60"/>
      <c r="C558" s="60"/>
      <c r="D558" s="7"/>
      <c r="E558" s="6"/>
      <c r="F558" s="17" t="s">
        <v>1160</v>
      </c>
      <c r="G558" s="16" t="s">
        <v>1118</v>
      </c>
      <c r="H558" s="15" t="s">
        <v>4656</v>
      </c>
      <c r="I558" s="14" t="s">
        <v>4452</v>
      </c>
      <c r="J558" s="14">
        <v>2929</v>
      </c>
      <c r="K558" s="13" t="s">
        <v>27</v>
      </c>
      <c r="L558" s="38" t="s">
        <v>4453</v>
      </c>
      <c r="M558" s="12" t="s">
        <v>1110</v>
      </c>
      <c r="N558" s="11" t="s">
        <v>27</v>
      </c>
      <c r="O558" s="10">
        <v>36696</v>
      </c>
    </row>
    <row r="559" spans="1:15" x14ac:dyDescent="0.3">
      <c r="A559" s="60"/>
      <c r="B559" s="60"/>
      <c r="C559" s="60"/>
      <c r="D559" s="7"/>
      <c r="E559" s="6"/>
      <c r="F559" s="17" t="s">
        <v>1891</v>
      </c>
      <c r="G559" s="16" t="s">
        <v>1128</v>
      </c>
      <c r="H559" s="15" t="s">
        <v>4658</v>
      </c>
      <c r="I559" s="14" t="s">
        <v>4452</v>
      </c>
      <c r="J559" s="14" t="s">
        <v>1130</v>
      </c>
      <c r="K559" s="13" t="s">
        <v>27</v>
      </c>
      <c r="L559" s="38" t="s">
        <v>4453</v>
      </c>
      <c r="M559" s="12" t="s">
        <v>362</v>
      </c>
      <c r="N559" s="11" t="s">
        <v>27</v>
      </c>
      <c r="O559" s="10">
        <v>36773</v>
      </c>
    </row>
    <row r="560" spans="1:15" x14ac:dyDescent="0.3">
      <c r="A560" s="60"/>
      <c r="B560" s="60"/>
      <c r="C560" s="60"/>
      <c r="D560" s="7"/>
      <c r="E560" s="6"/>
      <c r="F560" s="17" t="s">
        <v>441</v>
      </c>
      <c r="G560" s="16" t="s">
        <v>1132</v>
      </c>
      <c r="H560" s="15" t="s">
        <v>4659</v>
      </c>
      <c r="I560" s="14" t="s">
        <v>4452</v>
      </c>
      <c r="J560" s="14" t="s">
        <v>1134</v>
      </c>
      <c r="K560" s="13" t="s">
        <v>27</v>
      </c>
      <c r="L560" s="38" t="s">
        <v>4453</v>
      </c>
      <c r="M560" s="12" t="s">
        <v>362</v>
      </c>
      <c r="N560" s="11" t="s">
        <v>27</v>
      </c>
      <c r="O560" s="10">
        <v>36773</v>
      </c>
    </row>
    <row r="561" spans="1:15" x14ac:dyDescent="0.3">
      <c r="A561" s="60"/>
      <c r="B561" s="60"/>
      <c r="C561" s="60"/>
      <c r="D561" s="7"/>
      <c r="E561" s="6"/>
      <c r="F561" s="17" t="s">
        <v>453</v>
      </c>
      <c r="G561" s="16" t="s">
        <v>1136</v>
      </c>
      <c r="H561" s="15" t="s">
        <v>4660</v>
      </c>
      <c r="I561" s="14" t="s">
        <v>4452</v>
      </c>
      <c r="J561" s="14" t="s">
        <v>1138</v>
      </c>
      <c r="K561" s="13" t="s">
        <v>27</v>
      </c>
      <c r="L561" s="38" t="s">
        <v>4453</v>
      </c>
      <c r="M561" s="12" t="s">
        <v>362</v>
      </c>
      <c r="N561" s="11" t="s">
        <v>27</v>
      </c>
      <c r="O561" s="10">
        <v>36773</v>
      </c>
    </row>
    <row r="562" spans="1:15" x14ac:dyDescent="0.3">
      <c r="A562" s="60"/>
      <c r="B562" s="60"/>
      <c r="C562" s="60"/>
      <c r="D562" s="7"/>
      <c r="E562" s="6"/>
      <c r="F562" s="17" t="s">
        <v>463</v>
      </c>
      <c r="G562" s="16" t="s">
        <v>1140</v>
      </c>
      <c r="H562" s="15" t="s">
        <v>4661</v>
      </c>
      <c r="I562" s="14" t="s">
        <v>4452</v>
      </c>
      <c r="J562" s="14" t="s">
        <v>1142</v>
      </c>
      <c r="K562" s="13" t="s">
        <v>27</v>
      </c>
      <c r="L562" s="38" t="s">
        <v>4453</v>
      </c>
      <c r="M562" s="12" t="s">
        <v>1143</v>
      </c>
      <c r="N562" s="11" t="s">
        <v>27</v>
      </c>
      <c r="O562" s="10">
        <v>36780</v>
      </c>
    </row>
    <row r="563" spans="1:15" x14ac:dyDescent="0.3">
      <c r="A563" s="60"/>
      <c r="B563" s="60"/>
      <c r="C563" s="60"/>
      <c r="D563" s="7"/>
      <c r="E563" s="6"/>
      <c r="F563" s="17" t="s">
        <v>1189</v>
      </c>
      <c r="G563" s="16" t="s">
        <v>1146</v>
      </c>
      <c r="H563" s="15" t="s">
        <v>4662</v>
      </c>
      <c r="I563" s="14" t="s">
        <v>4452</v>
      </c>
      <c r="J563" s="14" t="s">
        <v>1148</v>
      </c>
      <c r="K563" s="13" t="s">
        <v>27</v>
      </c>
      <c r="L563" s="38" t="s">
        <v>4453</v>
      </c>
      <c r="M563" s="12" t="s">
        <v>1143</v>
      </c>
      <c r="N563" s="11" t="s">
        <v>27</v>
      </c>
      <c r="O563" s="10">
        <v>36780</v>
      </c>
    </row>
    <row r="564" spans="1:15" x14ac:dyDescent="0.3">
      <c r="A564" s="60"/>
      <c r="B564" s="60"/>
      <c r="C564" s="60"/>
      <c r="D564" s="7"/>
      <c r="E564" s="6"/>
      <c r="F564" s="17" t="s">
        <v>479</v>
      </c>
      <c r="G564" s="16" t="s">
        <v>1151</v>
      </c>
      <c r="H564" s="15" t="s">
        <v>4663</v>
      </c>
      <c r="I564" s="14" t="s">
        <v>4452</v>
      </c>
      <c r="J564" s="14" t="s">
        <v>1153</v>
      </c>
      <c r="K564" s="13" t="s">
        <v>27</v>
      </c>
      <c r="L564" s="38" t="s">
        <v>4453</v>
      </c>
      <c r="M564" s="12" t="s">
        <v>1143</v>
      </c>
      <c r="N564" s="11" t="s">
        <v>27</v>
      </c>
      <c r="O564" s="10">
        <v>36780</v>
      </c>
    </row>
    <row r="565" spans="1:15" x14ac:dyDescent="0.3">
      <c r="A565" s="60"/>
      <c r="B565" s="60"/>
      <c r="C565" s="60"/>
      <c r="D565" s="7"/>
      <c r="E565" s="6"/>
      <c r="F565" s="17" t="s">
        <v>486</v>
      </c>
      <c r="G565" s="16" t="s">
        <v>1155</v>
      </c>
      <c r="H565" s="15" t="s">
        <v>4664</v>
      </c>
      <c r="I565" s="14" t="s">
        <v>4452</v>
      </c>
      <c r="J565" s="14" t="s">
        <v>1157</v>
      </c>
      <c r="K565" s="13" t="s">
        <v>27</v>
      </c>
      <c r="L565" s="38" t="s">
        <v>4453</v>
      </c>
      <c r="M565" s="12" t="s">
        <v>1143</v>
      </c>
      <c r="N565" s="11" t="s">
        <v>27</v>
      </c>
      <c r="O565" s="10">
        <v>36780</v>
      </c>
    </row>
    <row r="566" spans="1:15" x14ac:dyDescent="0.3">
      <c r="A566" s="60"/>
      <c r="B566" s="60"/>
      <c r="C566" s="60"/>
      <c r="D566" s="7"/>
      <c r="E566" s="6"/>
      <c r="F566" s="17" t="s">
        <v>498</v>
      </c>
      <c r="G566" s="16" t="s">
        <v>1161</v>
      </c>
      <c r="H566" s="15" t="s">
        <v>4665</v>
      </c>
      <c r="I566" s="14" t="s">
        <v>4452</v>
      </c>
      <c r="J566" s="14" t="s">
        <v>1163</v>
      </c>
      <c r="K566" s="13" t="s">
        <v>27</v>
      </c>
      <c r="L566" s="38" t="s">
        <v>4453</v>
      </c>
      <c r="M566" s="12" t="s">
        <v>1165</v>
      </c>
      <c r="N566" s="11" t="s">
        <v>27</v>
      </c>
      <c r="O566" s="10">
        <v>36815</v>
      </c>
    </row>
    <row r="567" spans="1:15" x14ac:dyDescent="0.3">
      <c r="A567" s="60"/>
      <c r="B567" s="60"/>
      <c r="C567" s="60"/>
      <c r="D567" s="7"/>
      <c r="E567" s="6"/>
      <c r="F567" s="17" t="s">
        <v>503</v>
      </c>
      <c r="G567" s="16" t="s">
        <v>1161</v>
      </c>
      <c r="H567" s="15" t="s">
        <v>4666</v>
      </c>
      <c r="I567" s="14" t="s">
        <v>4452</v>
      </c>
      <c r="J567" s="14">
        <v>2939</v>
      </c>
      <c r="K567" s="13" t="s">
        <v>27</v>
      </c>
      <c r="L567" s="38" t="s">
        <v>4453</v>
      </c>
      <c r="M567" s="12" t="s">
        <v>1165</v>
      </c>
      <c r="N567" s="11" t="s">
        <v>27</v>
      </c>
      <c r="O567" s="10">
        <v>36815</v>
      </c>
    </row>
    <row r="568" spans="1:15" x14ac:dyDescent="0.3">
      <c r="A568" s="60"/>
      <c r="B568" s="60"/>
      <c r="C568" s="60"/>
      <c r="D568" s="7"/>
      <c r="E568" s="6"/>
      <c r="F568" s="17" t="s">
        <v>508</v>
      </c>
      <c r="G568" s="16" t="s">
        <v>1161</v>
      </c>
      <c r="H568" s="15" t="s">
        <v>4667</v>
      </c>
      <c r="I568" s="14" t="s">
        <v>4452</v>
      </c>
      <c r="J568" s="14">
        <v>2940</v>
      </c>
      <c r="K568" s="13" t="s">
        <v>27</v>
      </c>
      <c r="L568" s="38" t="s">
        <v>4453</v>
      </c>
      <c r="M568" s="12" t="s">
        <v>1165</v>
      </c>
      <c r="N568" s="11" t="s">
        <v>27</v>
      </c>
      <c r="O568" s="10">
        <v>36815</v>
      </c>
    </row>
    <row r="569" spans="1:15" x14ac:dyDescent="0.3">
      <c r="A569" s="60"/>
      <c r="B569" s="60"/>
      <c r="C569" s="60"/>
      <c r="D569" s="7"/>
      <c r="E569" s="6"/>
      <c r="F569" s="17" t="s">
        <v>517</v>
      </c>
      <c r="G569" s="16" t="s">
        <v>1161</v>
      </c>
      <c r="H569" s="15" t="s">
        <v>4668</v>
      </c>
      <c r="I569" s="14" t="s">
        <v>4452</v>
      </c>
      <c r="J569" s="14">
        <v>2941</v>
      </c>
      <c r="K569" s="13" t="s">
        <v>27</v>
      </c>
      <c r="L569" s="38" t="s">
        <v>4453</v>
      </c>
      <c r="M569" s="12" t="s">
        <v>1165</v>
      </c>
      <c r="N569" s="11" t="s">
        <v>27</v>
      </c>
      <c r="O569" s="10">
        <v>36815</v>
      </c>
    </row>
    <row r="570" spans="1:15" x14ac:dyDescent="0.3">
      <c r="A570" s="60"/>
      <c r="B570" s="60"/>
      <c r="C570" s="60"/>
      <c r="D570" s="7"/>
      <c r="E570" s="6"/>
      <c r="F570" s="17" t="s">
        <v>1214</v>
      </c>
      <c r="G570" s="16" t="s">
        <v>1175</v>
      </c>
      <c r="H570" s="15" t="s">
        <v>4669</v>
      </c>
      <c r="I570" s="14" t="s">
        <v>4452</v>
      </c>
      <c r="J570" s="14" t="s">
        <v>1177</v>
      </c>
      <c r="K570" s="13" t="s">
        <v>27</v>
      </c>
      <c r="L570" s="38" t="s">
        <v>4453</v>
      </c>
      <c r="M570" s="12" t="s">
        <v>1178</v>
      </c>
      <c r="N570" s="11" t="s">
        <v>27</v>
      </c>
      <c r="O570" s="10">
        <v>36850</v>
      </c>
    </row>
    <row r="571" spans="1:15" x14ac:dyDescent="0.3">
      <c r="A571" s="60"/>
      <c r="B571" s="60"/>
      <c r="C571" s="60"/>
      <c r="D571" s="7"/>
      <c r="E571" s="6"/>
      <c r="F571" s="18" t="s">
        <v>578</v>
      </c>
      <c r="G571" s="16" t="s">
        <v>1183</v>
      </c>
      <c r="H571" s="15" t="s">
        <v>4670</v>
      </c>
      <c r="I571" s="14" t="s">
        <v>4452</v>
      </c>
      <c r="J571" s="14" t="s">
        <v>1185</v>
      </c>
      <c r="K571" s="13" t="s">
        <v>27</v>
      </c>
      <c r="L571" s="38" t="s">
        <v>4453</v>
      </c>
      <c r="M571" s="12" t="s">
        <v>1186</v>
      </c>
      <c r="N571" s="11" t="s">
        <v>27</v>
      </c>
      <c r="O571" s="10">
        <v>36850</v>
      </c>
    </row>
    <row r="572" spans="1:15" x14ac:dyDescent="0.3">
      <c r="A572" s="60"/>
      <c r="B572" s="60"/>
      <c r="C572" s="60"/>
      <c r="D572" s="7"/>
      <c r="E572" s="6"/>
      <c r="F572" s="17" t="s">
        <v>580</v>
      </c>
      <c r="G572" s="16" t="s">
        <v>1183</v>
      </c>
      <c r="H572" s="15" t="s">
        <v>4671</v>
      </c>
      <c r="I572" s="14" t="s">
        <v>4452</v>
      </c>
      <c r="J572" s="14">
        <v>2945</v>
      </c>
      <c r="K572" s="13" t="s">
        <v>27</v>
      </c>
      <c r="L572" s="38" t="s">
        <v>4453</v>
      </c>
      <c r="M572" s="12" t="s">
        <v>1186</v>
      </c>
      <c r="N572" s="11" t="s">
        <v>27</v>
      </c>
      <c r="O572" s="10">
        <v>36850</v>
      </c>
    </row>
    <row r="573" spans="1:15" x14ac:dyDescent="0.3">
      <c r="A573" s="60"/>
      <c r="B573" s="60"/>
      <c r="C573" s="60"/>
      <c r="D573" s="7"/>
      <c r="E573" s="6"/>
      <c r="F573" s="17" t="s">
        <v>581</v>
      </c>
      <c r="G573" s="16" t="s">
        <v>1183</v>
      </c>
      <c r="H573" s="15" t="s">
        <v>4672</v>
      </c>
      <c r="I573" s="14" t="s">
        <v>4452</v>
      </c>
      <c r="J573" s="14">
        <v>2947</v>
      </c>
      <c r="K573" s="13" t="s">
        <v>27</v>
      </c>
      <c r="L573" s="38" t="s">
        <v>4453</v>
      </c>
      <c r="M573" s="12" t="s">
        <v>1186</v>
      </c>
      <c r="N573" s="11" t="s">
        <v>27</v>
      </c>
      <c r="O573" s="10">
        <v>36850</v>
      </c>
    </row>
    <row r="574" spans="1:15" x14ac:dyDescent="0.3">
      <c r="A574" s="60"/>
      <c r="B574" s="60"/>
      <c r="C574" s="60"/>
      <c r="D574" s="7"/>
      <c r="E574" s="6"/>
      <c r="F574" s="18" t="s">
        <v>578</v>
      </c>
      <c r="G574" s="16" t="s">
        <v>1183</v>
      </c>
      <c r="H574" s="15" t="s">
        <v>4673</v>
      </c>
      <c r="I574" s="14" t="s">
        <v>4452</v>
      </c>
      <c r="J574" s="14">
        <v>2944</v>
      </c>
      <c r="K574" s="13" t="s">
        <v>27</v>
      </c>
      <c r="L574" s="38" t="s">
        <v>4453</v>
      </c>
      <c r="M574" s="12" t="s">
        <v>1186</v>
      </c>
      <c r="N574" s="11" t="s">
        <v>27</v>
      </c>
      <c r="O574" s="10">
        <v>36850</v>
      </c>
    </row>
    <row r="575" spans="1:15" x14ac:dyDescent="0.3">
      <c r="A575" s="60"/>
      <c r="B575" s="60"/>
      <c r="C575" s="60"/>
      <c r="D575" s="7"/>
      <c r="E575" s="6"/>
      <c r="F575" s="17" t="s">
        <v>580</v>
      </c>
      <c r="G575" s="16" t="s">
        <v>1183</v>
      </c>
      <c r="H575" s="15" t="s">
        <v>4674</v>
      </c>
      <c r="I575" s="14" t="s">
        <v>4452</v>
      </c>
      <c r="J575" s="14">
        <v>2946</v>
      </c>
      <c r="K575" s="13" t="s">
        <v>27</v>
      </c>
      <c r="L575" s="38" t="s">
        <v>4453</v>
      </c>
      <c r="M575" s="12" t="s">
        <v>1186</v>
      </c>
      <c r="N575" s="11" t="s">
        <v>27</v>
      </c>
      <c r="O575" s="10">
        <v>36850</v>
      </c>
    </row>
    <row r="576" spans="1:15" x14ac:dyDescent="0.3">
      <c r="A576" s="60"/>
      <c r="B576" s="60"/>
      <c r="C576" s="60"/>
      <c r="D576" s="7"/>
      <c r="E576" s="6"/>
      <c r="F576" s="17" t="s">
        <v>581</v>
      </c>
      <c r="G576" s="16" t="s">
        <v>1183</v>
      </c>
      <c r="H576" s="15" t="s">
        <v>4675</v>
      </c>
      <c r="I576" s="14" t="s">
        <v>4452</v>
      </c>
      <c r="J576" s="14">
        <v>2948</v>
      </c>
      <c r="K576" s="13" t="s">
        <v>27</v>
      </c>
      <c r="L576" s="38" t="s">
        <v>4453</v>
      </c>
      <c r="M576" s="12" t="s">
        <v>1186</v>
      </c>
      <c r="N576" s="11" t="s">
        <v>27</v>
      </c>
      <c r="O576" s="10">
        <v>36850</v>
      </c>
    </row>
    <row r="577" spans="1:15" x14ac:dyDescent="0.3">
      <c r="A577" s="60"/>
      <c r="B577" s="60"/>
      <c r="C577" s="60"/>
      <c r="D577" s="7"/>
      <c r="E577" s="6"/>
      <c r="F577" s="18" t="s">
        <v>582</v>
      </c>
      <c r="G577" s="16" t="s">
        <v>1183</v>
      </c>
      <c r="H577" s="15" t="s">
        <v>4676</v>
      </c>
      <c r="I577" s="14" t="s">
        <v>4452</v>
      </c>
      <c r="J577" s="14">
        <v>2949</v>
      </c>
      <c r="K577" s="13" t="s">
        <v>27</v>
      </c>
      <c r="L577" s="38" t="s">
        <v>4453</v>
      </c>
      <c r="M577" s="12" t="s">
        <v>1186</v>
      </c>
      <c r="N577" s="11" t="s">
        <v>27</v>
      </c>
      <c r="O577" s="10">
        <v>36850</v>
      </c>
    </row>
    <row r="578" spans="1:15" x14ac:dyDescent="0.3">
      <c r="A578" s="60"/>
      <c r="B578" s="60"/>
      <c r="C578" s="60"/>
      <c r="D578" s="7"/>
      <c r="E578" s="6"/>
      <c r="F578" s="17" t="s">
        <v>589</v>
      </c>
      <c r="G578" s="16" t="s">
        <v>1183</v>
      </c>
      <c r="H578" s="15" t="s">
        <v>4677</v>
      </c>
      <c r="I578" s="14" t="s">
        <v>4452</v>
      </c>
      <c r="J578" s="14">
        <v>2951</v>
      </c>
      <c r="K578" s="13" t="s">
        <v>27</v>
      </c>
      <c r="L578" s="38" t="s">
        <v>4453</v>
      </c>
      <c r="M578" s="12" t="s">
        <v>1186</v>
      </c>
      <c r="N578" s="11" t="s">
        <v>27</v>
      </c>
      <c r="O578" s="10">
        <v>36850</v>
      </c>
    </row>
    <row r="579" spans="1:15" x14ac:dyDescent="0.3">
      <c r="A579" s="60"/>
      <c r="B579" s="60"/>
      <c r="C579" s="60"/>
      <c r="D579" s="7"/>
      <c r="E579" s="6"/>
      <c r="F579" s="17" t="s">
        <v>591</v>
      </c>
      <c r="G579" s="16" t="s">
        <v>1183</v>
      </c>
      <c r="H579" s="15" t="s">
        <v>4678</v>
      </c>
      <c r="I579" s="14" t="s">
        <v>4452</v>
      </c>
      <c r="J579" s="14">
        <v>2953</v>
      </c>
      <c r="K579" s="13" t="s">
        <v>27</v>
      </c>
      <c r="L579" s="38" t="s">
        <v>4453</v>
      </c>
      <c r="M579" s="12" t="s">
        <v>1186</v>
      </c>
      <c r="N579" s="11" t="s">
        <v>27</v>
      </c>
      <c r="O579" s="10">
        <v>36850</v>
      </c>
    </row>
    <row r="580" spans="1:15" x14ac:dyDescent="0.3">
      <c r="A580" s="60"/>
      <c r="B580" s="60"/>
      <c r="C580" s="60"/>
      <c r="D580" s="7"/>
      <c r="E580" s="6"/>
      <c r="F580" s="18" t="s">
        <v>582</v>
      </c>
      <c r="G580" s="16" t="s">
        <v>1183</v>
      </c>
      <c r="H580" s="15" t="s">
        <v>4679</v>
      </c>
      <c r="I580" s="14" t="s">
        <v>4452</v>
      </c>
      <c r="J580" s="14">
        <v>2950</v>
      </c>
      <c r="K580" s="13" t="s">
        <v>27</v>
      </c>
      <c r="L580" s="38" t="s">
        <v>4453</v>
      </c>
      <c r="M580" s="12" t="s">
        <v>1186</v>
      </c>
      <c r="N580" s="11" t="s">
        <v>27</v>
      </c>
      <c r="O580" s="10">
        <v>36850</v>
      </c>
    </row>
    <row r="581" spans="1:15" x14ac:dyDescent="0.3">
      <c r="A581" s="60"/>
      <c r="B581" s="60"/>
      <c r="C581" s="60"/>
      <c r="D581" s="7"/>
      <c r="E581" s="6"/>
      <c r="F581" s="17" t="s">
        <v>589</v>
      </c>
      <c r="G581" s="16" t="s">
        <v>1183</v>
      </c>
      <c r="H581" s="15" t="s">
        <v>4680</v>
      </c>
      <c r="I581" s="14" t="s">
        <v>4452</v>
      </c>
      <c r="J581" s="14">
        <v>2952</v>
      </c>
      <c r="K581" s="13" t="s">
        <v>27</v>
      </c>
      <c r="L581" s="38" t="s">
        <v>4453</v>
      </c>
      <c r="M581" s="12" t="s">
        <v>1186</v>
      </c>
      <c r="N581" s="11" t="s">
        <v>27</v>
      </c>
      <c r="O581" s="10">
        <v>36850</v>
      </c>
    </row>
    <row r="582" spans="1:15" x14ac:dyDescent="0.3">
      <c r="A582" s="60"/>
      <c r="B582" s="60"/>
      <c r="C582" s="60"/>
      <c r="D582" s="7"/>
      <c r="E582" s="6"/>
      <c r="F582" s="17" t="s">
        <v>591</v>
      </c>
      <c r="G582" s="16" t="s">
        <v>1183</v>
      </c>
      <c r="H582" s="15" t="s">
        <v>4681</v>
      </c>
      <c r="I582" s="14" t="s">
        <v>4452</v>
      </c>
      <c r="J582" s="14">
        <v>2954</v>
      </c>
      <c r="K582" s="13" t="s">
        <v>27</v>
      </c>
      <c r="L582" s="38" t="s">
        <v>4453</v>
      </c>
      <c r="M582" s="12" t="s">
        <v>1186</v>
      </c>
      <c r="N582" s="11" t="s">
        <v>27</v>
      </c>
      <c r="O582" s="10">
        <v>36850</v>
      </c>
    </row>
    <row r="583" spans="1:15" x14ac:dyDescent="0.3">
      <c r="A583" s="60"/>
      <c r="B583" s="60"/>
      <c r="C583" s="60"/>
      <c r="D583" s="7"/>
      <c r="E583" s="6"/>
      <c r="F583" s="18" t="s">
        <v>592</v>
      </c>
      <c r="G583" s="16" t="s">
        <v>1183</v>
      </c>
      <c r="H583" s="15" t="s">
        <v>4682</v>
      </c>
      <c r="I583" s="14" t="s">
        <v>4452</v>
      </c>
      <c r="J583" s="14">
        <v>2955</v>
      </c>
      <c r="K583" s="13" t="s">
        <v>27</v>
      </c>
      <c r="L583" s="38" t="s">
        <v>4453</v>
      </c>
      <c r="M583" s="12" t="s">
        <v>1186</v>
      </c>
      <c r="N583" s="11" t="s">
        <v>27</v>
      </c>
      <c r="O583" s="10">
        <v>36850</v>
      </c>
    </row>
    <row r="584" spans="1:15" x14ac:dyDescent="0.3">
      <c r="A584" s="60"/>
      <c r="B584" s="60"/>
      <c r="C584" s="60"/>
      <c r="D584" s="7"/>
      <c r="E584" s="6"/>
      <c r="F584" s="17" t="s">
        <v>594</v>
      </c>
      <c r="G584" s="16" t="s">
        <v>1183</v>
      </c>
      <c r="H584" s="15" t="s">
        <v>4683</v>
      </c>
      <c r="I584" s="14" t="s">
        <v>4452</v>
      </c>
      <c r="J584" s="14">
        <v>2957</v>
      </c>
      <c r="K584" s="13" t="s">
        <v>27</v>
      </c>
      <c r="L584" s="38" t="s">
        <v>4453</v>
      </c>
      <c r="M584" s="12" t="s">
        <v>1186</v>
      </c>
      <c r="N584" s="11" t="s">
        <v>27</v>
      </c>
      <c r="O584" s="10">
        <v>36850</v>
      </c>
    </row>
    <row r="585" spans="1:15" x14ac:dyDescent="0.3">
      <c r="A585" s="60"/>
      <c r="B585" s="60"/>
      <c r="C585" s="60"/>
      <c r="D585" s="7"/>
      <c r="E585" s="6"/>
      <c r="F585" s="17" t="s">
        <v>596</v>
      </c>
      <c r="G585" s="16" t="s">
        <v>1183</v>
      </c>
      <c r="H585" s="15" t="s">
        <v>4684</v>
      </c>
      <c r="I585" s="14" t="s">
        <v>4452</v>
      </c>
      <c r="J585" s="14">
        <v>2959</v>
      </c>
      <c r="K585" s="13" t="s">
        <v>27</v>
      </c>
      <c r="L585" s="38" t="s">
        <v>4453</v>
      </c>
      <c r="M585" s="12" t="s">
        <v>1186</v>
      </c>
      <c r="N585" s="11" t="s">
        <v>27</v>
      </c>
      <c r="O585" s="10">
        <v>36850</v>
      </c>
    </row>
    <row r="586" spans="1:15" x14ac:dyDescent="0.3">
      <c r="A586" s="60"/>
      <c r="B586" s="60"/>
      <c r="C586" s="60"/>
      <c r="D586" s="7"/>
      <c r="E586" s="6"/>
      <c r="F586" s="18" t="s">
        <v>592</v>
      </c>
      <c r="G586" s="16" t="s">
        <v>1183</v>
      </c>
      <c r="H586" s="15" t="s">
        <v>4685</v>
      </c>
      <c r="I586" s="14" t="s">
        <v>4452</v>
      </c>
      <c r="J586" s="14">
        <v>2956</v>
      </c>
      <c r="K586" s="13" t="s">
        <v>27</v>
      </c>
      <c r="L586" s="38" t="s">
        <v>4453</v>
      </c>
      <c r="M586" s="12" t="s">
        <v>1186</v>
      </c>
      <c r="N586" s="11" t="s">
        <v>27</v>
      </c>
      <c r="O586" s="10">
        <v>36850</v>
      </c>
    </row>
    <row r="587" spans="1:15" x14ac:dyDescent="0.3">
      <c r="A587" s="60"/>
      <c r="B587" s="60"/>
      <c r="C587" s="60"/>
      <c r="D587" s="7"/>
      <c r="E587" s="6"/>
      <c r="F587" s="17" t="s">
        <v>594</v>
      </c>
      <c r="G587" s="16" t="s">
        <v>1183</v>
      </c>
      <c r="H587" s="15" t="s">
        <v>4686</v>
      </c>
      <c r="I587" s="14" t="s">
        <v>4452</v>
      </c>
      <c r="J587" s="14">
        <v>2958</v>
      </c>
      <c r="K587" s="13" t="s">
        <v>27</v>
      </c>
      <c r="L587" s="38" t="s">
        <v>4453</v>
      </c>
      <c r="M587" s="12" t="s">
        <v>1186</v>
      </c>
      <c r="N587" s="11" t="s">
        <v>27</v>
      </c>
      <c r="O587" s="10">
        <v>36850</v>
      </c>
    </row>
    <row r="588" spans="1:15" x14ac:dyDescent="0.3">
      <c r="A588" s="60"/>
      <c r="B588" s="60"/>
      <c r="C588" s="60"/>
      <c r="D588" s="7"/>
      <c r="E588" s="6"/>
      <c r="F588" s="17" t="s">
        <v>596</v>
      </c>
      <c r="G588" s="16" t="s">
        <v>1183</v>
      </c>
      <c r="H588" s="15" t="s">
        <v>4687</v>
      </c>
      <c r="I588" s="14" t="s">
        <v>4452</v>
      </c>
      <c r="J588" s="14">
        <v>2960</v>
      </c>
      <c r="K588" s="13" t="s">
        <v>27</v>
      </c>
      <c r="L588" s="38" t="s">
        <v>4453</v>
      </c>
      <c r="M588" s="12" t="s">
        <v>1186</v>
      </c>
      <c r="N588" s="11" t="s">
        <v>27</v>
      </c>
      <c r="O588" s="10">
        <v>36850</v>
      </c>
    </row>
    <row r="589" spans="1:15" x14ac:dyDescent="0.3">
      <c r="A589" s="60"/>
      <c r="B589" s="60"/>
      <c r="C589" s="60"/>
      <c r="D589" s="7"/>
      <c r="E589" s="6"/>
      <c r="F589" s="18" t="s">
        <v>597</v>
      </c>
      <c r="G589" s="16" t="s">
        <v>1183</v>
      </c>
      <c r="H589" s="15" t="s">
        <v>4688</v>
      </c>
      <c r="I589" s="14" t="s">
        <v>4452</v>
      </c>
      <c r="J589" s="14">
        <v>2961</v>
      </c>
      <c r="K589" s="13" t="s">
        <v>27</v>
      </c>
      <c r="L589" s="38" t="s">
        <v>4453</v>
      </c>
      <c r="M589" s="12" t="s">
        <v>1186</v>
      </c>
      <c r="N589" s="11" t="s">
        <v>27</v>
      </c>
      <c r="O589" s="10">
        <v>36850</v>
      </c>
    </row>
    <row r="590" spans="1:15" x14ac:dyDescent="0.3">
      <c r="A590" s="60"/>
      <c r="B590" s="60"/>
      <c r="C590" s="60"/>
      <c r="D590" s="7"/>
      <c r="E590" s="6"/>
      <c r="F590" s="17" t="s">
        <v>599</v>
      </c>
      <c r="G590" s="16" t="s">
        <v>1183</v>
      </c>
      <c r="H590" s="15" t="s">
        <v>4689</v>
      </c>
      <c r="I590" s="14" t="s">
        <v>4452</v>
      </c>
      <c r="J590" s="14">
        <v>2962</v>
      </c>
      <c r="K590" s="13" t="s">
        <v>27</v>
      </c>
      <c r="L590" s="38" t="s">
        <v>4453</v>
      </c>
      <c r="M590" s="12" t="s">
        <v>1186</v>
      </c>
      <c r="N590" s="11" t="s">
        <v>27</v>
      </c>
      <c r="O590" s="10">
        <v>36850</v>
      </c>
    </row>
    <row r="591" spans="1:15" x14ac:dyDescent="0.3">
      <c r="A591" s="60"/>
      <c r="B591" s="60"/>
      <c r="C591" s="60"/>
      <c r="D591" s="7"/>
      <c r="E591" s="6"/>
      <c r="F591" s="17" t="s">
        <v>606</v>
      </c>
      <c r="G591" s="16" t="s">
        <v>1209</v>
      </c>
      <c r="H591" s="15" t="s">
        <v>4690</v>
      </c>
      <c r="I591" s="14" t="s">
        <v>4452</v>
      </c>
      <c r="J591" s="14">
        <v>2964</v>
      </c>
      <c r="K591" s="13" t="s">
        <v>27</v>
      </c>
      <c r="L591" s="38" t="s">
        <v>4453</v>
      </c>
      <c r="M591" s="12" t="s">
        <v>1186</v>
      </c>
      <c r="N591" s="11" t="s">
        <v>27</v>
      </c>
      <c r="O591" s="10">
        <v>36850</v>
      </c>
    </row>
    <row r="592" spans="1:15" x14ac:dyDescent="0.3">
      <c r="A592" s="60"/>
      <c r="B592" s="60"/>
      <c r="C592" s="60"/>
      <c r="D592" s="7"/>
      <c r="E592" s="6"/>
      <c r="F592" s="17" t="s">
        <v>611</v>
      </c>
      <c r="G592" s="16" t="s">
        <v>1215</v>
      </c>
      <c r="H592" s="15" t="s">
        <v>4690</v>
      </c>
      <c r="I592" s="14" t="s">
        <v>4452</v>
      </c>
      <c r="J592" s="14" t="s">
        <v>1217</v>
      </c>
      <c r="K592" s="13" t="s">
        <v>27</v>
      </c>
      <c r="L592" s="38" t="s">
        <v>4453</v>
      </c>
      <c r="M592" s="12" t="s">
        <v>1186</v>
      </c>
      <c r="N592" s="11" t="s">
        <v>27</v>
      </c>
      <c r="O592" s="10">
        <v>36850</v>
      </c>
    </row>
    <row r="593" spans="1:15" x14ac:dyDescent="0.3">
      <c r="A593" s="60"/>
      <c r="B593" s="60"/>
      <c r="C593" s="60"/>
      <c r="D593" s="7"/>
      <c r="E593" s="6"/>
      <c r="F593" s="17" t="s">
        <v>629</v>
      </c>
      <c r="G593" s="16" t="s">
        <v>1223</v>
      </c>
      <c r="H593" s="15" t="s">
        <v>4692</v>
      </c>
      <c r="I593" s="14" t="s">
        <v>4452</v>
      </c>
      <c r="J593" s="14" t="s">
        <v>1225</v>
      </c>
      <c r="K593" s="13" t="s">
        <v>27</v>
      </c>
      <c r="L593" s="38" t="s">
        <v>4453</v>
      </c>
      <c r="M593" s="12" t="s">
        <v>362</v>
      </c>
      <c r="N593" s="11" t="s">
        <v>27</v>
      </c>
      <c r="O593" s="10">
        <v>36864</v>
      </c>
    </row>
    <row r="594" spans="1:15" x14ac:dyDescent="0.3">
      <c r="A594" s="60"/>
      <c r="B594" s="60"/>
      <c r="C594" s="60"/>
      <c r="D594" s="7"/>
      <c r="E594" s="6"/>
      <c r="F594" s="17" t="s">
        <v>645</v>
      </c>
      <c r="G594" s="16" t="s">
        <v>1233</v>
      </c>
      <c r="H594" s="15" t="s">
        <v>4693</v>
      </c>
      <c r="I594" s="14" t="s">
        <v>4452</v>
      </c>
      <c r="J594" s="14" t="s">
        <v>1229</v>
      </c>
      <c r="K594" s="13" t="s">
        <v>27</v>
      </c>
      <c r="L594" s="38" t="s">
        <v>4453</v>
      </c>
      <c r="M594" s="12" t="s">
        <v>1237</v>
      </c>
      <c r="N594" s="11" t="s">
        <v>27</v>
      </c>
      <c r="O594" s="10">
        <v>36934</v>
      </c>
    </row>
    <row r="595" spans="1:15" x14ac:dyDescent="0.3">
      <c r="A595" s="60"/>
      <c r="B595" s="60"/>
      <c r="C595" s="60"/>
      <c r="D595" s="7"/>
      <c r="E595" s="6"/>
      <c r="F595" s="17" t="s">
        <v>645</v>
      </c>
      <c r="G595" s="16" t="s">
        <v>1233</v>
      </c>
      <c r="H595" s="15" t="s">
        <v>4694</v>
      </c>
      <c r="I595" s="14" t="s">
        <v>4452</v>
      </c>
      <c r="J595" s="14" t="s">
        <v>1235</v>
      </c>
      <c r="K595" s="13" t="s">
        <v>27</v>
      </c>
      <c r="L595" s="38" t="s">
        <v>4453</v>
      </c>
      <c r="M595" s="12" t="s">
        <v>1237</v>
      </c>
      <c r="N595" s="11" t="s">
        <v>27</v>
      </c>
      <c r="O595" s="10">
        <v>36934</v>
      </c>
    </row>
    <row r="596" spans="1:15" x14ac:dyDescent="0.3">
      <c r="A596" s="60"/>
      <c r="B596" s="60"/>
      <c r="C596" s="60"/>
      <c r="D596" s="7"/>
      <c r="E596" s="6"/>
      <c r="F596" s="17" t="s">
        <v>650</v>
      </c>
      <c r="G596" s="16" t="s">
        <v>1233</v>
      </c>
      <c r="H596" s="15" t="s">
        <v>4695</v>
      </c>
      <c r="I596" s="14" t="s">
        <v>4452</v>
      </c>
      <c r="J596" s="14">
        <v>2969</v>
      </c>
      <c r="K596" s="13" t="s">
        <v>27</v>
      </c>
      <c r="L596" s="38" t="s">
        <v>4453</v>
      </c>
      <c r="M596" s="12" t="s">
        <v>1237</v>
      </c>
      <c r="N596" s="11" t="s">
        <v>27</v>
      </c>
      <c r="O596" s="10">
        <v>36934</v>
      </c>
    </row>
    <row r="597" spans="1:15" x14ac:dyDescent="0.3">
      <c r="A597" s="60"/>
      <c r="B597" s="60"/>
      <c r="C597" s="60"/>
      <c r="D597" s="7"/>
      <c r="E597" s="6"/>
      <c r="F597" s="17" t="s">
        <v>1282</v>
      </c>
      <c r="G597" s="16" t="s">
        <v>1243</v>
      </c>
      <c r="H597" s="15" t="s">
        <v>4696</v>
      </c>
      <c r="I597" s="14" t="s">
        <v>4452</v>
      </c>
      <c r="J597" s="14" t="s">
        <v>1245</v>
      </c>
      <c r="K597" s="13" t="s">
        <v>27</v>
      </c>
      <c r="L597" s="38" t="s">
        <v>4453</v>
      </c>
      <c r="M597" s="12" t="s">
        <v>1237</v>
      </c>
      <c r="N597" s="11" t="s">
        <v>27</v>
      </c>
      <c r="O597" s="10">
        <v>36934</v>
      </c>
    </row>
    <row r="598" spans="1:15" x14ac:dyDescent="0.3">
      <c r="A598" s="60"/>
      <c r="B598" s="60"/>
      <c r="C598" s="60"/>
      <c r="D598" s="7"/>
      <c r="E598" s="6"/>
      <c r="F598" s="17" t="s">
        <v>1287</v>
      </c>
      <c r="G598" s="16" t="s">
        <v>1248</v>
      </c>
      <c r="H598" s="15" t="s">
        <v>4703</v>
      </c>
      <c r="I598" s="14" t="s">
        <v>4452</v>
      </c>
      <c r="J598" s="14">
        <v>2975</v>
      </c>
      <c r="K598" s="13" t="s">
        <v>27</v>
      </c>
      <c r="L598" s="38" t="s">
        <v>4453</v>
      </c>
      <c r="M598" s="12" t="s">
        <v>1237</v>
      </c>
      <c r="N598" s="11" t="s">
        <v>27</v>
      </c>
      <c r="O598" s="10">
        <v>36934</v>
      </c>
    </row>
    <row r="599" spans="1:15" x14ac:dyDescent="0.3">
      <c r="A599" s="60"/>
      <c r="B599" s="60"/>
      <c r="C599" s="60"/>
      <c r="D599" s="7"/>
      <c r="E599" s="6"/>
      <c r="F599" s="17" t="s">
        <v>688</v>
      </c>
      <c r="G599" s="16" t="s">
        <v>1248</v>
      </c>
      <c r="H599" s="15" t="s">
        <v>4704</v>
      </c>
      <c r="I599" s="14" t="s">
        <v>4452</v>
      </c>
      <c r="J599" s="14">
        <v>2971</v>
      </c>
      <c r="K599" s="13" t="s">
        <v>27</v>
      </c>
      <c r="L599" s="38" t="s">
        <v>4453</v>
      </c>
      <c r="M599" s="12" t="s">
        <v>1237</v>
      </c>
      <c r="N599" s="11" t="s">
        <v>27</v>
      </c>
      <c r="O599" s="10">
        <v>36934</v>
      </c>
    </row>
    <row r="600" spans="1:15" x14ac:dyDescent="0.3">
      <c r="A600" s="60"/>
      <c r="B600" s="60"/>
      <c r="C600" s="60"/>
      <c r="D600" s="7"/>
      <c r="E600" s="6"/>
      <c r="F600" s="17" t="s">
        <v>694</v>
      </c>
      <c r="G600" s="16" t="s">
        <v>1248</v>
      </c>
      <c r="H600" s="15" t="s">
        <v>4705</v>
      </c>
      <c r="I600" s="14" t="s">
        <v>4452</v>
      </c>
      <c r="J600" s="14">
        <v>2972</v>
      </c>
      <c r="K600" s="13" t="s">
        <v>27</v>
      </c>
      <c r="L600" s="38" t="s">
        <v>4453</v>
      </c>
      <c r="M600" s="12" t="s">
        <v>1237</v>
      </c>
      <c r="N600" s="11" t="s">
        <v>27</v>
      </c>
      <c r="O600" s="10">
        <v>36934</v>
      </c>
    </row>
    <row r="601" spans="1:15" x14ac:dyDescent="0.3">
      <c r="A601" s="60"/>
      <c r="B601" s="60"/>
      <c r="C601" s="60"/>
      <c r="D601" s="7"/>
      <c r="E601" s="6"/>
      <c r="F601" s="17" t="s">
        <v>703</v>
      </c>
      <c r="G601" s="16" t="s">
        <v>1248</v>
      </c>
      <c r="H601" s="15" t="s">
        <v>4706</v>
      </c>
      <c r="I601" s="14" t="s">
        <v>4452</v>
      </c>
      <c r="J601" s="14">
        <v>2974</v>
      </c>
      <c r="K601" s="13" t="s">
        <v>27</v>
      </c>
      <c r="L601" s="38" t="s">
        <v>4453</v>
      </c>
      <c r="M601" s="12" t="s">
        <v>1237</v>
      </c>
      <c r="N601" s="11" t="s">
        <v>27</v>
      </c>
      <c r="O601" s="10">
        <v>36934</v>
      </c>
    </row>
    <row r="602" spans="1:15" x14ac:dyDescent="0.3">
      <c r="A602" s="60"/>
      <c r="B602" s="60"/>
      <c r="C602" s="60"/>
      <c r="D602" s="7"/>
      <c r="E602" s="6"/>
      <c r="F602" s="17" t="s">
        <v>709</v>
      </c>
      <c r="G602" s="16" t="s">
        <v>1248</v>
      </c>
      <c r="H602" s="15" t="s">
        <v>4707</v>
      </c>
      <c r="I602" s="14" t="s">
        <v>4452</v>
      </c>
      <c r="J602" s="14">
        <v>2976</v>
      </c>
      <c r="K602" s="13" t="s">
        <v>27</v>
      </c>
      <c r="L602" s="38" t="s">
        <v>4453</v>
      </c>
      <c r="M602" s="12" t="s">
        <v>1237</v>
      </c>
      <c r="N602" s="11" t="s">
        <v>27</v>
      </c>
      <c r="O602" s="10">
        <v>36934</v>
      </c>
    </row>
    <row r="603" spans="1:15" x14ac:dyDescent="0.3">
      <c r="A603" s="60"/>
      <c r="B603" s="60"/>
      <c r="C603" s="60"/>
      <c r="D603" s="7"/>
      <c r="E603" s="6"/>
      <c r="F603" s="17" t="s">
        <v>715</v>
      </c>
      <c r="G603" s="16" t="s">
        <v>1261</v>
      </c>
      <c r="H603" s="15" t="s">
        <v>4708</v>
      </c>
      <c r="I603" s="14" t="s">
        <v>4452</v>
      </c>
      <c r="J603" s="14" t="s">
        <v>1263</v>
      </c>
      <c r="K603" s="13" t="s">
        <v>27</v>
      </c>
      <c r="L603" s="38" t="s">
        <v>4453</v>
      </c>
      <c r="M603" s="12" t="s">
        <v>362</v>
      </c>
      <c r="N603" s="11" t="s">
        <v>27</v>
      </c>
      <c r="O603" s="10">
        <v>36906</v>
      </c>
    </row>
    <row r="604" spans="1:15" x14ac:dyDescent="0.3">
      <c r="A604" s="60"/>
      <c r="B604" s="60"/>
      <c r="C604" s="60"/>
      <c r="D604" s="7"/>
      <c r="E604" s="6"/>
      <c r="F604" s="17" t="s">
        <v>723</v>
      </c>
      <c r="G604" s="16" t="s">
        <v>1265</v>
      </c>
      <c r="H604" s="15" t="s">
        <v>4710</v>
      </c>
      <c r="I604" s="14" t="s">
        <v>4452</v>
      </c>
      <c r="J604" s="14" t="s">
        <v>1267</v>
      </c>
      <c r="K604" s="13" t="s">
        <v>27</v>
      </c>
      <c r="L604" s="38" t="s">
        <v>4453</v>
      </c>
      <c r="M604" s="12" t="s">
        <v>1268</v>
      </c>
      <c r="N604" s="11" t="s">
        <v>27</v>
      </c>
      <c r="O604" s="10">
        <v>36969</v>
      </c>
    </row>
    <row r="605" spans="1:15" x14ac:dyDescent="0.3">
      <c r="A605" s="60"/>
      <c r="B605" s="60"/>
      <c r="C605" s="60"/>
      <c r="D605" s="7"/>
      <c r="E605" s="6"/>
      <c r="F605" s="17" t="s">
        <v>731</v>
      </c>
      <c r="G605" s="16" t="s">
        <v>1272</v>
      </c>
      <c r="H605" s="15" t="s">
        <v>4712</v>
      </c>
      <c r="I605" s="14" t="s">
        <v>4452</v>
      </c>
      <c r="J605" s="14" t="s">
        <v>1274</v>
      </c>
      <c r="K605" s="13" t="s">
        <v>27</v>
      </c>
      <c r="L605" s="38" t="s">
        <v>4453</v>
      </c>
      <c r="M605" s="12" t="s">
        <v>1268</v>
      </c>
      <c r="N605" s="11" t="s">
        <v>27</v>
      </c>
      <c r="O605" s="10">
        <v>36969</v>
      </c>
    </row>
    <row r="606" spans="1:15" x14ac:dyDescent="0.3">
      <c r="A606" s="60"/>
      <c r="B606" s="60"/>
      <c r="C606" s="60"/>
      <c r="D606" s="7"/>
      <c r="E606" s="6"/>
      <c r="F606" s="17" t="s">
        <v>780</v>
      </c>
      <c r="G606" s="16" t="s">
        <v>1291</v>
      </c>
      <c r="H606" s="15" t="s">
        <v>4718</v>
      </c>
      <c r="I606" s="14" t="s">
        <v>4452</v>
      </c>
      <c r="J606" s="14" t="s">
        <v>1293</v>
      </c>
      <c r="K606" s="13" t="s">
        <v>27</v>
      </c>
      <c r="L606" s="38" t="s">
        <v>4453</v>
      </c>
      <c r="M606" s="12" t="s">
        <v>362</v>
      </c>
      <c r="N606" s="11" t="s">
        <v>27</v>
      </c>
      <c r="O606" s="10">
        <v>36976</v>
      </c>
    </row>
    <row r="607" spans="1:15" x14ac:dyDescent="0.3">
      <c r="A607" s="60"/>
      <c r="B607" s="60"/>
      <c r="C607" s="60"/>
      <c r="D607" s="7"/>
      <c r="E607" s="6"/>
      <c r="F607" s="17" t="s">
        <v>785</v>
      </c>
      <c r="G607" s="16" t="s">
        <v>1291</v>
      </c>
      <c r="H607" s="15" t="s">
        <v>4719</v>
      </c>
      <c r="I607" s="14" t="s">
        <v>4452</v>
      </c>
      <c r="J607" s="14">
        <v>2986</v>
      </c>
      <c r="K607" s="13" t="s">
        <v>27</v>
      </c>
      <c r="L607" s="38" t="s">
        <v>4453</v>
      </c>
      <c r="M607" s="12" t="s">
        <v>362</v>
      </c>
      <c r="N607" s="11" t="s">
        <v>27</v>
      </c>
      <c r="O607" s="10">
        <v>36976</v>
      </c>
    </row>
    <row r="608" spans="1:15" x14ac:dyDescent="0.3">
      <c r="A608" s="60"/>
      <c r="B608" s="60"/>
      <c r="C608" s="60"/>
      <c r="D608" s="7"/>
      <c r="E608" s="6"/>
      <c r="F608" s="17" t="s">
        <v>793</v>
      </c>
      <c r="G608" s="16" t="s">
        <v>1291</v>
      </c>
      <c r="H608" s="15" t="s">
        <v>4720</v>
      </c>
      <c r="I608" s="14" t="s">
        <v>4452</v>
      </c>
      <c r="J608" s="14">
        <v>2987</v>
      </c>
      <c r="K608" s="13" t="s">
        <v>27</v>
      </c>
      <c r="L608" s="38" t="s">
        <v>4453</v>
      </c>
      <c r="M608" s="12" t="s">
        <v>362</v>
      </c>
      <c r="N608" s="11" t="s">
        <v>27</v>
      </c>
      <c r="O608" s="10">
        <v>36976</v>
      </c>
    </row>
    <row r="609" spans="1:15" x14ac:dyDescent="0.3">
      <c r="A609" s="60"/>
      <c r="B609" s="60"/>
      <c r="C609" s="60"/>
      <c r="D609" s="7"/>
      <c r="E609" s="6"/>
      <c r="F609" s="17" t="s">
        <v>804</v>
      </c>
      <c r="G609" s="16" t="s">
        <v>1291</v>
      </c>
      <c r="H609" s="15" t="s">
        <v>4721</v>
      </c>
      <c r="I609" s="14" t="s">
        <v>4452</v>
      </c>
      <c r="J609" s="14">
        <v>2988</v>
      </c>
      <c r="K609" s="13" t="s">
        <v>27</v>
      </c>
      <c r="L609" s="38" t="s">
        <v>4453</v>
      </c>
      <c r="M609" s="12" t="s">
        <v>362</v>
      </c>
      <c r="N609" s="11" t="s">
        <v>27</v>
      </c>
      <c r="O609" s="10">
        <v>36976</v>
      </c>
    </row>
    <row r="610" spans="1:15" x14ac:dyDescent="0.3">
      <c r="A610" s="60"/>
      <c r="B610" s="60"/>
      <c r="C610" s="60"/>
      <c r="D610" s="7"/>
      <c r="E610" s="6"/>
      <c r="F610" s="17" t="s">
        <v>811</v>
      </c>
      <c r="G610" s="16" t="s">
        <v>1301</v>
      </c>
      <c r="H610" s="15" t="s">
        <v>4722</v>
      </c>
      <c r="I610" s="14" t="s">
        <v>4452</v>
      </c>
      <c r="J610" s="14" t="s">
        <v>1303</v>
      </c>
      <c r="K610" s="13" t="s">
        <v>27</v>
      </c>
      <c r="L610" s="38" t="s">
        <v>4453</v>
      </c>
      <c r="M610" s="12" t="s">
        <v>1304</v>
      </c>
      <c r="N610" s="11" t="s">
        <v>27</v>
      </c>
      <c r="O610" s="10">
        <v>37004</v>
      </c>
    </row>
    <row r="611" spans="1:15" x14ac:dyDescent="0.3">
      <c r="A611" s="60"/>
      <c r="B611" s="60"/>
      <c r="C611" s="60"/>
      <c r="D611" s="7"/>
      <c r="E611" s="6"/>
      <c r="F611" s="17" t="s">
        <v>830</v>
      </c>
      <c r="G611" s="16" t="s">
        <v>1307</v>
      </c>
      <c r="H611" s="15" t="s">
        <v>4725</v>
      </c>
      <c r="I611" s="14" t="s">
        <v>4452</v>
      </c>
      <c r="J611" s="14">
        <v>2992</v>
      </c>
      <c r="K611" s="13" t="s">
        <v>27</v>
      </c>
      <c r="L611" s="38" t="s">
        <v>4453</v>
      </c>
      <c r="M611" s="12" t="s">
        <v>1304</v>
      </c>
      <c r="N611" s="11" t="s">
        <v>27</v>
      </c>
      <c r="O611" s="10">
        <v>37004</v>
      </c>
    </row>
    <row r="612" spans="1:15" x14ac:dyDescent="0.3">
      <c r="A612" s="60"/>
      <c r="B612" s="60"/>
      <c r="C612" s="60"/>
      <c r="D612" s="7"/>
      <c r="E612" s="6"/>
      <c r="F612" s="17" t="s">
        <v>840</v>
      </c>
      <c r="G612" s="16" t="s">
        <v>1316</v>
      </c>
      <c r="H612" s="15" t="s">
        <v>4726</v>
      </c>
      <c r="I612" s="14" t="s">
        <v>4452</v>
      </c>
      <c r="J612" s="14" t="s">
        <v>1318</v>
      </c>
      <c r="K612" s="13" t="s">
        <v>27</v>
      </c>
      <c r="L612" s="38" t="s">
        <v>4453</v>
      </c>
      <c r="M612" s="12" t="s">
        <v>1319</v>
      </c>
      <c r="N612" s="11" t="s">
        <v>27</v>
      </c>
      <c r="O612" s="10">
        <v>37018</v>
      </c>
    </row>
    <row r="613" spans="1:15" x14ac:dyDescent="0.3">
      <c r="A613" s="60"/>
      <c r="B613" s="60"/>
      <c r="C613" s="60"/>
      <c r="D613" s="7"/>
      <c r="E613" s="6"/>
      <c r="F613" s="17" t="s">
        <v>3386</v>
      </c>
      <c r="G613" s="16" t="s">
        <v>1316</v>
      </c>
      <c r="H613" s="15" t="s">
        <v>4727</v>
      </c>
      <c r="I613" s="14" t="s">
        <v>4452</v>
      </c>
      <c r="J613" s="14">
        <v>2994</v>
      </c>
      <c r="K613" s="13" t="s">
        <v>27</v>
      </c>
      <c r="L613" s="38" t="s">
        <v>4453</v>
      </c>
      <c r="M613" s="12" t="s">
        <v>1319</v>
      </c>
      <c r="N613" s="11" t="s">
        <v>27</v>
      </c>
      <c r="O613" s="10">
        <v>37018</v>
      </c>
    </row>
    <row r="614" spans="1:15" x14ac:dyDescent="0.3">
      <c r="A614" s="60"/>
      <c r="B614" s="60"/>
      <c r="C614" s="60"/>
      <c r="D614" s="7"/>
      <c r="E614" s="6"/>
      <c r="F614" s="17" t="s">
        <v>856</v>
      </c>
      <c r="G614" s="16" t="s">
        <v>1316</v>
      </c>
      <c r="H614" s="15" t="s">
        <v>4728</v>
      </c>
      <c r="I614" s="14" t="s">
        <v>4452</v>
      </c>
      <c r="J614" s="14">
        <v>2995</v>
      </c>
      <c r="K614" s="13" t="s">
        <v>27</v>
      </c>
      <c r="L614" s="38" t="s">
        <v>4453</v>
      </c>
      <c r="M614" s="12" t="s">
        <v>1319</v>
      </c>
      <c r="N614" s="11" t="s">
        <v>27</v>
      </c>
      <c r="O614" s="10">
        <v>37018</v>
      </c>
    </row>
    <row r="615" spans="1:15" x14ac:dyDescent="0.3">
      <c r="A615" s="60"/>
      <c r="B615" s="60"/>
      <c r="C615" s="60"/>
      <c r="D615" s="7"/>
      <c r="E615" s="6"/>
      <c r="F615" s="17" t="s">
        <v>863</v>
      </c>
      <c r="G615" s="16" t="s">
        <v>1324</v>
      </c>
      <c r="H615" s="15" t="s">
        <v>4730</v>
      </c>
      <c r="I615" s="14" t="s">
        <v>4452</v>
      </c>
      <c r="J615" s="14" t="s">
        <v>4729</v>
      </c>
      <c r="K615" s="13" t="s">
        <v>27</v>
      </c>
      <c r="L615" s="38" t="s">
        <v>4453</v>
      </c>
      <c r="M615" s="12" t="s">
        <v>1325</v>
      </c>
      <c r="N615" s="11" t="s">
        <v>27</v>
      </c>
      <c r="O615" s="10">
        <v>37060</v>
      </c>
    </row>
    <row r="616" spans="1:15" x14ac:dyDescent="0.3">
      <c r="A616" s="60"/>
      <c r="B616" s="60"/>
      <c r="C616" s="60"/>
      <c r="D616" s="7"/>
      <c r="E616" s="6"/>
      <c r="F616" s="17" t="s">
        <v>870</v>
      </c>
      <c r="G616" s="16" t="s">
        <v>1324</v>
      </c>
      <c r="H616" s="15" t="s">
        <v>4731</v>
      </c>
      <c r="I616" s="14" t="s">
        <v>4452</v>
      </c>
      <c r="J616" s="14">
        <v>2997</v>
      </c>
      <c r="K616" s="13" t="s">
        <v>27</v>
      </c>
      <c r="L616" s="38" t="s">
        <v>4453</v>
      </c>
      <c r="M616" s="12" t="s">
        <v>1325</v>
      </c>
      <c r="N616" s="11" t="s">
        <v>27</v>
      </c>
      <c r="O616" s="10">
        <v>37060</v>
      </c>
    </row>
    <row r="617" spans="1:15" x14ac:dyDescent="0.3">
      <c r="A617" s="60"/>
      <c r="B617" s="60"/>
      <c r="C617" s="60"/>
      <c r="D617" s="7"/>
      <c r="E617" s="6"/>
      <c r="F617" s="17" t="s">
        <v>876</v>
      </c>
      <c r="G617" s="16" t="s">
        <v>1324</v>
      </c>
      <c r="H617" s="15" t="s">
        <v>4732</v>
      </c>
      <c r="I617" s="14" t="s">
        <v>4452</v>
      </c>
      <c r="J617" s="14">
        <v>2998</v>
      </c>
      <c r="K617" s="13" t="s">
        <v>27</v>
      </c>
      <c r="L617" s="38" t="s">
        <v>4453</v>
      </c>
      <c r="M617" s="12" t="s">
        <v>1325</v>
      </c>
      <c r="N617" s="11" t="s">
        <v>27</v>
      </c>
      <c r="O617" s="10">
        <v>37060</v>
      </c>
    </row>
    <row r="618" spans="1:15" x14ac:dyDescent="0.3">
      <c r="A618" s="60"/>
      <c r="B618" s="60"/>
      <c r="C618" s="60"/>
      <c r="D618" s="7"/>
      <c r="E618" s="6"/>
      <c r="F618" s="17" t="s">
        <v>883</v>
      </c>
      <c r="G618" s="16" t="s">
        <v>1324</v>
      </c>
      <c r="H618" s="15" t="s">
        <v>4733</v>
      </c>
      <c r="I618" s="14" t="s">
        <v>4452</v>
      </c>
      <c r="J618" s="14">
        <v>2999</v>
      </c>
      <c r="K618" s="13" t="s">
        <v>27</v>
      </c>
      <c r="L618" s="38" t="s">
        <v>4453</v>
      </c>
      <c r="M618" s="12" t="s">
        <v>1325</v>
      </c>
      <c r="N618" s="11" t="s">
        <v>27</v>
      </c>
      <c r="O618" s="10">
        <v>37060</v>
      </c>
    </row>
    <row r="619" spans="1:15" x14ac:dyDescent="0.3">
      <c r="A619" s="60"/>
      <c r="B619" s="60"/>
      <c r="C619" s="60"/>
      <c r="D619" s="7"/>
      <c r="E619" s="6"/>
      <c r="F619" s="17" t="s">
        <v>892</v>
      </c>
      <c r="G619" s="16" t="s">
        <v>1324</v>
      </c>
      <c r="H619" s="15" t="s">
        <v>4734</v>
      </c>
      <c r="I619" s="14" t="s">
        <v>4452</v>
      </c>
      <c r="J619" s="14">
        <v>3000</v>
      </c>
      <c r="K619" s="13" t="s">
        <v>27</v>
      </c>
      <c r="L619" s="38" t="s">
        <v>4453</v>
      </c>
      <c r="M619" s="12" t="s">
        <v>1325</v>
      </c>
      <c r="N619" s="11" t="s">
        <v>27</v>
      </c>
      <c r="O619" s="10">
        <v>37060</v>
      </c>
    </row>
    <row r="620" spans="1:15" x14ac:dyDescent="0.3">
      <c r="A620" s="60"/>
      <c r="B620" s="60"/>
      <c r="C620" s="60"/>
      <c r="D620" s="7"/>
      <c r="E620" s="6"/>
      <c r="F620" s="17" t="s">
        <v>901</v>
      </c>
      <c r="G620" s="16" t="s">
        <v>1335</v>
      </c>
      <c r="H620" s="15" t="s">
        <v>4735</v>
      </c>
      <c r="I620" s="14" t="s">
        <v>4452</v>
      </c>
      <c r="J620" s="14" t="s">
        <v>1337</v>
      </c>
      <c r="K620" s="13" t="s">
        <v>27</v>
      </c>
      <c r="L620" s="38" t="s">
        <v>4453</v>
      </c>
      <c r="M620" s="12" t="s">
        <v>1325</v>
      </c>
      <c r="N620" s="11" t="s">
        <v>27</v>
      </c>
      <c r="O620" s="10">
        <v>37060</v>
      </c>
    </row>
    <row r="621" spans="1:15" x14ac:dyDescent="0.3">
      <c r="A621" s="60"/>
      <c r="B621" s="60"/>
      <c r="C621" s="60"/>
      <c r="D621" s="7"/>
      <c r="E621" s="6"/>
      <c r="F621" s="17" t="s">
        <v>908</v>
      </c>
      <c r="G621" s="16" t="s">
        <v>1339</v>
      </c>
      <c r="H621" s="15" t="s">
        <v>4736</v>
      </c>
      <c r="I621" s="14" t="s">
        <v>4452</v>
      </c>
      <c r="J621" s="14" t="s">
        <v>1341</v>
      </c>
      <c r="K621" s="13" t="s">
        <v>27</v>
      </c>
      <c r="L621" s="38" t="s">
        <v>4453</v>
      </c>
      <c r="M621" s="12" t="s">
        <v>1342</v>
      </c>
      <c r="N621" s="11" t="s">
        <v>27</v>
      </c>
      <c r="O621" s="10">
        <v>37060</v>
      </c>
    </row>
    <row r="622" spans="1:15" x14ac:dyDescent="0.3">
      <c r="A622" s="60"/>
      <c r="B622" s="60"/>
      <c r="C622" s="60"/>
      <c r="D622" s="7"/>
      <c r="E622" s="6"/>
      <c r="F622" s="17" t="s">
        <v>914</v>
      </c>
      <c r="G622" s="16" t="s">
        <v>1347</v>
      </c>
      <c r="H622" s="15" t="s">
        <v>4737</v>
      </c>
      <c r="I622" s="14" t="s">
        <v>4452</v>
      </c>
      <c r="J622" s="14" t="s">
        <v>1349</v>
      </c>
      <c r="K622" s="13" t="s">
        <v>27</v>
      </c>
      <c r="L622" s="38" t="s">
        <v>4453</v>
      </c>
      <c r="M622" s="12" t="s">
        <v>1342</v>
      </c>
      <c r="N622" s="11" t="s">
        <v>27</v>
      </c>
      <c r="O622" s="10">
        <v>37060</v>
      </c>
    </row>
    <row r="623" spans="1:15" x14ac:dyDescent="0.3">
      <c r="A623" s="60"/>
      <c r="B623" s="60"/>
      <c r="C623" s="60"/>
      <c r="D623" s="7"/>
      <c r="E623" s="6"/>
      <c r="F623" s="17" t="s">
        <v>920</v>
      </c>
      <c r="G623" s="16" t="s">
        <v>1347</v>
      </c>
      <c r="H623" s="15" t="s">
        <v>4738</v>
      </c>
      <c r="I623" s="14" t="s">
        <v>4452</v>
      </c>
      <c r="J623" s="14" t="s">
        <v>1354</v>
      </c>
      <c r="K623" s="13" t="s">
        <v>27</v>
      </c>
      <c r="L623" s="38" t="s">
        <v>4453</v>
      </c>
      <c r="M623" s="12" t="s">
        <v>1342</v>
      </c>
      <c r="N623" s="11" t="s">
        <v>27</v>
      </c>
      <c r="O623" s="10">
        <v>37060</v>
      </c>
    </row>
    <row r="624" spans="1:15" x14ac:dyDescent="0.3">
      <c r="A624" s="60"/>
      <c r="B624" s="60"/>
      <c r="C624" s="60"/>
      <c r="D624" s="7"/>
      <c r="E624" s="6"/>
      <c r="F624" s="17" t="s">
        <v>926</v>
      </c>
      <c r="G624" s="16" t="s">
        <v>1347</v>
      </c>
      <c r="H624" s="15" t="s">
        <v>4739</v>
      </c>
      <c r="I624" s="14" t="s">
        <v>4452</v>
      </c>
      <c r="J624" s="14">
        <v>3005</v>
      </c>
      <c r="K624" s="13" t="s">
        <v>27</v>
      </c>
      <c r="L624" s="38" t="s">
        <v>4453</v>
      </c>
      <c r="M624" s="12" t="s">
        <v>1342</v>
      </c>
      <c r="N624" s="11" t="s">
        <v>27</v>
      </c>
      <c r="O624" s="10">
        <v>37060</v>
      </c>
    </row>
    <row r="625" spans="1:15" x14ac:dyDescent="0.3">
      <c r="A625" s="60"/>
      <c r="B625" s="60"/>
      <c r="C625" s="60"/>
      <c r="D625" s="7"/>
      <c r="E625" s="6"/>
      <c r="F625" s="17" t="s">
        <v>932</v>
      </c>
      <c r="G625" s="16" t="s">
        <v>1347</v>
      </c>
      <c r="H625" s="15" t="s">
        <v>4740</v>
      </c>
      <c r="I625" s="14" t="s">
        <v>4452</v>
      </c>
      <c r="J625" s="14">
        <v>3006</v>
      </c>
      <c r="K625" s="13" t="s">
        <v>27</v>
      </c>
      <c r="L625" s="38" t="s">
        <v>4453</v>
      </c>
      <c r="M625" s="12" t="s">
        <v>1342</v>
      </c>
      <c r="N625" s="11" t="s">
        <v>27</v>
      </c>
      <c r="O625" s="10">
        <v>37060</v>
      </c>
    </row>
    <row r="626" spans="1:15" x14ac:dyDescent="0.3">
      <c r="A626" s="60"/>
      <c r="B626" s="60"/>
      <c r="C626" s="60"/>
      <c r="D626" s="7"/>
      <c r="E626" s="6"/>
      <c r="F626" s="17" t="s">
        <v>937</v>
      </c>
      <c r="G626" s="16" t="s">
        <v>1347</v>
      </c>
      <c r="H626" s="15" t="s">
        <v>4741</v>
      </c>
      <c r="I626" s="14" t="s">
        <v>4452</v>
      </c>
      <c r="J626" s="14">
        <v>3007</v>
      </c>
      <c r="K626" s="13" t="s">
        <v>27</v>
      </c>
      <c r="L626" s="38" t="s">
        <v>4453</v>
      </c>
      <c r="M626" s="12" t="s">
        <v>1342</v>
      </c>
      <c r="N626" s="11" t="s">
        <v>27</v>
      </c>
      <c r="O626" s="10">
        <v>37060</v>
      </c>
    </row>
    <row r="627" spans="1:15" x14ac:dyDescent="0.3">
      <c r="A627" s="60"/>
      <c r="B627" s="60"/>
      <c r="C627" s="60"/>
      <c r="D627" s="7"/>
      <c r="E627" s="6"/>
      <c r="F627" s="17" t="s">
        <v>1418</v>
      </c>
      <c r="G627" s="16" t="s">
        <v>1365</v>
      </c>
      <c r="H627" s="15" t="s">
        <v>4742</v>
      </c>
      <c r="I627" s="14" t="s">
        <v>4452</v>
      </c>
      <c r="J627" s="14" t="s">
        <v>1366</v>
      </c>
      <c r="K627" s="13" t="s">
        <v>27</v>
      </c>
      <c r="L627" s="38" t="s">
        <v>4453</v>
      </c>
      <c r="M627" s="12" t="s">
        <v>1367</v>
      </c>
      <c r="N627" s="11" t="s">
        <v>27</v>
      </c>
      <c r="O627" s="10">
        <v>37060</v>
      </c>
    </row>
    <row r="628" spans="1:15" x14ac:dyDescent="0.3">
      <c r="A628" s="60"/>
      <c r="B628" s="60"/>
      <c r="C628" s="60"/>
      <c r="D628" s="7"/>
      <c r="E628" s="6"/>
      <c r="F628" s="17" t="s">
        <v>1427</v>
      </c>
      <c r="G628" s="16" t="s">
        <v>1369</v>
      </c>
      <c r="H628" s="15" t="s">
        <v>4743</v>
      </c>
      <c r="I628" s="14" t="s">
        <v>4452</v>
      </c>
      <c r="J628" s="14" t="s">
        <v>1371</v>
      </c>
      <c r="K628" s="13" t="s">
        <v>27</v>
      </c>
      <c r="L628" s="38" t="s">
        <v>4453</v>
      </c>
      <c r="M628" s="12" t="s">
        <v>1372</v>
      </c>
      <c r="N628" s="11" t="s">
        <v>27</v>
      </c>
      <c r="O628" s="10">
        <v>37060</v>
      </c>
    </row>
    <row r="629" spans="1:15" x14ac:dyDescent="0.3">
      <c r="A629" s="60"/>
      <c r="B629" s="60"/>
      <c r="C629" s="60"/>
      <c r="D629" s="7"/>
      <c r="E629" s="6"/>
      <c r="F629" s="17" t="s">
        <v>1436</v>
      </c>
      <c r="G629" s="16" t="s">
        <v>1374</v>
      </c>
      <c r="H629" s="15" t="s">
        <v>4744</v>
      </c>
      <c r="I629" s="14" t="s">
        <v>4452</v>
      </c>
      <c r="J629" s="14" t="s">
        <v>1376</v>
      </c>
      <c r="K629" s="13" t="s">
        <v>27</v>
      </c>
      <c r="L629" s="38" t="s">
        <v>4453</v>
      </c>
      <c r="M629" s="12" t="s">
        <v>1372</v>
      </c>
      <c r="N629" s="11" t="s">
        <v>27</v>
      </c>
      <c r="O629" s="10">
        <v>37060</v>
      </c>
    </row>
    <row r="630" spans="1:15" x14ac:dyDescent="0.3">
      <c r="A630" s="60"/>
      <c r="B630" s="60"/>
      <c r="C630" s="60"/>
      <c r="D630" s="7"/>
      <c r="E630" s="6"/>
      <c r="F630" s="17" t="s">
        <v>1446</v>
      </c>
      <c r="G630" s="16" t="s">
        <v>1378</v>
      </c>
      <c r="H630" s="15" t="s">
        <v>4745</v>
      </c>
      <c r="I630" s="14" t="s">
        <v>4452</v>
      </c>
      <c r="J630" s="14" t="s">
        <v>1380</v>
      </c>
      <c r="K630" s="13" t="s">
        <v>27</v>
      </c>
      <c r="L630" s="38" t="s">
        <v>4453</v>
      </c>
      <c r="M630" s="12" t="s">
        <v>1381</v>
      </c>
      <c r="N630" s="11" t="s">
        <v>27</v>
      </c>
      <c r="O630" s="10">
        <v>37060</v>
      </c>
    </row>
    <row r="631" spans="1:15" x14ac:dyDescent="0.3">
      <c r="A631" s="60"/>
      <c r="B631" s="60"/>
      <c r="C631" s="60"/>
      <c r="D631" s="7"/>
      <c r="E631" s="6"/>
      <c r="F631" s="17" t="s">
        <v>1451</v>
      </c>
      <c r="G631" s="16" t="s">
        <v>1378</v>
      </c>
      <c r="H631" s="15" t="s">
        <v>4746</v>
      </c>
      <c r="I631" s="14" t="s">
        <v>4452</v>
      </c>
      <c r="J631" s="14">
        <v>3013</v>
      </c>
      <c r="K631" s="13" t="s">
        <v>27</v>
      </c>
      <c r="L631" s="38" t="s">
        <v>4453</v>
      </c>
      <c r="M631" s="12" t="s">
        <v>1381</v>
      </c>
      <c r="N631" s="11" t="s">
        <v>27</v>
      </c>
      <c r="O631" s="10">
        <v>37060</v>
      </c>
    </row>
    <row r="632" spans="1:15" x14ac:dyDescent="0.3">
      <c r="A632" s="60"/>
      <c r="B632" s="60"/>
      <c r="C632" s="60"/>
      <c r="D632" s="7"/>
      <c r="E632" s="6"/>
      <c r="F632" s="17" t="s">
        <v>1456</v>
      </c>
      <c r="G632" s="16" t="s">
        <v>1386</v>
      </c>
      <c r="H632" s="15" t="s">
        <v>4747</v>
      </c>
      <c r="I632" s="14" t="s">
        <v>4452</v>
      </c>
      <c r="J632" s="14" t="s">
        <v>1388</v>
      </c>
      <c r="K632" s="13" t="s">
        <v>27</v>
      </c>
      <c r="L632" s="38" t="s">
        <v>4453</v>
      </c>
      <c r="M632" s="12" t="s">
        <v>1350</v>
      </c>
      <c r="N632" s="11" t="s">
        <v>27</v>
      </c>
      <c r="O632" s="10">
        <v>37060</v>
      </c>
    </row>
    <row r="633" spans="1:15" x14ac:dyDescent="0.3">
      <c r="A633" s="60"/>
      <c r="B633" s="60"/>
      <c r="C633" s="60"/>
      <c r="D633" s="7"/>
      <c r="E633" s="6"/>
      <c r="F633" s="17" t="s">
        <v>1461</v>
      </c>
      <c r="G633" s="16" t="s">
        <v>1390</v>
      </c>
      <c r="H633" s="15" t="s">
        <v>4748</v>
      </c>
      <c r="I633" s="14" t="s">
        <v>4452</v>
      </c>
      <c r="J633" s="14" t="s">
        <v>1392</v>
      </c>
      <c r="K633" s="13" t="s">
        <v>27</v>
      </c>
      <c r="L633" s="38" t="s">
        <v>4453</v>
      </c>
      <c r="M633" s="12" t="s">
        <v>1394</v>
      </c>
      <c r="N633" s="11" t="s">
        <v>27</v>
      </c>
      <c r="O633" s="10">
        <v>37109</v>
      </c>
    </row>
    <row r="634" spans="1:15" x14ac:dyDescent="0.3">
      <c r="A634" s="60"/>
      <c r="B634" s="60"/>
      <c r="C634" s="60"/>
      <c r="D634" s="7"/>
      <c r="E634" s="6"/>
      <c r="F634" s="17" t="s">
        <v>1466</v>
      </c>
      <c r="G634" s="16" t="s">
        <v>1390</v>
      </c>
      <c r="H634" s="15" t="s">
        <v>4749</v>
      </c>
      <c r="I634" s="14" t="s">
        <v>4452</v>
      </c>
      <c r="J634" s="14">
        <v>3016</v>
      </c>
      <c r="K634" s="13" t="s">
        <v>27</v>
      </c>
      <c r="L634" s="38" t="s">
        <v>4453</v>
      </c>
      <c r="M634" s="12" t="s">
        <v>1394</v>
      </c>
      <c r="N634" s="11" t="s">
        <v>27</v>
      </c>
      <c r="O634" s="10">
        <v>37109</v>
      </c>
    </row>
    <row r="635" spans="1:15" x14ac:dyDescent="0.3">
      <c r="A635" s="60"/>
      <c r="B635" s="60"/>
      <c r="C635" s="60"/>
      <c r="D635" s="7"/>
      <c r="E635" s="6"/>
      <c r="F635" s="17" t="s">
        <v>1471</v>
      </c>
      <c r="G635" s="16" t="s">
        <v>1399</v>
      </c>
      <c r="H635" s="15" t="s">
        <v>4750</v>
      </c>
      <c r="I635" s="14" t="s">
        <v>4452</v>
      </c>
      <c r="J635" s="14" t="s">
        <v>1401</v>
      </c>
      <c r="K635" s="13" t="s">
        <v>27</v>
      </c>
      <c r="L635" s="38" t="s">
        <v>4453</v>
      </c>
      <c r="M635" s="12" t="s">
        <v>1394</v>
      </c>
      <c r="N635" s="11" t="s">
        <v>27</v>
      </c>
      <c r="O635" s="10">
        <v>37109</v>
      </c>
    </row>
    <row r="636" spans="1:15" x14ac:dyDescent="0.3">
      <c r="A636" s="60"/>
      <c r="B636" s="60"/>
      <c r="C636" s="60"/>
      <c r="D636" s="7"/>
      <c r="E636" s="6"/>
      <c r="F636" s="17" t="s">
        <v>1476</v>
      </c>
      <c r="G636" s="16" t="s">
        <v>1399</v>
      </c>
      <c r="H636" s="15" t="s">
        <v>4751</v>
      </c>
      <c r="I636" s="14" t="s">
        <v>4452</v>
      </c>
      <c r="J636" s="14">
        <v>3018</v>
      </c>
      <c r="K636" s="13" t="s">
        <v>27</v>
      </c>
      <c r="L636" s="38" t="s">
        <v>4453</v>
      </c>
      <c r="M636" s="12" t="s">
        <v>1394</v>
      </c>
      <c r="N636" s="11" t="s">
        <v>27</v>
      </c>
      <c r="O636" s="10">
        <v>37109</v>
      </c>
    </row>
    <row r="637" spans="1:15" x14ac:dyDescent="0.3">
      <c r="A637" s="60"/>
      <c r="B637" s="60"/>
      <c r="C637" s="60"/>
      <c r="D637" s="7"/>
      <c r="E637" s="6"/>
      <c r="F637" s="17" t="s">
        <v>1483</v>
      </c>
      <c r="G637" s="16" t="s">
        <v>1399</v>
      </c>
      <c r="H637" s="15" t="s">
        <v>4752</v>
      </c>
      <c r="I637" s="14" t="s">
        <v>4452</v>
      </c>
      <c r="J637" s="14">
        <v>3019</v>
      </c>
      <c r="K637" s="13" t="s">
        <v>27</v>
      </c>
      <c r="L637" s="38" t="s">
        <v>4453</v>
      </c>
      <c r="M637" s="12" t="s">
        <v>1394</v>
      </c>
      <c r="N637" s="11" t="s">
        <v>27</v>
      </c>
      <c r="O637" s="10">
        <v>37109</v>
      </c>
    </row>
    <row r="638" spans="1:15" x14ac:dyDescent="0.3">
      <c r="A638" s="60"/>
      <c r="B638" s="60"/>
      <c r="C638" s="60"/>
      <c r="D638" s="7"/>
      <c r="E638" s="6"/>
      <c r="F638" s="17" t="s">
        <v>1490</v>
      </c>
      <c r="G638" s="16" t="s">
        <v>1399</v>
      </c>
      <c r="H638" s="15" t="s">
        <v>4753</v>
      </c>
      <c r="I638" s="14" t="s">
        <v>4452</v>
      </c>
      <c r="J638" s="14">
        <v>3020</v>
      </c>
      <c r="K638" s="13" t="s">
        <v>27</v>
      </c>
      <c r="L638" s="38" t="s">
        <v>4453</v>
      </c>
      <c r="M638" s="12" t="s">
        <v>1394</v>
      </c>
      <c r="N638" s="11" t="s">
        <v>27</v>
      </c>
      <c r="O638" s="10">
        <v>37109</v>
      </c>
    </row>
    <row r="639" spans="1:15" x14ac:dyDescent="0.3">
      <c r="A639" s="60"/>
      <c r="B639" s="60"/>
      <c r="C639" s="60"/>
      <c r="D639" s="7"/>
      <c r="E639" s="6"/>
      <c r="F639" s="17" t="s">
        <v>1496</v>
      </c>
      <c r="G639" s="16" t="s">
        <v>1399</v>
      </c>
      <c r="H639" s="15" t="s">
        <v>4754</v>
      </c>
      <c r="I639" s="14" t="s">
        <v>4452</v>
      </c>
      <c r="J639" s="14">
        <v>3021</v>
      </c>
      <c r="K639" s="13" t="s">
        <v>27</v>
      </c>
      <c r="L639" s="38" t="s">
        <v>4453</v>
      </c>
      <c r="M639" s="12" t="s">
        <v>1394</v>
      </c>
      <c r="N639" s="11" t="s">
        <v>27</v>
      </c>
      <c r="O639" s="10">
        <v>37109</v>
      </c>
    </row>
    <row r="640" spans="1:15" x14ac:dyDescent="0.3">
      <c r="A640" s="60"/>
      <c r="B640" s="60"/>
      <c r="C640" s="60"/>
      <c r="D640" s="7"/>
      <c r="E640" s="6"/>
      <c r="F640" s="17" t="s">
        <v>1503</v>
      </c>
      <c r="G640" s="16" t="s">
        <v>1420</v>
      </c>
      <c r="H640" s="15" t="s">
        <v>4755</v>
      </c>
      <c r="I640" s="14" t="s">
        <v>4452</v>
      </c>
      <c r="J640" s="14" t="s">
        <v>1422</v>
      </c>
      <c r="K640" s="13" t="s">
        <v>27</v>
      </c>
      <c r="L640" s="38" t="s">
        <v>4453</v>
      </c>
      <c r="M640" s="12" t="s">
        <v>1423</v>
      </c>
      <c r="N640" s="11" t="s">
        <v>27</v>
      </c>
      <c r="O640" s="10">
        <v>37144</v>
      </c>
    </row>
    <row r="641" spans="1:15" x14ac:dyDescent="0.3">
      <c r="A641" s="60"/>
      <c r="B641" s="60"/>
      <c r="C641" s="60"/>
      <c r="D641" s="7"/>
      <c r="E641" s="6"/>
      <c r="F641" s="17" t="s">
        <v>1512</v>
      </c>
      <c r="G641" s="16" t="s">
        <v>1429</v>
      </c>
      <c r="H641" s="15" t="s">
        <v>4756</v>
      </c>
      <c r="I641" s="14" t="s">
        <v>4452</v>
      </c>
      <c r="J641" s="14" t="s">
        <v>1431</v>
      </c>
      <c r="K641" s="13" t="s">
        <v>27</v>
      </c>
      <c r="L641" s="38" t="s">
        <v>4453</v>
      </c>
      <c r="M641" s="12" t="s">
        <v>1433</v>
      </c>
      <c r="N641" s="11" t="s">
        <v>27</v>
      </c>
      <c r="O641" s="10">
        <v>37203</v>
      </c>
    </row>
    <row r="642" spans="1:15" x14ac:dyDescent="0.3">
      <c r="A642" s="60"/>
      <c r="B642" s="60"/>
      <c r="C642" s="60"/>
      <c r="D642" s="7"/>
      <c r="E642" s="6"/>
      <c r="F642" s="18" t="s">
        <v>3565</v>
      </c>
      <c r="G642" s="16" t="s">
        <v>1440</v>
      </c>
      <c r="H642" s="15" t="s">
        <v>4762</v>
      </c>
      <c r="I642" s="14" t="s">
        <v>4452</v>
      </c>
      <c r="J642" s="14" t="s">
        <v>1442</v>
      </c>
      <c r="K642" s="13" t="s">
        <v>27</v>
      </c>
      <c r="L642" s="38" t="s">
        <v>4453</v>
      </c>
      <c r="M642" s="12" t="s">
        <v>1443</v>
      </c>
      <c r="N642" s="11" t="s">
        <v>27</v>
      </c>
      <c r="O642" s="10">
        <v>37186</v>
      </c>
    </row>
    <row r="643" spans="1:15" x14ac:dyDescent="0.3">
      <c r="A643" s="60"/>
      <c r="B643" s="60"/>
      <c r="C643" s="60"/>
      <c r="D643" s="7"/>
      <c r="E643" s="6"/>
      <c r="F643" s="17" t="s">
        <v>3567</v>
      </c>
      <c r="G643" s="16" t="s">
        <v>1440</v>
      </c>
      <c r="H643" s="15" t="s">
        <v>4763</v>
      </c>
      <c r="I643" s="14" t="s">
        <v>4452</v>
      </c>
      <c r="J643" s="14">
        <v>3026</v>
      </c>
      <c r="K643" s="13" t="s">
        <v>27</v>
      </c>
      <c r="L643" s="38" t="s">
        <v>4453</v>
      </c>
      <c r="M643" s="12" t="s">
        <v>1443</v>
      </c>
      <c r="N643" s="11" t="s">
        <v>27</v>
      </c>
      <c r="O643" s="10">
        <v>37186</v>
      </c>
    </row>
    <row r="644" spans="1:15" x14ac:dyDescent="0.3">
      <c r="A644" s="60"/>
      <c r="B644" s="60"/>
      <c r="C644" s="60"/>
      <c r="D644" s="7"/>
      <c r="E644" s="6"/>
      <c r="F644" s="17" t="s">
        <v>4764</v>
      </c>
      <c r="G644" s="16" t="s">
        <v>1440</v>
      </c>
      <c r="H644" s="15" t="s">
        <v>4765</v>
      </c>
      <c r="I644" s="14" t="s">
        <v>4452</v>
      </c>
      <c r="J644" s="14">
        <v>3028</v>
      </c>
      <c r="K644" s="13" t="s">
        <v>27</v>
      </c>
      <c r="L644" s="38" t="s">
        <v>4453</v>
      </c>
      <c r="M644" s="12" t="s">
        <v>1443</v>
      </c>
      <c r="N644" s="11" t="s">
        <v>27</v>
      </c>
      <c r="O644" s="10">
        <v>37186</v>
      </c>
    </row>
    <row r="645" spans="1:15" x14ac:dyDescent="0.3">
      <c r="A645" s="60"/>
      <c r="B645" s="60"/>
      <c r="C645" s="60"/>
      <c r="D645" s="7"/>
      <c r="E645" s="6"/>
      <c r="F645" s="18" t="s">
        <v>3565</v>
      </c>
      <c r="G645" s="16" t="s">
        <v>1440</v>
      </c>
      <c r="H645" s="15" t="s">
        <v>4766</v>
      </c>
      <c r="I645" s="14" t="s">
        <v>4452</v>
      </c>
      <c r="J645" s="14">
        <v>3025</v>
      </c>
      <c r="K645" s="13" t="s">
        <v>27</v>
      </c>
      <c r="L645" s="38" t="s">
        <v>4453</v>
      </c>
      <c r="M645" s="12" t="s">
        <v>1443</v>
      </c>
      <c r="N645" s="11" t="s">
        <v>27</v>
      </c>
      <c r="O645" s="10">
        <v>37186</v>
      </c>
    </row>
    <row r="646" spans="1:15" x14ac:dyDescent="0.3">
      <c r="A646" s="60"/>
      <c r="B646" s="60"/>
      <c r="C646" s="60"/>
      <c r="D646" s="7"/>
      <c r="E646" s="6"/>
      <c r="F646" s="17" t="s">
        <v>3567</v>
      </c>
      <c r="G646" s="16" t="s">
        <v>1440</v>
      </c>
      <c r="H646" s="15" t="s">
        <v>4767</v>
      </c>
      <c r="I646" s="14" t="s">
        <v>4452</v>
      </c>
      <c r="J646" s="14">
        <v>3027</v>
      </c>
      <c r="K646" s="13" t="s">
        <v>27</v>
      </c>
      <c r="L646" s="38" t="s">
        <v>4453</v>
      </c>
      <c r="M646" s="12" t="s">
        <v>1443</v>
      </c>
      <c r="N646" s="11" t="s">
        <v>27</v>
      </c>
      <c r="O646" s="10">
        <v>37186</v>
      </c>
    </row>
    <row r="647" spans="1:15" x14ac:dyDescent="0.3">
      <c r="A647" s="60"/>
      <c r="B647" s="60"/>
      <c r="C647" s="60"/>
      <c r="D647" s="7"/>
      <c r="E647" s="6"/>
      <c r="F647" s="17" t="s">
        <v>4764</v>
      </c>
      <c r="G647" s="16" t="s">
        <v>1440</v>
      </c>
      <c r="H647" s="15" t="s">
        <v>4768</v>
      </c>
      <c r="I647" s="14" t="s">
        <v>4452</v>
      </c>
      <c r="J647" s="14">
        <v>3029</v>
      </c>
      <c r="K647" s="13" t="s">
        <v>27</v>
      </c>
      <c r="L647" s="38" t="s">
        <v>4453</v>
      </c>
      <c r="M647" s="12" t="s">
        <v>1443</v>
      </c>
      <c r="N647" s="11" t="s">
        <v>27</v>
      </c>
      <c r="O647" s="10">
        <v>37186</v>
      </c>
    </row>
    <row r="648" spans="1:15" x14ac:dyDescent="0.3">
      <c r="A648" s="60"/>
      <c r="B648" s="60"/>
      <c r="C648" s="60"/>
      <c r="D648" s="7"/>
      <c r="E648" s="6"/>
      <c r="F648" s="18" t="s">
        <v>3568</v>
      </c>
      <c r="G648" s="16" t="s">
        <v>1440</v>
      </c>
      <c r="H648" s="15" t="s">
        <v>4769</v>
      </c>
      <c r="I648" s="14" t="s">
        <v>4452</v>
      </c>
      <c r="J648" s="14">
        <v>3030</v>
      </c>
      <c r="K648" s="13" t="s">
        <v>27</v>
      </c>
      <c r="L648" s="38" t="s">
        <v>4453</v>
      </c>
      <c r="M648" s="12" t="s">
        <v>1443</v>
      </c>
      <c r="N648" s="11" t="s">
        <v>27</v>
      </c>
      <c r="O648" s="10">
        <v>37186</v>
      </c>
    </row>
    <row r="649" spans="1:15" x14ac:dyDescent="0.3">
      <c r="A649" s="60"/>
      <c r="B649" s="60"/>
      <c r="C649" s="60"/>
      <c r="D649" s="7"/>
      <c r="E649" s="6"/>
      <c r="F649" s="17" t="s">
        <v>3576</v>
      </c>
      <c r="G649" s="16" t="s">
        <v>1440</v>
      </c>
      <c r="H649" s="15" t="s">
        <v>4770</v>
      </c>
      <c r="I649" s="14" t="s">
        <v>4452</v>
      </c>
      <c r="J649" s="14">
        <v>3032</v>
      </c>
      <c r="K649" s="13" t="s">
        <v>27</v>
      </c>
      <c r="L649" s="38" t="s">
        <v>4453</v>
      </c>
      <c r="M649" s="12" t="s">
        <v>1443</v>
      </c>
      <c r="N649" s="11" t="s">
        <v>27</v>
      </c>
      <c r="O649" s="10">
        <v>37186</v>
      </c>
    </row>
    <row r="650" spans="1:15" x14ac:dyDescent="0.3">
      <c r="A650" s="60"/>
      <c r="B650" s="60"/>
      <c r="C650" s="60"/>
      <c r="D650" s="7"/>
      <c r="E650" s="6"/>
      <c r="F650" s="17" t="s">
        <v>4771</v>
      </c>
      <c r="G650" s="16" t="s">
        <v>1440</v>
      </c>
      <c r="H650" s="15" t="s">
        <v>4772</v>
      </c>
      <c r="I650" s="14" t="s">
        <v>4452</v>
      </c>
      <c r="J650" s="14">
        <v>3034</v>
      </c>
      <c r="K650" s="13" t="s">
        <v>27</v>
      </c>
      <c r="L650" s="38" t="s">
        <v>4453</v>
      </c>
      <c r="M650" s="12" t="s">
        <v>1443</v>
      </c>
      <c r="N650" s="11" t="s">
        <v>27</v>
      </c>
      <c r="O650" s="10">
        <v>37186</v>
      </c>
    </row>
    <row r="651" spans="1:15" x14ac:dyDescent="0.3">
      <c r="A651" s="60"/>
      <c r="B651" s="60"/>
      <c r="C651" s="60"/>
      <c r="D651" s="7"/>
      <c r="E651" s="6"/>
      <c r="F651" s="18" t="s">
        <v>3568</v>
      </c>
      <c r="G651" s="16" t="s">
        <v>1440</v>
      </c>
      <c r="H651" s="15" t="s">
        <v>4773</v>
      </c>
      <c r="I651" s="14" t="s">
        <v>4452</v>
      </c>
      <c r="J651" s="14">
        <v>3031</v>
      </c>
      <c r="K651" s="13" t="s">
        <v>27</v>
      </c>
      <c r="L651" s="38" t="s">
        <v>4453</v>
      </c>
      <c r="M651" s="12" t="s">
        <v>1443</v>
      </c>
      <c r="N651" s="11" t="s">
        <v>27</v>
      </c>
      <c r="O651" s="10">
        <v>37186</v>
      </c>
    </row>
    <row r="652" spans="1:15" x14ac:dyDescent="0.3">
      <c r="A652" s="60"/>
      <c r="B652" s="60"/>
      <c r="C652" s="60"/>
      <c r="D652" s="7"/>
      <c r="E652" s="6"/>
      <c r="F652" s="17" t="s">
        <v>3576</v>
      </c>
      <c r="G652" s="16" t="s">
        <v>1440</v>
      </c>
      <c r="H652" s="15" t="s">
        <v>4774</v>
      </c>
      <c r="I652" s="14" t="s">
        <v>4452</v>
      </c>
      <c r="J652" s="14">
        <v>3033</v>
      </c>
      <c r="K652" s="13" t="s">
        <v>27</v>
      </c>
      <c r="L652" s="38" t="s">
        <v>4453</v>
      </c>
      <c r="M652" s="12" t="s">
        <v>1443</v>
      </c>
      <c r="N652" s="11" t="s">
        <v>27</v>
      </c>
      <c r="O652" s="10">
        <v>37186</v>
      </c>
    </row>
    <row r="653" spans="1:15" x14ac:dyDescent="0.3">
      <c r="A653" s="60"/>
      <c r="B653" s="60"/>
      <c r="C653" s="60"/>
      <c r="D653" s="7"/>
      <c r="E653" s="6"/>
      <c r="F653" s="17" t="s">
        <v>4771</v>
      </c>
      <c r="G653" s="16" t="s">
        <v>1440</v>
      </c>
      <c r="H653" s="15" t="s">
        <v>4775</v>
      </c>
      <c r="I653" s="14" t="s">
        <v>4452</v>
      </c>
      <c r="J653" s="14">
        <v>3035</v>
      </c>
      <c r="K653" s="13" t="s">
        <v>27</v>
      </c>
      <c r="L653" s="38" t="s">
        <v>4453</v>
      </c>
      <c r="M653" s="12" t="s">
        <v>1443</v>
      </c>
      <c r="N653" s="11" t="s">
        <v>27</v>
      </c>
      <c r="O653" s="10">
        <v>37186</v>
      </c>
    </row>
    <row r="654" spans="1:15" x14ac:dyDescent="0.3">
      <c r="A654" s="60"/>
      <c r="B654" s="60"/>
      <c r="C654" s="60"/>
      <c r="D654" s="7"/>
      <c r="E654" s="6"/>
      <c r="F654" s="18" t="s">
        <v>3578</v>
      </c>
      <c r="G654" s="16" t="s">
        <v>1440</v>
      </c>
      <c r="H654" s="15" t="s">
        <v>4776</v>
      </c>
      <c r="I654" s="14" t="s">
        <v>4452</v>
      </c>
      <c r="J654" s="14">
        <v>3036</v>
      </c>
      <c r="K654" s="13" t="s">
        <v>27</v>
      </c>
      <c r="L654" s="38" t="s">
        <v>4453</v>
      </c>
      <c r="M654" s="12" t="s">
        <v>1443</v>
      </c>
      <c r="N654" s="11" t="s">
        <v>27</v>
      </c>
      <c r="O654" s="10">
        <v>37186</v>
      </c>
    </row>
    <row r="655" spans="1:15" x14ac:dyDescent="0.3">
      <c r="A655" s="60"/>
      <c r="B655" s="60"/>
      <c r="C655" s="60"/>
      <c r="D655" s="7"/>
      <c r="E655" s="6"/>
      <c r="F655" s="17" t="s">
        <v>3584</v>
      </c>
      <c r="G655" s="16" t="s">
        <v>1440</v>
      </c>
      <c r="H655" s="15" t="s">
        <v>4777</v>
      </c>
      <c r="I655" s="14" t="s">
        <v>4452</v>
      </c>
      <c r="J655" s="14">
        <v>3038</v>
      </c>
      <c r="K655" s="13" t="s">
        <v>27</v>
      </c>
      <c r="L655" s="38" t="s">
        <v>4453</v>
      </c>
      <c r="M655" s="12" t="s">
        <v>1443</v>
      </c>
      <c r="N655" s="11" t="s">
        <v>27</v>
      </c>
      <c r="O655" s="10">
        <v>37186</v>
      </c>
    </row>
    <row r="656" spans="1:15" x14ac:dyDescent="0.3">
      <c r="A656" s="60"/>
      <c r="B656" s="60"/>
      <c r="C656" s="60"/>
      <c r="D656" s="7"/>
      <c r="E656" s="6"/>
      <c r="F656" s="17" t="s">
        <v>3586</v>
      </c>
      <c r="G656" s="16" t="s">
        <v>1440</v>
      </c>
      <c r="H656" s="15" t="s">
        <v>4778</v>
      </c>
      <c r="I656" s="14" t="s">
        <v>4452</v>
      </c>
      <c r="J656" s="14">
        <v>3040</v>
      </c>
      <c r="K656" s="13" t="s">
        <v>27</v>
      </c>
      <c r="L656" s="38" t="s">
        <v>4453</v>
      </c>
      <c r="M656" s="12" t="s">
        <v>1443</v>
      </c>
      <c r="N656" s="11" t="s">
        <v>27</v>
      </c>
      <c r="O656" s="10">
        <v>37186</v>
      </c>
    </row>
    <row r="657" spans="1:17" x14ac:dyDescent="0.3">
      <c r="A657" s="60"/>
      <c r="B657" s="60"/>
      <c r="C657" s="60"/>
      <c r="D657" s="7"/>
      <c r="E657" s="6"/>
      <c r="F657" s="18" t="s">
        <v>3578</v>
      </c>
      <c r="G657" s="16" t="s">
        <v>1440</v>
      </c>
      <c r="H657" s="15" t="s">
        <v>4779</v>
      </c>
      <c r="I657" s="14" t="s">
        <v>4452</v>
      </c>
      <c r="J657" s="14">
        <v>3037</v>
      </c>
      <c r="K657" s="13" t="s">
        <v>27</v>
      </c>
      <c r="L657" s="38" t="s">
        <v>4453</v>
      </c>
      <c r="M657" s="12" t="s">
        <v>1443</v>
      </c>
      <c r="N657" s="11" t="s">
        <v>27</v>
      </c>
      <c r="O657" s="10">
        <v>37186</v>
      </c>
    </row>
    <row r="658" spans="1:17" x14ac:dyDescent="0.3">
      <c r="A658" s="60"/>
      <c r="B658" s="60"/>
      <c r="C658" s="60"/>
      <c r="D658" s="7"/>
      <c r="E658" s="6"/>
      <c r="F658" s="17" t="s">
        <v>3584</v>
      </c>
      <c r="G658" s="16" t="s">
        <v>1440</v>
      </c>
      <c r="H658" s="15" t="s">
        <v>4780</v>
      </c>
      <c r="I658" s="14" t="s">
        <v>4452</v>
      </c>
      <c r="J658" s="14">
        <v>3039</v>
      </c>
      <c r="K658" s="13" t="s">
        <v>27</v>
      </c>
      <c r="L658" s="38" t="s">
        <v>4453</v>
      </c>
      <c r="M658" s="12" t="s">
        <v>1443</v>
      </c>
      <c r="N658" s="11" t="s">
        <v>27</v>
      </c>
      <c r="O658" s="10">
        <v>37186</v>
      </c>
    </row>
    <row r="659" spans="1:17" x14ac:dyDescent="0.3">
      <c r="A659" s="60"/>
      <c r="B659" s="60"/>
      <c r="C659" s="60"/>
      <c r="D659" s="7"/>
      <c r="E659" s="6"/>
      <c r="F659" s="17" t="s">
        <v>3586</v>
      </c>
      <c r="G659" s="16" t="s">
        <v>1440</v>
      </c>
      <c r="H659" s="15" t="s">
        <v>4781</v>
      </c>
      <c r="I659" s="14" t="s">
        <v>4452</v>
      </c>
      <c r="J659" s="14">
        <v>3041</v>
      </c>
      <c r="K659" s="13" t="s">
        <v>27</v>
      </c>
      <c r="L659" s="38" t="s">
        <v>4453</v>
      </c>
      <c r="M659" s="12" t="s">
        <v>1443</v>
      </c>
      <c r="N659" s="11" t="s">
        <v>27</v>
      </c>
      <c r="O659" s="10">
        <v>37186</v>
      </c>
    </row>
    <row r="660" spans="1:17" x14ac:dyDescent="0.3">
      <c r="A660" s="60"/>
      <c r="B660" s="60"/>
      <c r="C660" s="60"/>
      <c r="D660" s="7"/>
      <c r="E660" s="6"/>
      <c r="F660" s="18" t="s">
        <v>3588</v>
      </c>
      <c r="G660" s="16" t="s">
        <v>1440</v>
      </c>
      <c r="H660" s="15" t="s">
        <v>4782</v>
      </c>
      <c r="I660" s="14" t="s">
        <v>4452</v>
      </c>
      <c r="J660" s="14">
        <v>3042</v>
      </c>
      <c r="K660" s="13" t="s">
        <v>27</v>
      </c>
      <c r="L660" s="38" t="s">
        <v>4453</v>
      </c>
      <c r="M660" s="12" t="s">
        <v>1443</v>
      </c>
      <c r="N660" s="11" t="s">
        <v>27</v>
      </c>
      <c r="O660" s="10">
        <v>37186</v>
      </c>
    </row>
    <row r="661" spans="1:17" x14ac:dyDescent="0.3">
      <c r="A661" s="60"/>
      <c r="B661" s="60"/>
      <c r="C661" s="60"/>
      <c r="D661" s="7"/>
      <c r="E661" s="6"/>
      <c r="F661" s="17" t="s">
        <v>3590</v>
      </c>
      <c r="G661" s="16" t="s">
        <v>1440</v>
      </c>
      <c r="H661" s="15" t="s">
        <v>4783</v>
      </c>
      <c r="I661" s="14" t="s">
        <v>4452</v>
      </c>
      <c r="J661" s="14">
        <v>3043</v>
      </c>
      <c r="K661" s="13" t="s">
        <v>27</v>
      </c>
      <c r="L661" s="38" t="s">
        <v>4453</v>
      </c>
      <c r="M661" s="12" t="s">
        <v>1443</v>
      </c>
      <c r="N661" s="11" t="s">
        <v>27</v>
      </c>
      <c r="O661" s="10">
        <v>37186</v>
      </c>
    </row>
    <row r="662" spans="1:17" x14ac:dyDescent="0.3">
      <c r="A662" s="60"/>
      <c r="B662" s="60"/>
      <c r="C662" s="60"/>
      <c r="D662" s="7"/>
      <c r="E662" s="6"/>
      <c r="F662" s="17" t="s">
        <v>3598</v>
      </c>
      <c r="G662" s="16" t="s">
        <v>1492</v>
      </c>
      <c r="H662" s="15" t="s">
        <v>4785</v>
      </c>
      <c r="I662" s="14" t="s">
        <v>4452</v>
      </c>
      <c r="J662" s="14" t="s">
        <v>4784</v>
      </c>
      <c r="K662" s="13" t="s">
        <v>27</v>
      </c>
      <c r="L662" s="38" t="s">
        <v>4453</v>
      </c>
      <c r="M662" s="12" t="s">
        <v>1493</v>
      </c>
      <c r="N662" s="11" t="s">
        <v>27</v>
      </c>
      <c r="O662" s="10">
        <v>37207</v>
      </c>
    </row>
    <row r="663" spans="1:17" x14ac:dyDescent="0.3">
      <c r="A663" s="60"/>
      <c r="B663" s="60"/>
      <c r="C663" s="60"/>
      <c r="D663" s="7"/>
      <c r="E663" s="6"/>
      <c r="F663" s="17" t="s">
        <v>3607</v>
      </c>
      <c r="G663" s="16" t="s">
        <v>1498</v>
      </c>
      <c r="H663" s="15" t="s">
        <v>4786</v>
      </c>
      <c r="I663" s="14" t="s">
        <v>4452</v>
      </c>
      <c r="J663" s="14" t="s">
        <v>1500</v>
      </c>
      <c r="K663" s="13" t="s">
        <v>27</v>
      </c>
      <c r="L663" s="38" t="s">
        <v>4453</v>
      </c>
      <c r="M663" s="12" t="s">
        <v>362</v>
      </c>
      <c r="N663" s="11" t="s">
        <v>27</v>
      </c>
      <c r="O663" s="10">
        <v>37235</v>
      </c>
    </row>
    <row r="664" spans="1:17" x14ac:dyDescent="0.3">
      <c r="A664" s="60"/>
      <c r="B664" s="60"/>
      <c r="C664" s="60"/>
      <c r="D664" s="7"/>
      <c r="E664" s="6"/>
      <c r="F664" s="17" t="s">
        <v>3613</v>
      </c>
      <c r="G664" s="16" t="s">
        <v>1505</v>
      </c>
      <c r="H664" s="15" t="s">
        <v>4787</v>
      </c>
      <c r="I664" s="14" t="s">
        <v>4452</v>
      </c>
      <c r="J664" s="14" t="s">
        <v>1507</v>
      </c>
      <c r="K664" s="13" t="s">
        <v>27</v>
      </c>
      <c r="L664" s="38" t="s">
        <v>4453</v>
      </c>
      <c r="M664" s="12" t="s">
        <v>362</v>
      </c>
      <c r="N664" s="11" t="s">
        <v>27</v>
      </c>
      <c r="O664" s="10">
        <v>37235</v>
      </c>
    </row>
    <row r="665" spans="1:17" x14ac:dyDescent="0.3">
      <c r="A665" s="60"/>
      <c r="B665" s="60"/>
      <c r="C665" s="60"/>
      <c r="D665" s="7"/>
      <c r="E665" s="6"/>
      <c r="F665" s="17" t="s">
        <v>3622</v>
      </c>
      <c r="G665" s="16" t="s">
        <v>1640</v>
      </c>
      <c r="H665" s="15" t="s">
        <v>4789</v>
      </c>
      <c r="I665" s="14" t="s">
        <v>4452</v>
      </c>
      <c r="J665" s="14" t="s">
        <v>4788</v>
      </c>
      <c r="K665" s="13" t="s">
        <v>27</v>
      </c>
      <c r="L665" s="38" t="s">
        <v>4453</v>
      </c>
      <c r="M665" s="12" t="s">
        <v>362</v>
      </c>
      <c r="N665" s="11" t="s">
        <v>27</v>
      </c>
      <c r="O665" s="10">
        <v>37235</v>
      </c>
    </row>
    <row r="666" spans="1:17" x14ac:dyDescent="0.3">
      <c r="A666" s="60"/>
      <c r="B666" s="60"/>
      <c r="C666" s="60"/>
      <c r="D666" s="7"/>
      <c r="E666" s="6"/>
      <c r="F666" s="17" t="s">
        <v>3637</v>
      </c>
      <c r="G666" s="16" t="s">
        <v>1527</v>
      </c>
      <c r="H666" s="15" t="s">
        <v>4791</v>
      </c>
      <c r="I666" s="14" t="s">
        <v>4452</v>
      </c>
      <c r="J666" s="14" t="s">
        <v>1529</v>
      </c>
      <c r="K666" s="13" t="s">
        <v>27</v>
      </c>
      <c r="L666" s="38" t="s">
        <v>4453</v>
      </c>
      <c r="M666" s="12" t="s">
        <v>1522</v>
      </c>
      <c r="N666" s="11" t="s">
        <v>27</v>
      </c>
      <c r="O666" s="10">
        <v>37258</v>
      </c>
    </row>
    <row r="667" spans="1:17" x14ac:dyDescent="0.3">
      <c r="A667" s="45" t="s">
        <v>4602</v>
      </c>
      <c r="B667" s="5" t="s">
        <v>0</v>
      </c>
      <c r="C667" s="5" t="s">
        <v>0</v>
      </c>
      <c r="D667" s="5" t="s">
        <v>0</v>
      </c>
      <c r="E667" s="5" t="s">
        <v>0</v>
      </c>
      <c r="F667" s="5" t="s">
        <v>0</v>
      </c>
      <c r="G667" s="3"/>
      <c r="H667" s="3"/>
      <c r="I667" s="4"/>
      <c r="J667" s="3"/>
      <c r="K667" s="3"/>
      <c r="L667" s="4"/>
      <c r="M667" s="4"/>
      <c r="N667" s="3"/>
      <c r="O667" s="3"/>
      <c r="P667" s="3"/>
      <c r="Q667" s="3"/>
    </row>
  </sheetData>
  <sheetProtection sheet="1" objects="1" scenarios="1"/>
  <autoFilter ref="A1:Q512" xr:uid="{6CBBC001-D1BE-41EA-856A-2D10A9F430F4}"/>
  <mergeCells count="6">
    <mergeCell ref="D512:E512"/>
    <mergeCell ref="B2:D2"/>
    <mergeCell ref="E2:F2"/>
    <mergeCell ref="B3:D3"/>
    <mergeCell ref="E3:F3"/>
    <mergeCell ref="D502:E502"/>
  </mergeCells>
  <conditionalFormatting sqref="B3">
    <cfRule type="containsText" dxfId="11780" priority="12" operator="containsText" text="scan">
      <formula>NOT(ISERROR(SEARCH("scan",B3)))</formula>
    </cfRule>
    <cfRule type="beginsWith" dxfId="11779" priority="13" operator="beginsWith" text="2x ■">
      <formula>LEFT(B3,LEN("2x ■"))="2x ■"</formula>
    </cfRule>
    <cfRule type="beginsWith" dxfId="11778" priority="14" operator="beginsWith" text="1x ■">
      <formula>LEFT(B3,LEN("1x ■"))="1x ■"</formula>
    </cfRule>
    <cfRule type="containsText" dxfId="11777" priority="15" stopIfTrue="1" operator="containsText" text="slecht">
      <formula>NOT(ISERROR(SEARCH("slecht",B3)))</formula>
    </cfRule>
    <cfRule type="containsText" dxfId="11776" priority="16" operator="containsText" text="P.">
      <formula>NOT(ISERROR(SEARCH("P.",B3)))</formula>
    </cfRule>
    <cfRule type="containsText" dxfId="11775" priority="17" operator="containsText" text="ander">
      <formula>NOT(ISERROR(SEARCH("ander",B3)))</formula>
    </cfRule>
    <cfRule type="containsBlanks" priority="18">
      <formula>LEN(TRIM(B3))=0</formula>
    </cfRule>
    <cfRule type="cellIs" dxfId="11774" priority="19" operator="equal">
      <formula>0</formula>
    </cfRule>
    <cfRule type="containsBlanks" dxfId="11773" priority="20">
      <formula>LEN(TRIM(B3))=0</formula>
    </cfRule>
  </conditionalFormatting>
  <conditionalFormatting sqref="B295:F295">
    <cfRule type="cellIs" dxfId="11772" priority="3277" operator="greaterThan">
      <formula>1</formula>
    </cfRule>
    <cfRule type="cellIs" dxfId="11771" priority="3278" operator="equal">
      <formula>0</formula>
    </cfRule>
    <cfRule type="containsBlanks" dxfId="11770" priority="3279">
      <formula>LEN(TRIM(B295))=0</formula>
    </cfRule>
  </conditionalFormatting>
  <conditionalFormatting sqref="B6:Q6">
    <cfRule type="cellIs" dxfId="11769" priority="3280" operator="greaterThan">
      <formula>1</formula>
    </cfRule>
    <cfRule type="cellIs" dxfId="11768" priority="3281" operator="equal">
      <formula>0</formula>
    </cfRule>
    <cfRule type="containsBlanks" dxfId="11767" priority="3282">
      <formula>LEN(TRIM(B6))=0</formula>
    </cfRule>
  </conditionalFormatting>
  <conditionalFormatting sqref="D7:E294 D296:E499">
    <cfRule type="cellIs" dxfId="11766" priority="3294" operator="equal">
      <formula>0</formula>
    </cfRule>
    <cfRule type="containsBlanks" dxfId="11765" priority="3295">
      <formula>LEN(TRIM(D7))=0</formula>
    </cfRule>
  </conditionalFormatting>
  <conditionalFormatting sqref="D503:E508">
    <cfRule type="cellIs" dxfId="11764" priority="3245" operator="equal">
      <formula>0</formula>
    </cfRule>
    <cfRule type="containsBlanks" dxfId="11763" priority="3246">
      <formula>LEN(TRIM(D503))=0</formula>
    </cfRule>
  </conditionalFormatting>
  <conditionalFormatting sqref="D513:E666">
    <cfRule type="cellIs" dxfId="11762" priority="3106" operator="equal">
      <formula>0</formula>
    </cfRule>
    <cfRule type="containsBlanks" dxfId="11761" priority="3107">
      <formula>LEN(TRIM(D513))=0</formula>
    </cfRule>
  </conditionalFormatting>
  <conditionalFormatting sqref="F502">
    <cfRule type="containsText" dxfId="11760" priority="3268" operator="containsText" text="scan">
      <formula>NOT(ISERROR(SEARCH("scan",F502)))</formula>
    </cfRule>
    <cfRule type="beginsWith" dxfId="11759" priority="3269" operator="beginsWith" text="2x ■">
      <formula>LEFT(F502,LEN("2x ■"))="2x ■"</formula>
    </cfRule>
    <cfRule type="beginsWith" dxfId="11758" priority="3270" operator="beginsWith" text="1x ■">
      <formula>LEFT(F502,LEN("1x ■"))="1x ■"</formula>
    </cfRule>
    <cfRule type="containsText" dxfId="11757" priority="3271" stopIfTrue="1" operator="containsText" text="slecht">
      <formula>NOT(ISERROR(SEARCH("slecht",F502)))</formula>
    </cfRule>
    <cfRule type="containsText" dxfId="11756" priority="3272" operator="containsText" text="P.">
      <formula>NOT(ISERROR(SEARCH("P.",F502)))</formula>
    </cfRule>
    <cfRule type="containsText" dxfId="11755" priority="3273" operator="containsText" text="ander">
      <formula>NOT(ISERROR(SEARCH("ander",F502)))</formula>
    </cfRule>
    <cfRule type="containsBlanks" priority="3274">
      <formula>LEN(TRIM(F502))=0</formula>
    </cfRule>
    <cfRule type="cellIs" dxfId="11754" priority="3275" operator="equal">
      <formula>0</formula>
    </cfRule>
    <cfRule type="containsBlanks" dxfId="11753" priority="3276">
      <formula>LEN(TRIM(F502))=0</formula>
    </cfRule>
  </conditionalFormatting>
  <conditionalFormatting sqref="F512">
    <cfRule type="cellIs" dxfId="11752" priority="1" operator="equal">
      <formula>0</formula>
    </cfRule>
    <cfRule type="containsText" dxfId="11751" priority="2" operator="containsText" text="?sony?">
      <formula>NOT(ISERROR(SEARCH("?sony?",F512)))</formula>
    </cfRule>
    <cfRule type="containsText" dxfId="11750" priority="3" stopIfTrue="1" operator="containsText" text="?scan?">
      <formula>NOT(ISERROR(SEARCH("?scan?",F512)))</formula>
    </cfRule>
    <cfRule type="containsBlanks" priority="4">
      <formula>LEN(TRIM(F512))=0</formula>
    </cfRule>
    <cfRule type="containsText" dxfId="11749" priority="5" operator="containsText" text="scan">
      <formula>NOT(ISERROR(SEARCH("scan",F512)))</formula>
    </cfRule>
    <cfRule type="beginsWith" dxfId="11748" priority="6" operator="beginsWith" text="2x ■">
      <formula>LEFT(F512,LEN("2x ■"))="2x ■"</formula>
    </cfRule>
    <cfRule type="beginsWith" dxfId="11747" priority="7" operator="beginsWith" text="1x ■">
      <formula>LEFT(F512,LEN("1x ■"))="1x ■"</formula>
    </cfRule>
    <cfRule type="containsText" dxfId="11746" priority="8" stopIfTrue="1" operator="containsText" text="slecht">
      <formula>NOT(ISERROR(SEARCH("slecht",F512)))</formula>
    </cfRule>
    <cfRule type="containsText" dxfId="11745" priority="9" operator="containsText" text="P.">
      <formula>NOT(ISERROR(SEARCH("P.",F512)))</formula>
    </cfRule>
    <cfRule type="containsText" dxfId="11744" priority="10" operator="containsText" text="ander">
      <formula>NOT(ISERROR(SEARCH("ander",F512)))</formula>
    </cfRule>
    <cfRule type="cellIs" dxfId="11743" priority="11" stopIfTrue="1" operator="equal">
      <formula>0</formula>
    </cfRule>
  </conditionalFormatting>
  <conditionalFormatting sqref="G7:G294">
    <cfRule type="cellIs" dxfId="11742" priority="7517" operator="equal">
      <formula>"Ø"</formula>
    </cfRule>
    <cfRule type="containsBlanks" priority="7518">
      <formula>LEN(TRIM(G7))=0</formula>
    </cfRule>
    <cfRule type="cellIs" dxfId="11741" priority="7519" operator="equal">
      <formula>0</formula>
    </cfRule>
    <cfRule type="containsBlanks" dxfId="11740" priority="7520">
      <formula>LEN(TRIM(G7))=0</formula>
    </cfRule>
  </conditionalFormatting>
  <conditionalFormatting sqref="G296:G498">
    <cfRule type="cellIs" dxfId="11739" priority="3359" operator="equal">
      <formula>"Ø"</formula>
    </cfRule>
    <cfRule type="containsBlanks" priority="3360">
      <formula>LEN(TRIM(G296))=0</formula>
    </cfRule>
    <cfRule type="cellIs" dxfId="11738" priority="3361" operator="equal">
      <formula>0</formula>
    </cfRule>
    <cfRule type="containsBlanks" dxfId="11737" priority="3362">
      <formula>LEN(TRIM(G296))=0</formula>
    </cfRule>
  </conditionalFormatting>
  <conditionalFormatting sqref="G503:G508">
    <cfRule type="cellIs" dxfId="11736" priority="3157" operator="equal">
      <formula>"Ø"</formula>
    </cfRule>
    <cfRule type="containsBlanks" priority="3158">
      <formula>LEN(TRIM(G503))=0</formula>
    </cfRule>
    <cfRule type="cellIs" dxfId="11735" priority="3159" operator="equal">
      <formula>0</formula>
    </cfRule>
    <cfRule type="containsBlanks" dxfId="11734" priority="3160">
      <formula>LEN(TRIM(G503))=0</formula>
    </cfRule>
  </conditionalFormatting>
  <conditionalFormatting sqref="G513:G666">
    <cfRule type="cellIs" dxfId="11733" priority="38" operator="equal">
      <formula>"Ø"</formula>
    </cfRule>
    <cfRule type="containsBlanks" priority="39">
      <formula>LEN(TRIM(G513))=0</formula>
    </cfRule>
    <cfRule type="cellIs" dxfId="11732" priority="40" operator="equal">
      <formula>0</formula>
    </cfRule>
    <cfRule type="containsBlanks" dxfId="11731" priority="41">
      <formula>LEN(TRIM(G513))=0</formula>
    </cfRule>
  </conditionalFormatting>
  <conditionalFormatting sqref="I7:I294">
    <cfRule type="cellIs" dxfId="11730" priority="7466" operator="equal">
      <formula>"☻"</formula>
    </cfRule>
    <cfRule type="containsText" dxfId="11729" priority="7467" stopIfTrue="1" operator="containsText" text="Sony">
      <formula>NOT(ISERROR(SEARCH("Sony",I7)))</formula>
    </cfRule>
    <cfRule type="containsText" dxfId="11728" priority="7468" operator="containsText" text="Ø">
      <formula>NOT(ISERROR(SEARCH("Ø",I7)))</formula>
    </cfRule>
  </conditionalFormatting>
  <conditionalFormatting sqref="I296:I498">
    <cfRule type="cellIs" dxfId="11727" priority="3308" operator="equal">
      <formula>"☻"</formula>
    </cfRule>
    <cfRule type="containsText" dxfId="11726" priority="3309" stopIfTrue="1" operator="containsText" text="Sony">
      <formula>NOT(ISERROR(SEARCH("Sony",I296)))</formula>
    </cfRule>
    <cfRule type="containsText" dxfId="11725" priority="3310" operator="containsText" text="Ø">
      <formula>NOT(ISERROR(SEARCH("Ø",I296)))</formula>
    </cfRule>
  </conditionalFormatting>
  <conditionalFormatting sqref="I503">
    <cfRule type="containsText" dxfId="11724" priority="3249" operator="containsText" text="Ø">
      <formula>NOT(ISERROR(SEARCH("Ø",I503)))</formula>
    </cfRule>
  </conditionalFormatting>
  <conditionalFormatting sqref="I503:I508">
    <cfRule type="cellIs" dxfId="11723" priority="3140" operator="equal">
      <formula>"☻"</formula>
    </cfRule>
    <cfRule type="containsText" dxfId="11722" priority="3141" stopIfTrue="1" operator="containsText" text="Sony">
      <formula>NOT(ISERROR(SEARCH("Sony",I503)))</formula>
    </cfRule>
  </conditionalFormatting>
  <conditionalFormatting sqref="I504:I508">
    <cfRule type="containsText" dxfId="11721" priority="3142" operator="containsText" text="Ø">
      <formula>NOT(ISERROR(SEARCH("Ø",I504)))</formula>
    </cfRule>
  </conditionalFormatting>
  <conditionalFormatting sqref="I513">
    <cfRule type="containsText" dxfId="11720" priority="3110" operator="containsText" text="Ø">
      <formula>NOT(ISERROR(SEARCH("Ø",I513)))</formula>
    </cfRule>
  </conditionalFormatting>
  <conditionalFormatting sqref="I513:I666">
    <cfRule type="cellIs" dxfId="11719" priority="21" operator="equal">
      <formula>"☻"</formula>
    </cfRule>
    <cfRule type="containsText" dxfId="11718" priority="22" stopIfTrue="1" operator="containsText" text="Sony">
      <formula>NOT(ISERROR(SEARCH("Sony",I513)))</formula>
    </cfRule>
  </conditionalFormatting>
  <conditionalFormatting sqref="I514:I666">
    <cfRule type="containsText" dxfId="11717" priority="23" operator="containsText" text="Ø">
      <formula>NOT(ISERROR(SEARCH("Ø",I514)))</formula>
    </cfRule>
  </conditionalFormatting>
  <conditionalFormatting sqref="L5">
    <cfRule type="beginsWith" dxfId="11716" priority="13369" operator="beginsWith" text="?">
      <formula>LEFT(L5,LEN("?"))="?"</formula>
    </cfRule>
    <cfRule type="beginsWith" dxfId="11715" priority="13370" operator="beginsWith" text="2x ■">
      <formula>LEFT(L5,LEN("2x ■"))="2x ■"</formula>
    </cfRule>
    <cfRule type="beginsWith" dxfId="11714" priority="13371" operator="beginsWith" text="1x ■">
      <formula>LEFT(L5,LEN("1x ■"))="1x ■"</formula>
    </cfRule>
    <cfRule type="containsText" dxfId="11713" priority="13372" stopIfTrue="1" operator="containsText" text="slecht">
      <formula>NOT(ISERROR(SEARCH("slecht",L5)))</formula>
    </cfRule>
    <cfRule type="containsText" dxfId="11712" priority="13373" operator="containsText" text="P.">
      <formula>NOT(ISERROR(SEARCH("P.",L5)))</formula>
    </cfRule>
    <cfRule type="containsText" dxfId="11711" priority="13374" operator="containsText" text="ander">
      <formula>NOT(ISERROR(SEARCH("ander",L5)))</formula>
    </cfRule>
  </conditionalFormatting>
  <conditionalFormatting sqref="L7">
    <cfRule type="containsText" dxfId="11710" priority="13333" stopIfTrue="1" operator="containsText" text="slecht">
      <formula>NOT(ISERROR(SEARCH("slecht",L7)))</formula>
    </cfRule>
    <cfRule type="containsText" dxfId="11709" priority="13334" operator="containsText" text="P.">
      <formula>NOT(ISERROR(SEARCH("P.",L7)))</formula>
    </cfRule>
    <cfRule type="containsText" dxfId="11708" priority="13335" operator="containsText" text="ander">
      <formula>NOT(ISERROR(SEARCH("ander",L7)))</formula>
    </cfRule>
    <cfRule type="cellIs" dxfId="11707" priority="13336" stopIfTrue="1" operator="equal">
      <formula>0</formula>
    </cfRule>
  </conditionalFormatting>
  <conditionalFormatting sqref="L7:L294">
    <cfRule type="cellIs" dxfId="11706" priority="7469" operator="equal">
      <formula>0</formula>
    </cfRule>
    <cfRule type="containsText" dxfId="11705" priority="7470" operator="containsText" text="?sony?">
      <formula>NOT(ISERROR(SEARCH("?sony?",L7)))</formula>
    </cfRule>
    <cfRule type="containsText" dxfId="11704" priority="7471" stopIfTrue="1" operator="containsText" text="?scan?">
      <formula>NOT(ISERROR(SEARCH("?scan?",L7)))</formula>
    </cfRule>
    <cfRule type="containsBlanks" priority="7472">
      <formula>LEN(TRIM(L7))=0</formula>
    </cfRule>
    <cfRule type="containsText" dxfId="11703" priority="7473" operator="containsText" text="scan">
      <formula>NOT(ISERROR(SEARCH("scan",L7)))</formula>
    </cfRule>
    <cfRule type="beginsWith" dxfId="11702" priority="7474" operator="beginsWith" text="2x ■">
      <formula>LEFT(L7,LEN("2x ■"))="2x ■"</formula>
    </cfRule>
    <cfRule type="beginsWith" dxfId="11701" priority="7475" operator="beginsWith" text="1x ■">
      <formula>LEFT(L7,LEN("1x ■"))="1x ■"</formula>
    </cfRule>
  </conditionalFormatting>
  <conditionalFormatting sqref="L8">
    <cfRule type="containsText" dxfId="11700" priority="13317" operator="containsText" text="P.">
      <formula>NOT(ISERROR(SEARCH("P.",L8)))</formula>
    </cfRule>
    <cfRule type="containsText" dxfId="11699" priority="13318" operator="containsText" text="ander">
      <formula>NOT(ISERROR(SEARCH("ander",L8)))</formula>
    </cfRule>
    <cfRule type="cellIs" dxfId="11698" priority="13319" stopIfTrue="1" operator="equal">
      <formula>0</formula>
    </cfRule>
  </conditionalFormatting>
  <conditionalFormatting sqref="L8:L294">
    <cfRule type="containsText" dxfId="11697" priority="7476" stopIfTrue="1" operator="containsText" text="slecht">
      <formula>NOT(ISERROR(SEARCH("slecht",L8)))</formula>
    </cfRule>
  </conditionalFormatting>
  <conditionalFormatting sqref="L9">
    <cfRule type="cellIs" dxfId="11696" priority="13302" stopIfTrue="1" operator="equal">
      <formula>0</formula>
    </cfRule>
  </conditionalFormatting>
  <conditionalFormatting sqref="L9:L294">
    <cfRule type="containsText" dxfId="11695" priority="7477" operator="containsText" text="P.">
      <formula>NOT(ISERROR(SEARCH("P.",L9)))</formula>
    </cfRule>
    <cfRule type="containsText" dxfId="11694" priority="7478" operator="containsText" text="ander">
      <formula>NOT(ISERROR(SEARCH("ander",L9)))</formula>
    </cfRule>
  </conditionalFormatting>
  <conditionalFormatting sqref="L10:L294">
    <cfRule type="cellIs" dxfId="11693" priority="7479" stopIfTrue="1" operator="equal">
      <formula>0</formula>
    </cfRule>
  </conditionalFormatting>
  <conditionalFormatting sqref="L295">
    <cfRule type="containsText" dxfId="11692" priority="7458" stopIfTrue="1" operator="containsText" text="slecht">
      <formula>NOT(ISERROR(SEARCH("slecht",L295)))</formula>
    </cfRule>
    <cfRule type="containsText" dxfId="11691" priority="7459" operator="containsText" text="P.">
      <formula>NOT(ISERROR(SEARCH("P.",L295)))</formula>
    </cfRule>
    <cfRule type="containsText" dxfId="11690" priority="7460" operator="containsText" text="ander">
      <formula>NOT(ISERROR(SEARCH("ander",L295)))</formula>
    </cfRule>
  </conditionalFormatting>
  <conditionalFormatting sqref="L295:L296">
    <cfRule type="beginsWith" dxfId="11689" priority="7424" operator="beginsWith" text="2x ■">
      <formula>LEFT(L295,LEN("2x ■"))="2x ■"</formula>
    </cfRule>
    <cfRule type="beginsWith" dxfId="11688" priority="7425" operator="beginsWith" text="1x ■">
      <formula>LEFT(L295,LEN("1x ■"))="1x ■"</formula>
    </cfRule>
  </conditionalFormatting>
  <conditionalFormatting sqref="L295:L498">
    <cfRule type="containsBlanks" priority="3314">
      <formula>LEN(TRIM(L295))=0</formula>
    </cfRule>
    <cfRule type="containsText" dxfId="11687" priority="3315" operator="containsText" text="scan">
      <formula>NOT(ISERROR(SEARCH("scan",L295)))</formula>
    </cfRule>
  </conditionalFormatting>
  <conditionalFormatting sqref="L296">
    <cfRule type="containsText" dxfId="11686" priority="7426" stopIfTrue="1" operator="containsText" text="slecht">
      <formula>NOT(ISERROR(SEARCH("slecht",L296)))</formula>
    </cfRule>
    <cfRule type="containsText" dxfId="11685" priority="7427" operator="containsText" text="P.">
      <formula>NOT(ISERROR(SEARCH("P.",L296)))</formula>
    </cfRule>
    <cfRule type="containsText" dxfId="11684" priority="7428" operator="containsText" text="ander">
      <formula>NOT(ISERROR(SEARCH("ander",L296)))</formula>
    </cfRule>
    <cfRule type="cellIs" dxfId="11683" priority="7429" stopIfTrue="1" operator="equal">
      <formula>0</formula>
    </cfRule>
  </conditionalFormatting>
  <conditionalFormatting sqref="L296:L498">
    <cfRule type="cellIs" dxfId="11682" priority="3311" operator="equal">
      <formula>0</formula>
    </cfRule>
    <cfRule type="containsText" dxfId="11681" priority="3312" operator="containsText" text="?sony?">
      <formula>NOT(ISERROR(SEARCH("?sony?",L296)))</formula>
    </cfRule>
    <cfRule type="containsText" dxfId="11680" priority="3313" stopIfTrue="1" operator="containsText" text="?scan?">
      <formula>NOT(ISERROR(SEARCH("?scan?",L296)))</formula>
    </cfRule>
  </conditionalFormatting>
  <conditionalFormatting sqref="L297">
    <cfRule type="containsText" dxfId="11679" priority="7409" stopIfTrue="1" operator="containsText" text="slecht">
      <formula>NOT(ISERROR(SEARCH("slecht",L297)))</formula>
    </cfRule>
    <cfRule type="containsText" dxfId="11678" priority="7410" operator="containsText" text="P.">
      <formula>NOT(ISERROR(SEARCH("P.",L297)))</formula>
    </cfRule>
    <cfRule type="containsText" dxfId="11677" priority="7411" operator="containsText" text="ander">
      <formula>NOT(ISERROR(SEARCH("ander",L297)))</formula>
    </cfRule>
    <cfRule type="cellIs" dxfId="11676" priority="7412" stopIfTrue="1" operator="equal">
      <formula>0</formula>
    </cfRule>
  </conditionalFormatting>
  <conditionalFormatting sqref="L297:L498">
    <cfRule type="beginsWith" dxfId="11675" priority="3316" operator="beginsWith" text="2x ■">
      <formula>LEFT(L297,LEN("2x ■"))="2x ■"</formula>
    </cfRule>
    <cfRule type="beginsWith" dxfId="11674" priority="3317" operator="beginsWith" text="1x ■">
      <formula>LEFT(L297,LEN("1x ■"))="1x ■"</formula>
    </cfRule>
  </conditionalFormatting>
  <conditionalFormatting sqref="L298">
    <cfRule type="containsText" dxfId="11673" priority="7393" operator="containsText" text="P.">
      <formula>NOT(ISERROR(SEARCH("P.",L298)))</formula>
    </cfRule>
    <cfRule type="containsText" dxfId="11672" priority="7394" operator="containsText" text="ander">
      <formula>NOT(ISERROR(SEARCH("ander",L298)))</formula>
    </cfRule>
    <cfRule type="cellIs" dxfId="11671" priority="7395" stopIfTrue="1" operator="equal">
      <formula>0</formula>
    </cfRule>
  </conditionalFormatting>
  <conditionalFormatting sqref="L298:L313">
    <cfRule type="containsText" dxfId="11670" priority="7087" stopIfTrue="1" operator="containsText" text="slecht">
      <formula>NOT(ISERROR(SEARCH("slecht",L298)))</formula>
    </cfRule>
  </conditionalFormatting>
  <conditionalFormatting sqref="L299">
    <cfRule type="containsText" dxfId="11669" priority="7376" operator="containsText" text="P.">
      <formula>NOT(ISERROR(SEARCH("P.",L299)))</formula>
    </cfRule>
    <cfRule type="containsText" dxfId="11668" priority="7377" operator="containsText" text="ander">
      <formula>NOT(ISERROR(SEARCH("ander",L299)))</formula>
    </cfRule>
    <cfRule type="cellIs" dxfId="11667" priority="7378" stopIfTrue="1" operator="equal">
      <formula>0</formula>
    </cfRule>
  </conditionalFormatting>
  <conditionalFormatting sqref="L300">
    <cfRule type="containsText" dxfId="11666" priority="7349" operator="containsText" text="P.">
      <formula>NOT(ISERROR(SEARCH("P.",L300)))</formula>
    </cfRule>
    <cfRule type="containsText" dxfId="11665" priority="7350" operator="containsText" text="ander">
      <formula>NOT(ISERROR(SEARCH("ander",L300)))</formula>
    </cfRule>
    <cfRule type="cellIs" dxfId="11664" priority="7351" stopIfTrue="1" operator="equal">
      <formula>0</formula>
    </cfRule>
  </conditionalFormatting>
  <conditionalFormatting sqref="L301">
    <cfRule type="containsText" dxfId="11663" priority="7332" operator="containsText" text="P.">
      <formula>NOT(ISERROR(SEARCH("P.",L301)))</formula>
    </cfRule>
    <cfRule type="containsText" dxfId="11662" priority="7333" operator="containsText" text="ander">
      <formula>NOT(ISERROR(SEARCH("ander",L301)))</formula>
    </cfRule>
    <cfRule type="cellIs" dxfId="11661" priority="7334" stopIfTrue="1" operator="equal">
      <formula>0</formula>
    </cfRule>
  </conditionalFormatting>
  <conditionalFormatting sqref="L302">
    <cfRule type="containsText" dxfId="11660" priority="7315" operator="containsText" text="P.">
      <formula>NOT(ISERROR(SEARCH("P.",L302)))</formula>
    </cfRule>
    <cfRule type="containsText" dxfId="11659" priority="7316" operator="containsText" text="ander">
      <formula>NOT(ISERROR(SEARCH("ander",L302)))</formula>
    </cfRule>
    <cfRule type="cellIs" dxfId="11658" priority="7317" stopIfTrue="1" operator="equal">
      <formula>0</formula>
    </cfRule>
  </conditionalFormatting>
  <conditionalFormatting sqref="L303">
    <cfRule type="containsText" dxfId="11657" priority="7288" operator="containsText" text="P.">
      <formula>NOT(ISERROR(SEARCH("P.",L303)))</formula>
    </cfRule>
    <cfRule type="containsText" dxfId="11656" priority="7289" operator="containsText" text="ander">
      <formula>NOT(ISERROR(SEARCH("ander",L303)))</formula>
    </cfRule>
    <cfRule type="cellIs" dxfId="11655" priority="7290" stopIfTrue="1" operator="equal">
      <formula>0</formula>
    </cfRule>
  </conditionalFormatting>
  <conditionalFormatting sqref="L304">
    <cfRule type="containsText" dxfId="11654" priority="7271" operator="containsText" text="P.">
      <formula>NOT(ISERROR(SEARCH("P.",L304)))</formula>
    </cfRule>
    <cfRule type="containsText" dxfId="11653" priority="7272" operator="containsText" text="ander">
      <formula>NOT(ISERROR(SEARCH("ander",L304)))</formula>
    </cfRule>
    <cfRule type="cellIs" dxfId="11652" priority="7273" stopIfTrue="1" operator="equal">
      <formula>0</formula>
    </cfRule>
  </conditionalFormatting>
  <conditionalFormatting sqref="L305">
    <cfRule type="containsText" dxfId="11651" priority="7254" operator="containsText" text="P.">
      <formula>NOT(ISERROR(SEARCH("P.",L305)))</formula>
    </cfRule>
    <cfRule type="containsText" dxfId="11650" priority="7255" operator="containsText" text="ander">
      <formula>NOT(ISERROR(SEARCH("ander",L305)))</formula>
    </cfRule>
    <cfRule type="cellIs" dxfId="11649" priority="7256" stopIfTrue="1" operator="equal">
      <formula>0</formula>
    </cfRule>
  </conditionalFormatting>
  <conditionalFormatting sqref="L306">
    <cfRule type="containsText" dxfId="11648" priority="7227" operator="containsText" text="P.">
      <formula>NOT(ISERROR(SEARCH("P.",L306)))</formula>
    </cfRule>
    <cfRule type="containsText" dxfId="11647" priority="7228" operator="containsText" text="ander">
      <formula>NOT(ISERROR(SEARCH("ander",L306)))</formula>
    </cfRule>
    <cfRule type="cellIs" dxfId="11646" priority="7229" stopIfTrue="1" operator="equal">
      <formula>0</formula>
    </cfRule>
  </conditionalFormatting>
  <conditionalFormatting sqref="L307">
    <cfRule type="containsText" dxfId="11645" priority="7210" operator="containsText" text="P.">
      <formula>NOT(ISERROR(SEARCH("P.",L307)))</formula>
    </cfRule>
    <cfRule type="containsText" dxfId="11644" priority="7211" operator="containsText" text="ander">
      <formula>NOT(ISERROR(SEARCH("ander",L307)))</formula>
    </cfRule>
    <cfRule type="cellIs" dxfId="11643" priority="7212" stopIfTrue="1" operator="equal">
      <formula>0</formula>
    </cfRule>
  </conditionalFormatting>
  <conditionalFormatting sqref="L308">
    <cfRule type="containsText" dxfId="11642" priority="7193" operator="containsText" text="P.">
      <formula>NOT(ISERROR(SEARCH("P.",L308)))</formula>
    </cfRule>
    <cfRule type="containsText" dxfId="11641" priority="7194" operator="containsText" text="ander">
      <formula>NOT(ISERROR(SEARCH("ander",L308)))</formula>
    </cfRule>
    <cfRule type="cellIs" dxfId="11640" priority="7195" stopIfTrue="1" operator="equal">
      <formula>0</formula>
    </cfRule>
  </conditionalFormatting>
  <conditionalFormatting sqref="L309">
    <cfRule type="containsText" dxfId="11639" priority="7166" operator="containsText" text="P.">
      <formula>NOT(ISERROR(SEARCH("P.",L309)))</formula>
    </cfRule>
    <cfRule type="containsText" dxfId="11638" priority="7167" operator="containsText" text="ander">
      <formula>NOT(ISERROR(SEARCH("ander",L309)))</formula>
    </cfRule>
    <cfRule type="cellIs" dxfId="11637" priority="7168" stopIfTrue="1" operator="equal">
      <formula>0</formula>
    </cfRule>
  </conditionalFormatting>
  <conditionalFormatting sqref="L310">
    <cfRule type="containsText" dxfId="11636" priority="7149" operator="containsText" text="P.">
      <formula>NOT(ISERROR(SEARCH("P.",L310)))</formula>
    </cfRule>
    <cfRule type="containsText" dxfId="11635" priority="7150" operator="containsText" text="ander">
      <formula>NOT(ISERROR(SEARCH("ander",L310)))</formula>
    </cfRule>
    <cfRule type="cellIs" dxfId="11634" priority="7151" stopIfTrue="1" operator="equal">
      <formula>0</formula>
    </cfRule>
  </conditionalFormatting>
  <conditionalFormatting sqref="L311">
    <cfRule type="containsText" dxfId="11633" priority="7132" operator="containsText" text="P.">
      <formula>NOT(ISERROR(SEARCH("P.",L311)))</formula>
    </cfRule>
    <cfRule type="containsText" dxfId="11632" priority="7133" operator="containsText" text="ander">
      <formula>NOT(ISERROR(SEARCH("ander",L311)))</formula>
    </cfRule>
    <cfRule type="cellIs" dxfId="11631" priority="7134" stopIfTrue="1" operator="equal">
      <formula>0</formula>
    </cfRule>
  </conditionalFormatting>
  <conditionalFormatting sqref="L312">
    <cfRule type="containsText" dxfId="11630" priority="7105" operator="containsText" text="P.">
      <formula>NOT(ISERROR(SEARCH("P.",L312)))</formula>
    </cfRule>
    <cfRule type="containsText" dxfId="11629" priority="7106" operator="containsText" text="ander">
      <formula>NOT(ISERROR(SEARCH("ander",L312)))</formula>
    </cfRule>
    <cfRule type="cellIs" dxfId="11628" priority="7107" stopIfTrue="1" operator="equal">
      <formula>0</formula>
    </cfRule>
  </conditionalFormatting>
  <conditionalFormatting sqref="L313">
    <cfRule type="containsText" dxfId="11627" priority="7088" operator="containsText" text="P.">
      <formula>NOT(ISERROR(SEARCH("P.",L313)))</formula>
    </cfRule>
    <cfRule type="containsText" dxfId="11626" priority="7089" operator="containsText" text="ander">
      <formula>NOT(ISERROR(SEARCH("ander",L313)))</formula>
    </cfRule>
    <cfRule type="cellIs" dxfId="11625" priority="7090" stopIfTrue="1" operator="equal">
      <formula>0</formula>
    </cfRule>
  </conditionalFormatting>
  <conditionalFormatting sqref="L314">
    <cfRule type="containsText" dxfId="11624" priority="7070" stopIfTrue="1" operator="containsText" text="slecht">
      <formula>NOT(ISERROR(SEARCH("slecht",L314)))</formula>
    </cfRule>
    <cfRule type="containsText" dxfId="11623" priority="7071" operator="containsText" text="P.">
      <formula>NOT(ISERROR(SEARCH("P.",L314)))</formula>
    </cfRule>
    <cfRule type="containsText" dxfId="11622" priority="7072" operator="containsText" text="ander">
      <formula>NOT(ISERROR(SEARCH("ander",L314)))</formula>
    </cfRule>
    <cfRule type="cellIs" dxfId="11621" priority="7073" stopIfTrue="1" operator="equal">
      <formula>0</formula>
    </cfRule>
  </conditionalFormatting>
  <conditionalFormatting sqref="L315">
    <cfRule type="containsText" dxfId="11620" priority="7043" stopIfTrue="1" operator="containsText" text="slecht">
      <formula>NOT(ISERROR(SEARCH("slecht",L315)))</formula>
    </cfRule>
    <cfRule type="containsText" dxfId="11619" priority="7044" operator="containsText" text="P.">
      <formula>NOT(ISERROR(SEARCH("P.",L315)))</formula>
    </cfRule>
    <cfRule type="containsText" dxfId="11618" priority="7045" operator="containsText" text="ander">
      <formula>NOT(ISERROR(SEARCH("ander",L315)))</formula>
    </cfRule>
    <cfRule type="cellIs" dxfId="11617" priority="7046" stopIfTrue="1" operator="equal">
      <formula>0</formula>
    </cfRule>
  </conditionalFormatting>
  <conditionalFormatting sqref="L316">
    <cfRule type="containsText" dxfId="11616" priority="7026" stopIfTrue="1" operator="containsText" text="slecht">
      <formula>NOT(ISERROR(SEARCH("slecht",L316)))</formula>
    </cfRule>
    <cfRule type="containsText" dxfId="11615" priority="7027" operator="containsText" text="P.">
      <formula>NOT(ISERROR(SEARCH("P.",L316)))</formula>
    </cfRule>
    <cfRule type="containsText" dxfId="11614" priority="7028" operator="containsText" text="ander">
      <formula>NOT(ISERROR(SEARCH("ander",L316)))</formula>
    </cfRule>
    <cfRule type="cellIs" dxfId="11613" priority="7029" stopIfTrue="1" operator="equal">
      <formula>0</formula>
    </cfRule>
  </conditionalFormatting>
  <conditionalFormatting sqref="L317">
    <cfRule type="containsText" dxfId="11612" priority="7009" stopIfTrue="1" operator="containsText" text="slecht">
      <formula>NOT(ISERROR(SEARCH("slecht",L317)))</formula>
    </cfRule>
    <cfRule type="containsText" dxfId="11611" priority="7010" operator="containsText" text="P.">
      <formula>NOT(ISERROR(SEARCH("P.",L317)))</formula>
    </cfRule>
    <cfRule type="containsText" dxfId="11610" priority="7011" operator="containsText" text="ander">
      <formula>NOT(ISERROR(SEARCH("ander",L317)))</formula>
    </cfRule>
    <cfRule type="cellIs" dxfId="11609" priority="7012" stopIfTrue="1" operator="equal">
      <formula>0</formula>
    </cfRule>
  </conditionalFormatting>
  <conditionalFormatting sqref="L318">
    <cfRule type="containsText" dxfId="11608" priority="6982" stopIfTrue="1" operator="containsText" text="slecht">
      <formula>NOT(ISERROR(SEARCH("slecht",L318)))</formula>
    </cfRule>
    <cfRule type="containsText" dxfId="11607" priority="6983" operator="containsText" text="P.">
      <formula>NOT(ISERROR(SEARCH("P.",L318)))</formula>
    </cfRule>
    <cfRule type="containsText" dxfId="11606" priority="6984" operator="containsText" text="ander">
      <formula>NOT(ISERROR(SEARCH("ander",L318)))</formula>
    </cfRule>
    <cfRule type="cellIs" dxfId="11605" priority="6985" stopIfTrue="1" operator="equal">
      <formula>0</formula>
    </cfRule>
  </conditionalFormatting>
  <conditionalFormatting sqref="L319">
    <cfRule type="containsText" dxfId="11604" priority="6965" stopIfTrue="1" operator="containsText" text="slecht">
      <formula>NOT(ISERROR(SEARCH("slecht",L319)))</formula>
    </cfRule>
    <cfRule type="containsText" dxfId="11603" priority="6966" operator="containsText" text="P.">
      <formula>NOT(ISERROR(SEARCH("P.",L319)))</formula>
    </cfRule>
    <cfRule type="containsText" dxfId="11602" priority="6967" operator="containsText" text="ander">
      <formula>NOT(ISERROR(SEARCH("ander",L319)))</formula>
    </cfRule>
    <cfRule type="cellIs" dxfId="11601" priority="6968" stopIfTrue="1" operator="equal">
      <formula>0</formula>
    </cfRule>
  </conditionalFormatting>
  <conditionalFormatting sqref="L320">
    <cfRule type="containsText" dxfId="11600" priority="6948" stopIfTrue="1" operator="containsText" text="slecht">
      <formula>NOT(ISERROR(SEARCH("slecht",L320)))</formula>
    </cfRule>
    <cfRule type="containsText" dxfId="11599" priority="6949" operator="containsText" text="P.">
      <formula>NOT(ISERROR(SEARCH("P.",L320)))</formula>
    </cfRule>
    <cfRule type="containsText" dxfId="11598" priority="6950" operator="containsText" text="ander">
      <formula>NOT(ISERROR(SEARCH("ander",L320)))</formula>
    </cfRule>
    <cfRule type="cellIs" dxfId="11597" priority="6951" stopIfTrue="1" operator="equal">
      <formula>0</formula>
    </cfRule>
  </conditionalFormatting>
  <conditionalFormatting sqref="L321">
    <cfRule type="containsText" dxfId="11596" priority="6921" stopIfTrue="1" operator="containsText" text="slecht">
      <formula>NOT(ISERROR(SEARCH("slecht",L321)))</formula>
    </cfRule>
    <cfRule type="containsText" dxfId="11595" priority="6922" operator="containsText" text="P.">
      <formula>NOT(ISERROR(SEARCH("P.",L321)))</formula>
    </cfRule>
    <cfRule type="containsText" dxfId="11594" priority="6923" operator="containsText" text="ander">
      <formula>NOT(ISERROR(SEARCH("ander",L321)))</formula>
    </cfRule>
    <cfRule type="cellIs" dxfId="11593" priority="6924" stopIfTrue="1" operator="equal">
      <formula>0</formula>
    </cfRule>
  </conditionalFormatting>
  <conditionalFormatting sqref="L322">
    <cfRule type="containsText" dxfId="11592" priority="6904" stopIfTrue="1" operator="containsText" text="slecht">
      <formula>NOT(ISERROR(SEARCH("slecht",L322)))</formula>
    </cfRule>
    <cfRule type="containsText" dxfId="11591" priority="6905" operator="containsText" text="P.">
      <formula>NOT(ISERROR(SEARCH("P.",L322)))</formula>
    </cfRule>
    <cfRule type="containsText" dxfId="11590" priority="6906" operator="containsText" text="ander">
      <formula>NOT(ISERROR(SEARCH("ander",L322)))</formula>
    </cfRule>
    <cfRule type="cellIs" dxfId="11589" priority="6907" stopIfTrue="1" operator="equal">
      <formula>0</formula>
    </cfRule>
  </conditionalFormatting>
  <conditionalFormatting sqref="L323">
    <cfRule type="containsText" dxfId="11588" priority="6887" stopIfTrue="1" operator="containsText" text="slecht">
      <formula>NOT(ISERROR(SEARCH("slecht",L323)))</formula>
    </cfRule>
    <cfRule type="containsText" dxfId="11587" priority="6888" operator="containsText" text="P.">
      <formula>NOT(ISERROR(SEARCH("P.",L323)))</formula>
    </cfRule>
    <cfRule type="containsText" dxfId="11586" priority="6889" operator="containsText" text="ander">
      <formula>NOT(ISERROR(SEARCH("ander",L323)))</formula>
    </cfRule>
    <cfRule type="cellIs" dxfId="11585" priority="6890" stopIfTrue="1" operator="equal">
      <formula>0</formula>
    </cfRule>
  </conditionalFormatting>
  <conditionalFormatting sqref="L324">
    <cfRule type="containsText" dxfId="11584" priority="6860" stopIfTrue="1" operator="containsText" text="slecht">
      <formula>NOT(ISERROR(SEARCH("slecht",L324)))</formula>
    </cfRule>
    <cfRule type="containsText" dxfId="11583" priority="6861" operator="containsText" text="P.">
      <formula>NOT(ISERROR(SEARCH("P.",L324)))</formula>
    </cfRule>
    <cfRule type="containsText" dxfId="11582" priority="6862" operator="containsText" text="ander">
      <formula>NOT(ISERROR(SEARCH("ander",L324)))</formula>
    </cfRule>
    <cfRule type="cellIs" dxfId="11581" priority="6863" stopIfTrue="1" operator="equal">
      <formula>0</formula>
    </cfRule>
  </conditionalFormatting>
  <conditionalFormatting sqref="L325">
    <cfRule type="containsText" dxfId="11580" priority="6843" stopIfTrue="1" operator="containsText" text="slecht">
      <formula>NOT(ISERROR(SEARCH("slecht",L325)))</formula>
    </cfRule>
    <cfRule type="containsText" dxfId="11579" priority="6844" operator="containsText" text="P.">
      <formula>NOT(ISERROR(SEARCH("P.",L325)))</formula>
    </cfRule>
    <cfRule type="containsText" dxfId="11578" priority="6845" operator="containsText" text="ander">
      <formula>NOT(ISERROR(SEARCH("ander",L325)))</formula>
    </cfRule>
    <cfRule type="cellIs" dxfId="11577" priority="6846" stopIfTrue="1" operator="equal">
      <formula>0</formula>
    </cfRule>
  </conditionalFormatting>
  <conditionalFormatting sqref="L326">
    <cfRule type="containsText" dxfId="11576" priority="6826" stopIfTrue="1" operator="containsText" text="slecht">
      <formula>NOT(ISERROR(SEARCH("slecht",L326)))</formula>
    </cfRule>
    <cfRule type="containsText" dxfId="11575" priority="6827" operator="containsText" text="P.">
      <formula>NOT(ISERROR(SEARCH("P.",L326)))</formula>
    </cfRule>
    <cfRule type="containsText" dxfId="11574" priority="6828" operator="containsText" text="ander">
      <formula>NOT(ISERROR(SEARCH("ander",L326)))</formula>
    </cfRule>
    <cfRule type="cellIs" dxfId="11573" priority="6829" stopIfTrue="1" operator="equal">
      <formula>0</formula>
    </cfRule>
  </conditionalFormatting>
  <conditionalFormatting sqref="L327">
    <cfRule type="containsText" dxfId="11572" priority="6799" stopIfTrue="1" operator="containsText" text="slecht">
      <formula>NOT(ISERROR(SEARCH("slecht",L327)))</formula>
    </cfRule>
    <cfRule type="containsText" dxfId="11571" priority="6800" operator="containsText" text="P.">
      <formula>NOT(ISERROR(SEARCH("P.",L327)))</formula>
    </cfRule>
    <cfRule type="containsText" dxfId="11570" priority="6801" operator="containsText" text="ander">
      <formula>NOT(ISERROR(SEARCH("ander",L327)))</formula>
    </cfRule>
    <cfRule type="cellIs" dxfId="11569" priority="6802" stopIfTrue="1" operator="equal">
      <formula>0</formula>
    </cfRule>
  </conditionalFormatting>
  <conditionalFormatting sqref="L328">
    <cfRule type="containsText" dxfId="11568" priority="6782" stopIfTrue="1" operator="containsText" text="slecht">
      <formula>NOT(ISERROR(SEARCH("slecht",L328)))</formula>
    </cfRule>
    <cfRule type="containsText" dxfId="11567" priority="6783" operator="containsText" text="P.">
      <formula>NOT(ISERROR(SEARCH("P.",L328)))</formula>
    </cfRule>
    <cfRule type="containsText" dxfId="11566" priority="6784" operator="containsText" text="ander">
      <formula>NOT(ISERROR(SEARCH("ander",L328)))</formula>
    </cfRule>
    <cfRule type="cellIs" dxfId="11565" priority="6785" stopIfTrue="1" operator="equal">
      <formula>0</formula>
    </cfRule>
  </conditionalFormatting>
  <conditionalFormatting sqref="L329">
    <cfRule type="containsText" dxfId="11564" priority="6765" stopIfTrue="1" operator="containsText" text="slecht">
      <formula>NOT(ISERROR(SEARCH("slecht",L329)))</formula>
    </cfRule>
    <cfRule type="containsText" dxfId="11563" priority="6766" operator="containsText" text="P.">
      <formula>NOT(ISERROR(SEARCH("P.",L329)))</formula>
    </cfRule>
    <cfRule type="containsText" dxfId="11562" priority="6767" operator="containsText" text="ander">
      <formula>NOT(ISERROR(SEARCH("ander",L329)))</formula>
    </cfRule>
    <cfRule type="cellIs" dxfId="11561" priority="6768" stopIfTrue="1" operator="equal">
      <formula>0</formula>
    </cfRule>
  </conditionalFormatting>
  <conditionalFormatting sqref="L330">
    <cfRule type="containsText" dxfId="11560" priority="6738" stopIfTrue="1" operator="containsText" text="slecht">
      <formula>NOT(ISERROR(SEARCH("slecht",L330)))</formula>
    </cfRule>
    <cfRule type="containsText" dxfId="11559" priority="6739" operator="containsText" text="P.">
      <formula>NOT(ISERROR(SEARCH("P.",L330)))</formula>
    </cfRule>
    <cfRule type="containsText" dxfId="11558" priority="6740" operator="containsText" text="ander">
      <formula>NOT(ISERROR(SEARCH("ander",L330)))</formula>
    </cfRule>
    <cfRule type="cellIs" dxfId="11557" priority="6741" stopIfTrue="1" operator="equal">
      <formula>0</formula>
    </cfRule>
  </conditionalFormatting>
  <conditionalFormatting sqref="L331">
    <cfRule type="containsText" dxfId="11556" priority="6721" stopIfTrue="1" operator="containsText" text="slecht">
      <formula>NOT(ISERROR(SEARCH("slecht",L331)))</formula>
    </cfRule>
    <cfRule type="containsText" dxfId="11555" priority="6722" operator="containsText" text="P.">
      <formula>NOT(ISERROR(SEARCH("P.",L331)))</formula>
    </cfRule>
    <cfRule type="containsText" dxfId="11554" priority="6723" operator="containsText" text="ander">
      <formula>NOT(ISERROR(SEARCH("ander",L331)))</formula>
    </cfRule>
    <cfRule type="cellIs" dxfId="11553" priority="6724" stopIfTrue="1" operator="equal">
      <formula>0</formula>
    </cfRule>
  </conditionalFormatting>
  <conditionalFormatting sqref="L332">
    <cfRule type="containsText" dxfId="11552" priority="6704" stopIfTrue="1" operator="containsText" text="slecht">
      <formula>NOT(ISERROR(SEARCH("slecht",L332)))</formula>
    </cfRule>
    <cfRule type="containsText" dxfId="11551" priority="6705" operator="containsText" text="P.">
      <formula>NOT(ISERROR(SEARCH("P.",L332)))</formula>
    </cfRule>
    <cfRule type="containsText" dxfId="11550" priority="6706" operator="containsText" text="ander">
      <formula>NOT(ISERROR(SEARCH("ander",L332)))</formula>
    </cfRule>
    <cfRule type="cellIs" dxfId="11549" priority="6707" stopIfTrue="1" operator="equal">
      <formula>0</formula>
    </cfRule>
  </conditionalFormatting>
  <conditionalFormatting sqref="L333">
    <cfRule type="containsText" dxfId="11548" priority="6671" stopIfTrue="1" operator="containsText" text="slecht">
      <formula>NOT(ISERROR(SEARCH("slecht",L333)))</formula>
    </cfRule>
    <cfRule type="containsText" dxfId="11547" priority="6672" operator="containsText" text="P.">
      <formula>NOT(ISERROR(SEARCH("P.",L333)))</formula>
    </cfRule>
    <cfRule type="containsText" dxfId="11546" priority="6673" operator="containsText" text="ander">
      <formula>NOT(ISERROR(SEARCH("ander",L333)))</formula>
    </cfRule>
    <cfRule type="cellIs" dxfId="11545" priority="6674" stopIfTrue="1" operator="equal">
      <formula>0</formula>
    </cfRule>
  </conditionalFormatting>
  <conditionalFormatting sqref="L334">
    <cfRule type="containsText" dxfId="11544" priority="6654" stopIfTrue="1" operator="containsText" text="slecht">
      <formula>NOT(ISERROR(SEARCH("slecht",L334)))</formula>
    </cfRule>
    <cfRule type="containsText" dxfId="11543" priority="6655" operator="containsText" text="P.">
      <formula>NOT(ISERROR(SEARCH("P.",L334)))</formula>
    </cfRule>
    <cfRule type="containsText" dxfId="11542" priority="6656" operator="containsText" text="ander">
      <formula>NOT(ISERROR(SEARCH("ander",L334)))</formula>
    </cfRule>
    <cfRule type="cellIs" dxfId="11541" priority="6657" stopIfTrue="1" operator="equal">
      <formula>0</formula>
    </cfRule>
  </conditionalFormatting>
  <conditionalFormatting sqref="L335">
    <cfRule type="containsText" dxfId="11540" priority="6637" stopIfTrue="1" operator="containsText" text="slecht">
      <formula>NOT(ISERROR(SEARCH("slecht",L335)))</formula>
    </cfRule>
    <cfRule type="containsText" dxfId="11539" priority="6638" operator="containsText" text="P.">
      <formula>NOT(ISERROR(SEARCH("P.",L335)))</formula>
    </cfRule>
    <cfRule type="containsText" dxfId="11538" priority="6639" operator="containsText" text="ander">
      <formula>NOT(ISERROR(SEARCH("ander",L335)))</formula>
    </cfRule>
    <cfRule type="cellIs" dxfId="11537" priority="6640" stopIfTrue="1" operator="equal">
      <formula>0</formula>
    </cfRule>
  </conditionalFormatting>
  <conditionalFormatting sqref="L336">
    <cfRule type="containsText" dxfId="11536" priority="6620" stopIfTrue="1" operator="containsText" text="slecht">
      <formula>NOT(ISERROR(SEARCH("slecht",L336)))</formula>
    </cfRule>
    <cfRule type="containsText" dxfId="11535" priority="6621" operator="containsText" text="P.">
      <formula>NOT(ISERROR(SEARCH("P.",L336)))</formula>
    </cfRule>
    <cfRule type="containsText" dxfId="11534" priority="6622" operator="containsText" text="ander">
      <formula>NOT(ISERROR(SEARCH("ander",L336)))</formula>
    </cfRule>
    <cfRule type="cellIs" dxfId="11533" priority="6623" stopIfTrue="1" operator="equal">
      <formula>0</formula>
    </cfRule>
  </conditionalFormatting>
  <conditionalFormatting sqref="L337">
    <cfRule type="containsText" dxfId="11532" priority="6593" stopIfTrue="1" operator="containsText" text="slecht">
      <formula>NOT(ISERROR(SEARCH("slecht",L337)))</formula>
    </cfRule>
    <cfRule type="containsText" dxfId="11531" priority="6594" operator="containsText" text="P.">
      <formula>NOT(ISERROR(SEARCH("P.",L337)))</formula>
    </cfRule>
    <cfRule type="containsText" dxfId="11530" priority="6595" operator="containsText" text="ander">
      <formula>NOT(ISERROR(SEARCH("ander",L337)))</formula>
    </cfRule>
    <cfRule type="cellIs" dxfId="11529" priority="6596" stopIfTrue="1" operator="equal">
      <formula>0</formula>
    </cfRule>
  </conditionalFormatting>
  <conditionalFormatting sqref="L338">
    <cfRule type="containsText" dxfId="11528" priority="6576" stopIfTrue="1" operator="containsText" text="slecht">
      <formula>NOT(ISERROR(SEARCH("slecht",L338)))</formula>
    </cfRule>
    <cfRule type="containsText" dxfId="11527" priority="6577" operator="containsText" text="P.">
      <formula>NOT(ISERROR(SEARCH("P.",L338)))</formula>
    </cfRule>
    <cfRule type="containsText" dxfId="11526" priority="6578" operator="containsText" text="ander">
      <formula>NOT(ISERROR(SEARCH("ander",L338)))</formula>
    </cfRule>
    <cfRule type="cellIs" dxfId="11525" priority="6579" stopIfTrue="1" operator="equal">
      <formula>0</formula>
    </cfRule>
  </conditionalFormatting>
  <conditionalFormatting sqref="L339">
    <cfRule type="containsText" dxfId="11524" priority="6559" stopIfTrue="1" operator="containsText" text="slecht">
      <formula>NOT(ISERROR(SEARCH("slecht",L339)))</formula>
    </cfRule>
    <cfRule type="containsText" dxfId="11523" priority="6560" operator="containsText" text="P.">
      <formula>NOT(ISERROR(SEARCH("P.",L339)))</formula>
    </cfRule>
    <cfRule type="containsText" dxfId="11522" priority="6561" operator="containsText" text="ander">
      <formula>NOT(ISERROR(SEARCH("ander",L339)))</formula>
    </cfRule>
    <cfRule type="cellIs" dxfId="11521" priority="6562" stopIfTrue="1" operator="equal">
      <formula>0</formula>
    </cfRule>
  </conditionalFormatting>
  <conditionalFormatting sqref="L340">
    <cfRule type="containsText" dxfId="11520" priority="6532" stopIfTrue="1" operator="containsText" text="slecht">
      <formula>NOT(ISERROR(SEARCH("slecht",L340)))</formula>
    </cfRule>
    <cfRule type="containsText" dxfId="11519" priority="6533" operator="containsText" text="P.">
      <formula>NOT(ISERROR(SEARCH("P.",L340)))</formula>
    </cfRule>
    <cfRule type="containsText" dxfId="11518" priority="6534" operator="containsText" text="ander">
      <formula>NOT(ISERROR(SEARCH("ander",L340)))</formula>
    </cfRule>
    <cfRule type="cellIs" dxfId="11517" priority="6535" stopIfTrue="1" operator="equal">
      <formula>0</formula>
    </cfRule>
  </conditionalFormatting>
  <conditionalFormatting sqref="L341">
    <cfRule type="containsText" dxfId="11516" priority="6515" stopIfTrue="1" operator="containsText" text="slecht">
      <formula>NOT(ISERROR(SEARCH("slecht",L341)))</formula>
    </cfRule>
    <cfRule type="containsText" dxfId="11515" priority="6516" operator="containsText" text="P.">
      <formula>NOT(ISERROR(SEARCH("P.",L341)))</formula>
    </cfRule>
    <cfRule type="containsText" dxfId="11514" priority="6517" operator="containsText" text="ander">
      <formula>NOT(ISERROR(SEARCH("ander",L341)))</formula>
    </cfRule>
    <cfRule type="cellIs" dxfId="11513" priority="6518" stopIfTrue="1" operator="equal">
      <formula>0</formula>
    </cfRule>
  </conditionalFormatting>
  <conditionalFormatting sqref="L342">
    <cfRule type="containsText" dxfId="11512" priority="6498" stopIfTrue="1" operator="containsText" text="slecht">
      <formula>NOT(ISERROR(SEARCH("slecht",L342)))</formula>
    </cfRule>
    <cfRule type="containsText" dxfId="11511" priority="6499" operator="containsText" text="P.">
      <formula>NOT(ISERROR(SEARCH("P.",L342)))</formula>
    </cfRule>
    <cfRule type="containsText" dxfId="11510" priority="6500" operator="containsText" text="ander">
      <formula>NOT(ISERROR(SEARCH("ander",L342)))</formula>
    </cfRule>
    <cfRule type="cellIs" dxfId="11509" priority="6501" stopIfTrue="1" operator="equal">
      <formula>0</formula>
    </cfRule>
  </conditionalFormatting>
  <conditionalFormatting sqref="L343">
    <cfRule type="containsText" dxfId="11508" priority="6471" stopIfTrue="1" operator="containsText" text="slecht">
      <formula>NOT(ISERROR(SEARCH("slecht",L343)))</formula>
    </cfRule>
    <cfRule type="containsText" dxfId="11507" priority="6472" operator="containsText" text="P.">
      <formula>NOT(ISERROR(SEARCH("P.",L343)))</formula>
    </cfRule>
    <cfRule type="containsText" dxfId="11506" priority="6473" operator="containsText" text="ander">
      <formula>NOT(ISERROR(SEARCH("ander",L343)))</formula>
    </cfRule>
    <cfRule type="cellIs" dxfId="11505" priority="6474" stopIfTrue="1" operator="equal">
      <formula>0</formula>
    </cfRule>
  </conditionalFormatting>
  <conditionalFormatting sqref="L344">
    <cfRule type="containsText" dxfId="11504" priority="6454" stopIfTrue="1" operator="containsText" text="slecht">
      <formula>NOT(ISERROR(SEARCH("slecht",L344)))</formula>
    </cfRule>
    <cfRule type="containsText" dxfId="11503" priority="6455" operator="containsText" text="P.">
      <formula>NOT(ISERROR(SEARCH("P.",L344)))</formula>
    </cfRule>
    <cfRule type="containsText" dxfId="11502" priority="6456" operator="containsText" text="ander">
      <formula>NOT(ISERROR(SEARCH("ander",L344)))</formula>
    </cfRule>
    <cfRule type="cellIs" dxfId="11501" priority="6457" stopIfTrue="1" operator="equal">
      <formula>0</formula>
    </cfRule>
  </conditionalFormatting>
  <conditionalFormatting sqref="L345">
    <cfRule type="containsText" dxfId="11500" priority="6437" stopIfTrue="1" operator="containsText" text="slecht">
      <formula>NOT(ISERROR(SEARCH("slecht",L345)))</formula>
    </cfRule>
    <cfRule type="containsText" dxfId="11499" priority="6438" operator="containsText" text="P.">
      <formula>NOT(ISERROR(SEARCH("P.",L345)))</formula>
    </cfRule>
    <cfRule type="containsText" dxfId="11498" priority="6439" operator="containsText" text="ander">
      <formula>NOT(ISERROR(SEARCH("ander",L345)))</formula>
    </cfRule>
    <cfRule type="cellIs" dxfId="11497" priority="6440" stopIfTrue="1" operator="equal">
      <formula>0</formula>
    </cfRule>
  </conditionalFormatting>
  <conditionalFormatting sqref="L346">
    <cfRule type="containsText" dxfId="11496" priority="6410" stopIfTrue="1" operator="containsText" text="slecht">
      <formula>NOT(ISERROR(SEARCH("slecht",L346)))</formula>
    </cfRule>
    <cfRule type="containsText" dxfId="11495" priority="6411" operator="containsText" text="P.">
      <formula>NOT(ISERROR(SEARCH("P.",L346)))</formula>
    </cfRule>
    <cfRule type="containsText" dxfId="11494" priority="6412" operator="containsText" text="ander">
      <formula>NOT(ISERROR(SEARCH("ander",L346)))</formula>
    </cfRule>
    <cfRule type="cellIs" dxfId="11493" priority="6413" stopIfTrue="1" operator="equal">
      <formula>0</formula>
    </cfRule>
  </conditionalFormatting>
  <conditionalFormatting sqref="L347">
    <cfRule type="containsText" dxfId="11492" priority="6393" stopIfTrue="1" operator="containsText" text="slecht">
      <formula>NOT(ISERROR(SEARCH("slecht",L347)))</formula>
    </cfRule>
    <cfRule type="containsText" dxfId="11491" priority="6394" operator="containsText" text="P.">
      <formula>NOT(ISERROR(SEARCH("P.",L347)))</formula>
    </cfRule>
    <cfRule type="containsText" dxfId="11490" priority="6395" operator="containsText" text="ander">
      <formula>NOT(ISERROR(SEARCH("ander",L347)))</formula>
    </cfRule>
    <cfRule type="cellIs" dxfId="11489" priority="6396" stopIfTrue="1" operator="equal">
      <formula>0</formula>
    </cfRule>
  </conditionalFormatting>
  <conditionalFormatting sqref="L348">
    <cfRule type="containsText" dxfId="11488" priority="6376" stopIfTrue="1" operator="containsText" text="slecht">
      <formula>NOT(ISERROR(SEARCH("slecht",L348)))</formula>
    </cfRule>
    <cfRule type="containsText" dxfId="11487" priority="6377" operator="containsText" text="P.">
      <formula>NOT(ISERROR(SEARCH("P.",L348)))</formula>
    </cfRule>
    <cfRule type="containsText" dxfId="11486" priority="6378" operator="containsText" text="ander">
      <formula>NOT(ISERROR(SEARCH("ander",L348)))</formula>
    </cfRule>
    <cfRule type="cellIs" dxfId="11485" priority="6379" stopIfTrue="1" operator="equal">
      <formula>0</formula>
    </cfRule>
  </conditionalFormatting>
  <conditionalFormatting sqref="L349">
    <cfRule type="containsText" dxfId="11484" priority="6349" stopIfTrue="1" operator="containsText" text="slecht">
      <formula>NOT(ISERROR(SEARCH("slecht",L349)))</formula>
    </cfRule>
    <cfRule type="containsText" dxfId="11483" priority="6350" operator="containsText" text="P.">
      <formula>NOT(ISERROR(SEARCH("P.",L349)))</formula>
    </cfRule>
    <cfRule type="containsText" dxfId="11482" priority="6351" operator="containsText" text="ander">
      <formula>NOT(ISERROR(SEARCH("ander",L349)))</formula>
    </cfRule>
    <cfRule type="cellIs" dxfId="11481" priority="6352" stopIfTrue="1" operator="equal">
      <formula>0</formula>
    </cfRule>
  </conditionalFormatting>
  <conditionalFormatting sqref="L350">
    <cfRule type="containsText" dxfId="11480" priority="6332" stopIfTrue="1" operator="containsText" text="slecht">
      <formula>NOT(ISERROR(SEARCH("slecht",L350)))</formula>
    </cfRule>
    <cfRule type="containsText" dxfId="11479" priority="6333" operator="containsText" text="P.">
      <formula>NOT(ISERROR(SEARCH("P.",L350)))</formula>
    </cfRule>
    <cfRule type="containsText" dxfId="11478" priority="6334" operator="containsText" text="ander">
      <formula>NOT(ISERROR(SEARCH("ander",L350)))</formula>
    </cfRule>
    <cfRule type="cellIs" dxfId="11477" priority="6335" stopIfTrue="1" operator="equal">
      <formula>0</formula>
    </cfRule>
  </conditionalFormatting>
  <conditionalFormatting sqref="L351">
    <cfRule type="containsText" dxfId="11476" priority="6315" stopIfTrue="1" operator="containsText" text="slecht">
      <formula>NOT(ISERROR(SEARCH("slecht",L351)))</formula>
    </cfRule>
    <cfRule type="containsText" dxfId="11475" priority="6316" operator="containsText" text="P.">
      <formula>NOT(ISERROR(SEARCH("P.",L351)))</formula>
    </cfRule>
    <cfRule type="containsText" dxfId="11474" priority="6317" operator="containsText" text="ander">
      <formula>NOT(ISERROR(SEARCH("ander",L351)))</formula>
    </cfRule>
    <cfRule type="cellIs" dxfId="11473" priority="6318" stopIfTrue="1" operator="equal">
      <formula>0</formula>
    </cfRule>
  </conditionalFormatting>
  <conditionalFormatting sqref="L352">
    <cfRule type="containsText" dxfId="11472" priority="6288" stopIfTrue="1" operator="containsText" text="slecht">
      <formula>NOT(ISERROR(SEARCH("slecht",L352)))</formula>
    </cfRule>
    <cfRule type="containsText" dxfId="11471" priority="6289" operator="containsText" text="P.">
      <formula>NOT(ISERROR(SEARCH("P.",L352)))</formula>
    </cfRule>
    <cfRule type="containsText" dxfId="11470" priority="6290" operator="containsText" text="ander">
      <formula>NOT(ISERROR(SEARCH("ander",L352)))</formula>
    </cfRule>
    <cfRule type="cellIs" dxfId="11469" priority="6291" stopIfTrue="1" operator="equal">
      <formula>0</formula>
    </cfRule>
  </conditionalFormatting>
  <conditionalFormatting sqref="L353">
    <cfRule type="containsText" dxfId="11468" priority="6271" stopIfTrue="1" operator="containsText" text="slecht">
      <formula>NOT(ISERROR(SEARCH("slecht",L353)))</formula>
    </cfRule>
    <cfRule type="containsText" dxfId="11467" priority="6272" operator="containsText" text="P.">
      <formula>NOT(ISERROR(SEARCH("P.",L353)))</formula>
    </cfRule>
    <cfRule type="containsText" dxfId="11466" priority="6273" operator="containsText" text="ander">
      <formula>NOT(ISERROR(SEARCH("ander",L353)))</formula>
    </cfRule>
    <cfRule type="cellIs" dxfId="11465" priority="6274" stopIfTrue="1" operator="equal">
      <formula>0</formula>
    </cfRule>
  </conditionalFormatting>
  <conditionalFormatting sqref="L354">
    <cfRule type="containsText" dxfId="11464" priority="6254" stopIfTrue="1" operator="containsText" text="slecht">
      <formula>NOT(ISERROR(SEARCH("slecht",L354)))</formula>
    </cfRule>
    <cfRule type="containsText" dxfId="11463" priority="6255" operator="containsText" text="P.">
      <formula>NOT(ISERROR(SEARCH("P.",L354)))</formula>
    </cfRule>
    <cfRule type="containsText" dxfId="11462" priority="6256" operator="containsText" text="ander">
      <formula>NOT(ISERROR(SEARCH("ander",L354)))</formula>
    </cfRule>
    <cfRule type="cellIs" dxfId="11461" priority="6257" stopIfTrue="1" operator="equal">
      <formula>0</formula>
    </cfRule>
  </conditionalFormatting>
  <conditionalFormatting sqref="L355">
    <cfRule type="containsText" dxfId="11460" priority="6227" stopIfTrue="1" operator="containsText" text="slecht">
      <formula>NOT(ISERROR(SEARCH("slecht",L355)))</formula>
    </cfRule>
    <cfRule type="containsText" dxfId="11459" priority="6228" operator="containsText" text="P.">
      <formula>NOT(ISERROR(SEARCH("P.",L355)))</formula>
    </cfRule>
    <cfRule type="containsText" dxfId="11458" priority="6229" operator="containsText" text="ander">
      <formula>NOT(ISERROR(SEARCH("ander",L355)))</formula>
    </cfRule>
    <cfRule type="cellIs" dxfId="11457" priority="6230" stopIfTrue="1" operator="equal">
      <formula>0</formula>
    </cfRule>
  </conditionalFormatting>
  <conditionalFormatting sqref="L356">
    <cfRule type="containsText" dxfId="11456" priority="6210" stopIfTrue="1" operator="containsText" text="slecht">
      <formula>NOT(ISERROR(SEARCH("slecht",L356)))</formula>
    </cfRule>
    <cfRule type="containsText" dxfId="11455" priority="6211" operator="containsText" text="P.">
      <formula>NOT(ISERROR(SEARCH("P.",L356)))</formula>
    </cfRule>
    <cfRule type="containsText" dxfId="11454" priority="6212" operator="containsText" text="ander">
      <formula>NOT(ISERROR(SEARCH("ander",L356)))</formula>
    </cfRule>
    <cfRule type="cellIs" dxfId="11453" priority="6213" stopIfTrue="1" operator="equal">
      <formula>0</formula>
    </cfRule>
  </conditionalFormatting>
  <conditionalFormatting sqref="L357">
    <cfRule type="containsText" dxfId="11452" priority="6193" stopIfTrue="1" operator="containsText" text="slecht">
      <formula>NOT(ISERROR(SEARCH("slecht",L357)))</formula>
    </cfRule>
    <cfRule type="containsText" dxfId="11451" priority="6194" operator="containsText" text="P.">
      <formula>NOT(ISERROR(SEARCH("P.",L357)))</formula>
    </cfRule>
    <cfRule type="containsText" dxfId="11450" priority="6195" operator="containsText" text="ander">
      <formula>NOT(ISERROR(SEARCH("ander",L357)))</formula>
    </cfRule>
    <cfRule type="cellIs" dxfId="11449" priority="6196" stopIfTrue="1" operator="equal">
      <formula>0</formula>
    </cfRule>
  </conditionalFormatting>
  <conditionalFormatting sqref="L358">
    <cfRule type="containsText" dxfId="11448" priority="6166" stopIfTrue="1" operator="containsText" text="slecht">
      <formula>NOT(ISERROR(SEARCH("slecht",L358)))</formula>
    </cfRule>
    <cfRule type="containsText" dxfId="11447" priority="6167" operator="containsText" text="P.">
      <formula>NOT(ISERROR(SEARCH("P.",L358)))</formula>
    </cfRule>
    <cfRule type="containsText" dxfId="11446" priority="6168" operator="containsText" text="ander">
      <formula>NOT(ISERROR(SEARCH("ander",L358)))</formula>
    </cfRule>
    <cfRule type="cellIs" dxfId="11445" priority="6169" stopIfTrue="1" operator="equal">
      <formula>0</formula>
    </cfRule>
  </conditionalFormatting>
  <conditionalFormatting sqref="L359">
    <cfRule type="containsText" dxfId="11444" priority="6149" stopIfTrue="1" operator="containsText" text="slecht">
      <formula>NOT(ISERROR(SEARCH("slecht",L359)))</formula>
    </cfRule>
    <cfRule type="containsText" dxfId="11443" priority="6150" operator="containsText" text="P.">
      <formula>NOT(ISERROR(SEARCH("P.",L359)))</formula>
    </cfRule>
    <cfRule type="containsText" dxfId="11442" priority="6151" operator="containsText" text="ander">
      <formula>NOT(ISERROR(SEARCH("ander",L359)))</formula>
    </cfRule>
    <cfRule type="cellIs" dxfId="11441" priority="6152" stopIfTrue="1" operator="equal">
      <formula>0</formula>
    </cfRule>
  </conditionalFormatting>
  <conditionalFormatting sqref="L360">
    <cfRule type="containsText" dxfId="11440" priority="6132" stopIfTrue="1" operator="containsText" text="slecht">
      <formula>NOT(ISERROR(SEARCH("slecht",L360)))</formula>
    </cfRule>
    <cfRule type="containsText" dxfId="11439" priority="6133" operator="containsText" text="P.">
      <formula>NOT(ISERROR(SEARCH("P.",L360)))</formula>
    </cfRule>
    <cfRule type="containsText" dxfId="11438" priority="6134" operator="containsText" text="ander">
      <formula>NOT(ISERROR(SEARCH("ander",L360)))</formula>
    </cfRule>
    <cfRule type="cellIs" dxfId="11437" priority="6135" stopIfTrue="1" operator="equal">
      <formula>0</formula>
    </cfRule>
  </conditionalFormatting>
  <conditionalFormatting sqref="L361">
    <cfRule type="containsText" dxfId="11436" priority="6105" stopIfTrue="1" operator="containsText" text="slecht">
      <formula>NOT(ISERROR(SEARCH("slecht",L361)))</formula>
    </cfRule>
    <cfRule type="containsText" dxfId="11435" priority="6106" operator="containsText" text="P.">
      <formula>NOT(ISERROR(SEARCH("P.",L361)))</formula>
    </cfRule>
    <cfRule type="containsText" dxfId="11434" priority="6107" operator="containsText" text="ander">
      <formula>NOT(ISERROR(SEARCH("ander",L361)))</formula>
    </cfRule>
    <cfRule type="cellIs" dxfId="11433" priority="6108" stopIfTrue="1" operator="equal">
      <formula>0</formula>
    </cfRule>
  </conditionalFormatting>
  <conditionalFormatting sqref="L362">
    <cfRule type="containsText" dxfId="11432" priority="6088" stopIfTrue="1" operator="containsText" text="slecht">
      <formula>NOT(ISERROR(SEARCH("slecht",L362)))</formula>
    </cfRule>
    <cfRule type="containsText" dxfId="11431" priority="6089" operator="containsText" text="P.">
      <formula>NOT(ISERROR(SEARCH("P.",L362)))</formula>
    </cfRule>
    <cfRule type="containsText" dxfId="11430" priority="6090" operator="containsText" text="ander">
      <formula>NOT(ISERROR(SEARCH("ander",L362)))</formula>
    </cfRule>
    <cfRule type="cellIs" dxfId="11429" priority="6091" stopIfTrue="1" operator="equal">
      <formula>0</formula>
    </cfRule>
  </conditionalFormatting>
  <conditionalFormatting sqref="L363">
    <cfRule type="containsText" dxfId="11428" priority="6071" stopIfTrue="1" operator="containsText" text="slecht">
      <formula>NOT(ISERROR(SEARCH("slecht",L363)))</formula>
    </cfRule>
    <cfRule type="containsText" dxfId="11427" priority="6072" operator="containsText" text="P.">
      <formula>NOT(ISERROR(SEARCH("P.",L363)))</formula>
    </cfRule>
    <cfRule type="containsText" dxfId="11426" priority="6073" operator="containsText" text="ander">
      <formula>NOT(ISERROR(SEARCH("ander",L363)))</formula>
    </cfRule>
    <cfRule type="cellIs" dxfId="11425" priority="6074" stopIfTrue="1" operator="equal">
      <formula>0</formula>
    </cfRule>
  </conditionalFormatting>
  <conditionalFormatting sqref="L364">
    <cfRule type="containsText" dxfId="11424" priority="6044" stopIfTrue="1" operator="containsText" text="slecht">
      <formula>NOT(ISERROR(SEARCH("slecht",L364)))</formula>
    </cfRule>
    <cfRule type="containsText" dxfId="11423" priority="6045" operator="containsText" text="P.">
      <formula>NOT(ISERROR(SEARCH("P.",L364)))</formula>
    </cfRule>
    <cfRule type="containsText" dxfId="11422" priority="6046" operator="containsText" text="ander">
      <formula>NOT(ISERROR(SEARCH("ander",L364)))</formula>
    </cfRule>
    <cfRule type="cellIs" dxfId="11421" priority="6047" stopIfTrue="1" operator="equal">
      <formula>0</formula>
    </cfRule>
  </conditionalFormatting>
  <conditionalFormatting sqref="L365">
    <cfRule type="containsText" dxfId="11420" priority="6027" stopIfTrue="1" operator="containsText" text="slecht">
      <formula>NOT(ISERROR(SEARCH("slecht",L365)))</formula>
    </cfRule>
    <cfRule type="containsText" dxfId="11419" priority="6028" operator="containsText" text="P.">
      <formula>NOT(ISERROR(SEARCH("P.",L365)))</formula>
    </cfRule>
    <cfRule type="containsText" dxfId="11418" priority="6029" operator="containsText" text="ander">
      <formula>NOT(ISERROR(SEARCH("ander",L365)))</formula>
    </cfRule>
    <cfRule type="cellIs" dxfId="11417" priority="6030" stopIfTrue="1" operator="equal">
      <formula>0</formula>
    </cfRule>
  </conditionalFormatting>
  <conditionalFormatting sqref="L366">
    <cfRule type="containsText" dxfId="11416" priority="6010" stopIfTrue="1" operator="containsText" text="slecht">
      <formula>NOT(ISERROR(SEARCH("slecht",L366)))</formula>
    </cfRule>
    <cfRule type="containsText" dxfId="11415" priority="6011" operator="containsText" text="P.">
      <formula>NOT(ISERROR(SEARCH("P.",L366)))</formula>
    </cfRule>
    <cfRule type="containsText" dxfId="11414" priority="6012" operator="containsText" text="ander">
      <formula>NOT(ISERROR(SEARCH("ander",L366)))</formula>
    </cfRule>
    <cfRule type="cellIs" dxfId="11413" priority="6013" stopIfTrue="1" operator="equal">
      <formula>0</formula>
    </cfRule>
  </conditionalFormatting>
  <conditionalFormatting sqref="L367">
    <cfRule type="containsText" dxfId="11412" priority="5983" stopIfTrue="1" operator="containsText" text="slecht">
      <formula>NOT(ISERROR(SEARCH("slecht",L367)))</formula>
    </cfRule>
    <cfRule type="containsText" dxfId="11411" priority="5984" operator="containsText" text="P.">
      <formula>NOT(ISERROR(SEARCH("P.",L367)))</formula>
    </cfRule>
    <cfRule type="containsText" dxfId="11410" priority="5985" operator="containsText" text="ander">
      <formula>NOT(ISERROR(SEARCH("ander",L367)))</formula>
    </cfRule>
    <cfRule type="cellIs" dxfId="11409" priority="5986" stopIfTrue="1" operator="equal">
      <formula>0</formula>
    </cfRule>
  </conditionalFormatting>
  <conditionalFormatting sqref="L368">
    <cfRule type="containsText" dxfId="11408" priority="5966" stopIfTrue="1" operator="containsText" text="slecht">
      <formula>NOT(ISERROR(SEARCH("slecht",L368)))</formula>
    </cfRule>
    <cfRule type="containsText" dxfId="11407" priority="5967" operator="containsText" text="P.">
      <formula>NOT(ISERROR(SEARCH("P.",L368)))</formula>
    </cfRule>
    <cfRule type="containsText" dxfId="11406" priority="5968" operator="containsText" text="ander">
      <formula>NOT(ISERROR(SEARCH("ander",L368)))</formula>
    </cfRule>
    <cfRule type="cellIs" dxfId="11405" priority="5969" stopIfTrue="1" operator="equal">
      <formula>0</formula>
    </cfRule>
  </conditionalFormatting>
  <conditionalFormatting sqref="L369">
    <cfRule type="containsText" dxfId="11404" priority="5949" stopIfTrue="1" operator="containsText" text="slecht">
      <formula>NOT(ISERROR(SEARCH("slecht",L369)))</formula>
    </cfRule>
    <cfRule type="containsText" dxfId="11403" priority="5950" operator="containsText" text="P.">
      <formula>NOT(ISERROR(SEARCH("P.",L369)))</formula>
    </cfRule>
    <cfRule type="containsText" dxfId="11402" priority="5951" operator="containsText" text="ander">
      <formula>NOT(ISERROR(SEARCH("ander",L369)))</formula>
    </cfRule>
    <cfRule type="cellIs" dxfId="11401" priority="5952" stopIfTrue="1" operator="equal">
      <formula>0</formula>
    </cfRule>
  </conditionalFormatting>
  <conditionalFormatting sqref="L370">
    <cfRule type="containsText" dxfId="11400" priority="5922" stopIfTrue="1" operator="containsText" text="slecht">
      <formula>NOT(ISERROR(SEARCH("slecht",L370)))</formula>
    </cfRule>
    <cfRule type="containsText" dxfId="11399" priority="5923" operator="containsText" text="P.">
      <formula>NOT(ISERROR(SEARCH("P.",L370)))</formula>
    </cfRule>
    <cfRule type="containsText" dxfId="11398" priority="5924" operator="containsText" text="ander">
      <formula>NOT(ISERROR(SEARCH("ander",L370)))</formula>
    </cfRule>
    <cfRule type="cellIs" dxfId="11397" priority="5925" stopIfTrue="1" operator="equal">
      <formula>0</formula>
    </cfRule>
  </conditionalFormatting>
  <conditionalFormatting sqref="L371">
    <cfRule type="containsText" dxfId="11396" priority="5905" stopIfTrue="1" operator="containsText" text="slecht">
      <formula>NOT(ISERROR(SEARCH("slecht",L371)))</formula>
    </cfRule>
    <cfRule type="containsText" dxfId="11395" priority="5906" operator="containsText" text="P.">
      <formula>NOT(ISERROR(SEARCH("P.",L371)))</formula>
    </cfRule>
    <cfRule type="containsText" dxfId="11394" priority="5907" operator="containsText" text="ander">
      <formula>NOT(ISERROR(SEARCH("ander",L371)))</formula>
    </cfRule>
    <cfRule type="cellIs" dxfId="11393" priority="5908" stopIfTrue="1" operator="equal">
      <formula>0</formula>
    </cfRule>
  </conditionalFormatting>
  <conditionalFormatting sqref="L372">
    <cfRule type="containsText" dxfId="11392" priority="5888" stopIfTrue="1" operator="containsText" text="slecht">
      <formula>NOT(ISERROR(SEARCH("slecht",L372)))</formula>
    </cfRule>
    <cfRule type="containsText" dxfId="11391" priority="5889" operator="containsText" text="P.">
      <formula>NOT(ISERROR(SEARCH("P.",L372)))</formula>
    </cfRule>
    <cfRule type="containsText" dxfId="11390" priority="5890" operator="containsText" text="ander">
      <formula>NOT(ISERROR(SEARCH("ander",L372)))</formula>
    </cfRule>
    <cfRule type="cellIs" dxfId="11389" priority="5891" stopIfTrue="1" operator="equal">
      <formula>0</formula>
    </cfRule>
  </conditionalFormatting>
  <conditionalFormatting sqref="L373">
    <cfRule type="containsText" dxfId="11388" priority="5861" stopIfTrue="1" operator="containsText" text="slecht">
      <formula>NOT(ISERROR(SEARCH("slecht",L373)))</formula>
    </cfRule>
    <cfRule type="containsText" dxfId="11387" priority="5862" operator="containsText" text="P.">
      <formula>NOT(ISERROR(SEARCH("P.",L373)))</formula>
    </cfRule>
    <cfRule type="containsText" dxfId="11386" priority="5863" operator="containsText" text="ander">
      <formula>NOT(ISERROR(SEARCH("ander",L373)))</formula>
    </cfRule>
    <cfRule type="cellIs" dxfId="11385" priority="5864" stopIfTrue="1" operator="equal">
      <formula>0</formula>
    </cfRule>
  </conditionalFormatting>
  <conditionalFormatting sqref="L374">
    <cfRule type="containsText" dxfId="11384" priority="5844" stopIfTrue="1" operator="containsText" text="slecht">
      <formula>NOT(ISERROR(SEARCH("slecht",L374)))</formula>
    </cfRule>
    <cfRule type="containsText" dxfId="11383" priority="5845" operator="containsText" text="P.">
      <formula>NOT(ISERROR(SEARCH("P.",L374)))</formula>
    </cfRule>
    <cfRule type="containsText" dxfId="11382" priority="5846" operator="containsText" text="ander">
      <formula>NOT(ISERROR(SEARCH("ander",L374)))</formula>
    </cfRule>
    <cfRule type="cellIs" dxfId="11381" priority="5847" stopIfTrue="1" operator="equal">
      <formula>0</formula>
    </cfRule>
  </conditionalFormatting>
  <conditionalFormatting sqref="L375">
    <cfRule type="containsText" dxfId="11380" priority="5827" stopIfTrue="1" operator="containsText" text="slecht">
      <formula>NOT(ISERROR(SEARCH("slecht",L375)))</formula>
    </cfRule>
    <cfRule type="containsText" dxfId="11379" priority="5828" operator="containsText" text="P.">
      <formula>NOT(ISERROR(SEARCH("P.",L375)))</formula>
    </cfRule>
    <cfRule type="containsText" dxfId="11378" priority="5829" operator="containsText" text="ander">
      <formula>NOT(ISERROR(SEARCH("ander",L375)))</formula>
    </cfRule>
    <cfRule type="cellIs" dxfId="11377" priority="5830" stopIfTrue="1" operator="equal">
      <formula>0</formula>
    </cfRule>
  </conditionalFormatting>
  <conditionalFormatting sqref="L376">
    <cfRule type="containsText" dxfId="11376" priority="5800" stopIfTrue="1" operator="containsText" text="slecht">
      <formula>NOT(ISERROR(SEARCH("slecht",L376)))</formula>
    </cfRule>
    <cfRule type="containsText" dxfId="11375" priority="5801" operator="containsText" text="P.">
      <formula>NOT(ISERROR(SEARCH("P.",L376)))</formula>
    </cfRule>
    <cfRule type="containsText" dxfId="11374" priority="5802" operator="containsText" text="ander">
      <formula>NOT(ISERROR(SEARCH("ander",L376)))</formula>
    </cfRule>
    <cfRule type="cellIs" dxfId="11373" priority="5803" stopIfTrue="1" operator="equal">
      <formula>0</formula>
    </cfRule>
  </conditionalFormatting>
  <conditionalFormatting sqref="L377">
    <cfRule type="containsText" dxfId="11372" priority="5783" stopIfTrue="1" operator="containsText" text="slecht">
      <formula>NOT(ISERROR(SEARCH("slecht",L377)))</formula>
    </cfRule>
    <cfRule type="containsText" dxfId="11371" priority="5784" operator="containsText" text="P.">
      <formula>NOT(ISERROR(SEARCH("P.",L377)))</formula>
    </cfRule>
    <cfRule type="containsText" dxfId="11370" priority="5785" operator="containsText" text="ander">
      <formula>NOT(ISERROR(SEARCH("ander",L377)))</formula>
    </cfRule>
    <cfRule type="cellIs" dxfId="11369" priority="5786" stopIfTrue="1" operator="equal">
      <formula>0</formula>
    </cfRule>
  </conditionalFormatting>
  <conditionalFormatting sqref="L378">
    <cfRule type="containsText" dxfId="11368" priority="5766" stopIfTrue="1" operator="containsText" text="slecht">
      <formula>NOT(ISERROR(SEARCH("slecht",L378)))</formula>
    </cfRule>
    <cfRule type="containsText" dxfId="11367" priority="5767" operator="containsText" text="P.">
      <formula>NOT(ISERROR(SEARCH("P.",L378)))</formula>
    </cfRule>
    <cfRule type="containsText" dxfId="11366" priority="5768" operator="containsText" text="ander">
      <formula>NOT(ISERROR(SEARCH("ander",L378)))</formula>
    </cfRule>
    <cfRule type="cellIs" dxfId="11365" priority="5769" stopIfTrue="1" operator="equal">
      <formula>0</formula>
    </cfRule>
  </conditionalFormatting>
  <conditionalFormatting sqref="L379">
    <cfRule type="containsText" dxfId="11364" priority="5739" stopIfTrue="1" operator="containsText" text="slecht">
      <formula>NOT(ISERROR(SEARCH("slecht",L379)))</formula>
    </cfRule>
    <cfRule type="containsText" dxfId="11363" priority="5740" operator="containsText" text="P.">
      <formula>NOT(ISERROR(SEARCH("P.",L379)))</formula>
    </cfRule>
    <cfRule type="containsText" dxfId="11362" priority="5741" operator="containsText" text="ander">
      <formula>NOT(ISERROR(SEARCH("ander",L379)))</formula>
    </cfRule>
    <cfRule type="cellIs" dxfId="11361" priority="5742" stopIfTrue="1" operator="equal">
      <formula>0</formula>
    </cfRule>
  </conditionalFormatting>
  <conditionalFormatting sqref="L380">
    <cfRule type="containsText" dxfId="11360" priority="5722" stopIfTrue="1" operator="containsText" text="slecht">
      <formula>NOT(ISERROR(SEARCH("slecht",L380)))</formula>
    </cfRule>
    <cfRule type="containsText" dxfId="11359" priority="5723" operator="containsText" text="P.">
      <formula>NOT(ISERROR(SEARCH("P.",L380)))</formula>
    </cfRule>
    <cfRule type="containsText" dxfId="11358" priority="5724" operator="containsText" text="ander">
      <formula>NOT(ISERROR(SEARCH("ander",L380)))</formula>
    </cfRule>
    <cfRule type="cellIs" dxfId="11357" priority="5725" stopIfTrue="1" operator="equal">
      <formula>0</formula>
    </cfRule>
  </conditionalFormatting>
  <conditionalFormatting sqref="L381">
    <cfRule type="containsText" dxfId="11356" priority="5705" stopIfTrue="1" operator="containsText" text="slecht">
      <formula>NOT(ISERROR(SEARCH("slecht",L381)))</formula>
    </cfRule>
    <cfRule type="containsText" dxfId="11355" priority="5706" operator="containsText" text="P.">
      <formula>NOT(ISERROR(SEARCH("P.",L381)))</formula>
    </cfRule>
    <cfRule type="containsText" dxfId="11354" priority="5707" operator="containsText" text="ander">
      <formula>NOT(ISERROR(SEARCH("ander",L381)))</formula>
    </cfRule>
    <cfRule type="cellIs" dxfId="11353" priority="5708" stopIfTrue="1" operator="equal">
      <formula>0</formula>
    </cfRule>
  </conditionalFormatting>
  <conditionalFormatting sqref="L382">
    <cfRule type="containsText" dxfId="11352" priority="5678" stopIfTrue="1" operator="containsText" text="slecht">
      <formula>NOT(ISERROR(SEARCH("slecht",L382)))</formula>
    </cfRule>
    <cfRule type="containsText" dxfId="11351" priority="5679" operator="containsText" text="P.">
      <formula>NOT(ISERROR(SEARCH("P.",L382)))</formula>
    </cfRule>
    <cfRule type="containsText" dxfId="11350" priority="5680" operator="containsText" text="ander">
      <formula>NOT(ISERROR(SEARCH("ander",L382)))</formula>
    </cfRule>
    <cfRule type="cellIs" dxfId="11349" priority="5681" stopIfTrue="1" operator="equal">
      <formula>0</formula>
    </cfRule>
  </conditionalFormatting>
  <conditionalFormatting sqref="L383">
    <cfRule type="containsText" dxfId="11348" priority="5661" stopIfTrue="1" operator="containsText" text="slecht">
      <formula>NOT(ISERROR(SEARCH("slecht",L383)))</formula>
    </cfRule>
    <cfRule type="containsText" dxfId="11347" priority="5662" operator="containsText" text="P.">
      <formula>NOT(ISERROR(SEARCH("P.",L383)))</formula>
    </cfRule>
    <cfRule type="containsText" dxfId="11346" priority="5663" operator="containsText" text="ander">
      <formula>NOT(ISERROR(SEARCH("ander",L383)))</formula>
    </cfRule>
    <cfRule type="cellIs" dxfId="11345" priority="5664" stopIfTrue="1" operator="equal">
      <formula>0</formula>
    </cfRule>
  </conditionalFormatting>
  <conditionalFormatting sqref="L384">
    <cfRule type="containsText" dxfId="11344" priority="5644" stopIfTrue="1" operator="containsText" text="slecht">
      <formula>NOT(ISERROR(SEARCH("slecht",L384)))</formula>
    </cfRule>
    <cfRule type="containsText" dxfId="11343" priority="5645" operator="containsText" text="P.">
      <formula>NOT(ISERROR(SEARCH("P.",L384)))</formula>
    </cfRule>
    <cfRule type="containsText" dxfId="11342" priority="5646" operator="containsText" text="ander">
      <formula>NOT(ISERROR(SEARCH("ander",L384)))</formula>
    </cfRule>
    <cfRule type="cellIs" dxfId="11341" priority="5647" stopIfTrue="1" operator="equal">
      <formula>0</formula>
    </cfRule>
  </conditionalFormatting>
  <conditionalFormatting sqref="L385">
    <cfRule type="containsText" dxfId="11340" priority="5617" stopIfTrue="1" operator="containsText" text="slecht">
      <formula>NOT(ISERROR(SEARCH("slecht",L385)))</formula>
    </cfRule>
    <cfRule type="containsText" dxfId="11339" priority="5618" operator="containsText" text="P.">
      <formula>NOT(ISERROR(SEARCH("P.",L385)))</formula>
    </cfRule>
    <cfRule type="containsText" dxfId="11338" priority="5619" operator="containsText" text="ander">
      <formula>NOT(ISERROR(SEARCH("ander",L385)))</formula>
    </cfRule>
    <cfRule type="cellIs" dxfId="11337" priority="5620" stopIfTrue="1" operator="equal">
      <formula>0</formula>
    </cfRule>
  </conditionalFormatting>
  <conditionalFormatting sqref="L386">
    <cfRule type="containsText" dxfId="11336" priority="5600" stopIfTrue="1" operator="containsText" text="slecht">
      <formula>NOT(ISERROR(SEARCH("slecht",L386)))</formula>
    </cfRule>
    <cfRule type="containsText" dxfId="11335" priority="5601" operator="containsText" text="P.">
      <formula>NOT(ISERROR(SEARCH("P.",L386)))</formula>
    </cfRule>
    <cfRule type="containsText" dxfId="11334" priority="5602" operator="containsText" text="ander">
      <formula>NOT(ISERROR(SEARCH("ander",L386)))</formula>
    </cfRule>
    <cfRule type="cellIs" dxfId="11333" priority="5603" stopIfTrue="1" operator="equal">
      <formula>0</formula>
    </cfRule>
  </conditionalFormatting>
  <conditionalFormatting sqref="L387">
    <cfRule type="containsText" dxfId="11332" priority="5583" stopIfTrue="1" operator="containsText" text="slecht">
      <formula>NOT(ISERROR(SEARCH("slecht",L387)))</formula>
    </cfRule>
    <cfRule type="containsText" dxfId="11331" priority="5584" operator="containsText" text="P.">
      <formula>NOT(ISERROR(SEARCH("P.",L387)))</formula>
    </cfRule>
    <cfRule type="containsText" dxfId="11330" priority="5585" operator="containsText" text="ander">
      <formula>NOT(ISERROR(SEARCH("ander",L387)))</formula>
    </cfRule>
    <cfRule type="cellIs" dxfId="11329" priority="5586" stopIfTrue="1" operator="equal">
      <formula>0</formula>
    </cfRule>
  </conditionalFormatting>
  <conditionalFormatting sqref="L388">
    <cfRule type="containsText" dxfId="11328" priority="5556" stopIfTrue="1" operator="containsText" text="slecht">
      <formula>NOT(ISERROR(SEARCH("slecht",L388)))</formula>
    </cfRule>
    <cfRule type="containsText" dxfId="11327" priority="5557" operator="containsText" text="P.">
      <formula>NOT(ISERROR(SEARCH("P.",L388)))</formula>
    </cfRule>
    <cfRule type="containsText" dxfId="11326" priority="5558" operator="containsText" text="ander">
      <formula>NOT(ISERROR(SEARCH("ander",L388)))</formula>
    </cfRule>
    <cfRule type="cellIs" dxfId="11325" priority="5559" stopIfTrue="1" operator="equal">
      <formula>0</formula>
    </cfRule>
  </conditionalFormatting>
  <conditionalFormatting sqref="L389">
    <cfRule type="containsText" dxfId="11324" priority="5539" stopIfTrue="1" operator="containsText" text="slecht">
      <formula>NOT(ISERROR(SEARCH("slecht",L389)))</formula>
    </cfRule>
    <cfRule type="containsText" dxfId="11323" priority="5540" operator="containsText" text="P.">
      <formula>NOT(ISERROR(SEARCH("P.",L389)))</formula>
    </cfRule>
    <cfRule type="containsText" dxfId="11322" priority="5541" operator="containsText" text="ander">
      <formula>NOT(ISERROR(SEARCH("ander",L389)))</formula>
    </cfRule>
    <cfRule type="cellIs" dxfId="11321" priority="5542" stopIfTrue="1" operator="equal">
      <formula>0</formula>
    </cfRule>
  </conditionalFormatting>
  <conditionalFormatting sqref="L390">
    <cfRule type="containsText" dxfId="11320" priority="5522" stopIfTrue="1" operator="containsText" text="slecht">
      <formula>NOT(ISERROR(SEARCH("slecht",L390)))</formula>
    </cfRule>
    <cfRule type="containsText" dxfId="11319" priority="5523" operator="containsText" text="P.">
      <formula>NOT(ISERROR(SEARCH("P.",L390)))</formula>
    </cfRule>
    <cfRule type="containsText" dxfId="11318" priority="5524" operator="containsText" text="ander">
      <formula>NOT(ISERROR(SEARCH("ander",L390)))</formula>
    </cfRule>
    <cfRule type="cellIs" dxfId="11317" priority="5525" stopIfTrue="1" operator="equal">
      <formula>0</formula>
    </cfRule>
  </conditionalFormatting>
  <conditionalFormatting sqref="L391">
    <cfRule type="containsText" dxfId="11316" priority="5495" stopIfTrue="1" operator="containsText" text="slecht">
      <formula>NOT(ISERROR(SEARCH("slecht",L391)))</formula>
    </cfRule>
    <cfRule type="containsText" dxfId="11315" priority="5496" operator="containsText" text="P.">
      <formula>NOT(ISERROR(SEARCH("P.",L391)))</formula>
    </cfRule>
    <cfRule type="containsText" dxfId="11314" priority="5497" operator="containsText" text="ander">
      <formula>NOT(ISERROR(SEARCH("ander",L391)))</formula>
    </cfRule>
    <cfRule type="cellIs" dxfId="11313" priority="5498" stopIfTrue="1" operator="equal">
      <formula>0</formula>
    </cfRule>
  </conditionalFormatting>
  <conditionalFormatting sqref="L392">
    <cfRule type="containsText" dxfId="11312" priority="5478" stopIfTrue="1" operator="containsText" text="slecht">
      <formula>NOT(ISERROR(SEARCH("slecht",L392)))</formula>
    </cfRule>
    <cfRule type="containsText" dxfId="11311" priority="5479" operator="containsText" text="P.">
      <formula>NOT(ISERROR(SEARCH("P.",L392)))</formula>
    </cfRule>
    <cfRule type="containsText" dxfId="11310" priority="5480" operator="containsText" text="ander">
      <formula>NOT(ISERROR(SEARCH("ander",L392)))</formula>
    </cfRule>
    <cfRule type="cellIs" dxfId="11309" priority="5481" stopIfTrue="1" operator="equal">
      <formula>0</formula>
    </cfRule>
  </conditionalFormatting>
  <conditionalFormatting sqref="L393">
    <cfRule type="containsText" dxfId="11308" priority="5461" stopIfTrue="1" operator="containsText" text="slecht">
      <formula>NOT(ISERROR(SEARCH("slecht",L393)))</formula>
    </cfRule>
    <cfRule type="containsText" dxfId="11307" priority="5462" operator="containsText" text="P.">
      <formula>NOT(ISERROR(SEARCH("P.",L393)))</formula>
    </cfRule>
    <cfRule type="containsText" dxfId="11306" priority="5463" operator="containsText" text="ander">
      <formula>NOT(ISERROR(SEARCH("ander",L393)))</formula>
    </cfRule>
    <cfRule type="cellIs" dxfId="11305" priority="5464" stopIfTrue="1" operator="equal">
      <formula>0</formula>
    </cfRule>
  </conditionalFormatting>
  <conditionalFormatting sqref="L394">
    <cfRule type="containsText" dxfId="11304" priority="5434" stopIfTrue="1" operator="containsText" text="slecht">
      <formula>NOT(ISERROR(SEARCH("slecht",L394)))</formula>
    </cfRule>
    <cfRule type="containsText" dxfId="11303" priority="5435" operator="containsText" text="P.">
      <formula>NOT(ISERROR(SEARCH("P.",L394)))</formula>
    </cfRule>
    <cfRule type="containsText" dxfId="11302" priority="5436" operator="containsText" text="ander">
      <formula>NOT(ISERROR(SEARCH("ander",L394)))</formula>
    </cfRule>
    <cfRule type="cellIs" dxfId="11301" priority="5437" stopIfTrue="1" operator="equal">
      <formula>0</formula>
    </cfRule>
  </conditionalFormatting>
  <conditionalFormatting sqref="L395">
    <cfRule type="containsText" dxfId="11300" priority="5417" stopIfTrue="1" operator="containsText" text="slecht">
      <formula>NOT(ISERROR(SEARCH("slecht",L395)))</formula>
    </cfRule>
    <cfRule type="containsText" dxfId="11299" priority="5418" operator="containsText" text="P.">
      <formula>NOT(ISERROR(SEARCH("P.",L395)))</formula>
    </cfRule>
    <cfRule type="containsText" dxfId="11298" priority="5419" operator="containsText" text="ander">
      <formula>NOT(ISERROR(SEARCH("ander",L395)))</formula>
    </cfRule>
    <cfRule type="cellIs" dxfId="11297" priority="5420" stopIfTrue="1" operator="equal">
      <formula>0</formula>
    </cfRule>
  </conditionalFormatting>
  <conditionalFormatting sqref="L396">
    <cfRule type="containsText" dxfId="11296" priority="5400" stopIfTrue="1" operator="containsText" text="slecht">
      <formula>NOT(ISERROR(SEARCH("slecht",L396)))</formula>
    </cfRule>
    <cfRule type="containsText" dxfId="11295" priority="5401" operator="containsText" text="P.">
      <formula>NOT(ISERROR(SEARCH("P.",L396)))</formula>
    </cfRule>
    <cfRule type="containsText" dxfId="11294" priority="5402" operator="containsText" text="ander">
      <formula>NOT(ISERROR(SEARCH("ander",L396)))</formula>
    </cfRule>
    <cfRule type="cellIs" dxfId="11293" priority="5403" stopIfTrue="1" operator="equal">
      <formula>0</formula>
    </cfRule>
  </conditionalFormatting>
  <conditionalFormatting sqref="L397">
    <cfRule type="containsText" dxfId="11292" priority="5373" stopIfTrue="1" operator="containsText" text="slecht">
      <formula>NOT(ISERROR(SEARCH("slecht",L397)))</formula>
    </cfRule>
    <cfRule type="containsText" dxfId="11291" priority="5374" operator="containsText" text="P.">
      <formula>NOT(ISERROR(SEARCH("P.",L397)))</formula>
    </cfRule>
    <cfRule type="containsText" dxfId="11290" priority="5375" operator="containsText" text="ander">
      <formula>NOT(ISERROR(SEARCH("ander",L397)))</formula>
    </cfRule>
    <cfRule type="cellIs" dxfId="11289" priority="5376" stopIfTrue="1" operator="equal">
      <formula>0</formula>
    </cfRule>
  </conditionalFormatting>
  <conditionalFormatting sqref="L398">
    <cfRule type="containsText" dxfId="11288" priority="5356" stopIfTrue="1" operator="containsText" text="slecht">
      <formula>NOT(ISERROR(SEARCH("slecht",L398)))</formula>
    </cfRule>
    <cfRule type="containsText" dxfId="11287" priority="5357" operator="containsText" text="P.">
      <formula>NOT(ISERROR(SEARCH("P.",L398)))</formula>
    </cfRule>
    <cfRule type="containsText" dxfId="11286" priority="5358" operator="containsText" text="ander">
      <formula>NOT(ISERROR(SEARCH("ander",L398)))</formula>
    </cfRule>
    <cfRule type="cellIs" dxfId="11285" priority="5359" stopIfTrue="1" operator="equal">
      <formula>0</formula>
    </cfRule>
  </conditionalFormatting>
  <conditionalFormatting sqref="L399">
    <cfRule type="containsText" dxfId="11284" priority="5339" stopIfTrue="1" operator="containsText" text="slecht">
      <formula>NOT(ISERROR(SEARCH("slecht",L399)))</formula>
    </cfRule>
    <cfRule type="containsText" dxfId="11283" priority="5340" operator="containsText" text="P.">
      <formula>NOT(ISERROR(SEARCH("P.",L399)))</formula>
    </cfRule>
    <cfRule type="containsText" dxfId="11282" priority="5341" operator="containsText" text="ander">
      <formula>NOT(ISERROR(SEARCH("ander",L399)))</formula>
    </cfRule>
    <cfRule type="cellIs" dxfId="11281" priority="5342" stopIfTrue="1" operator="equal">
      <formula>0</formula>
    </cfRule>
  </conditionalFormatting>
  <conditionalFormatting sqref="L400">
    <cfRule type="containsText" dxfId="11280" priority="5312" stopIfTrue="1" operator="containsText" text="slecht">
      <formula>NOT(ISERROR(SEARCH("slecht",L400)))</formula>
    </cfRule>
    <cfRule type="containsText" dxfId="11279" priority="5313" operator="containsText" text="P.">
      <formula>NOT(ISERROR(SEARCH("P.",L400)))</formula>
    </cfRule>
    <cfRule type="containsText" dxfId="11278" priority="5314" operator="containsText" text="ander">
      <formula>NOT(ISERROR(SEARCH("ander",L400)))</formula>
    </cfRule>
    <cfRule type="cellIs" dxfId="11277" priority="5315" stopIfTrue="1" operator="equal">
      <formula>0</formula>
    </cfRule>
  </conditionalFormatting>
  <conditionalFormatting sqref="L401">
    <cfRule type="containsText" dxfId="11276" priority="5295" stopIfTrue="1" operator="containsText" text="slecht">
      <formula>NOT(ISERROR(SEARCH("slecht",L401)))</formula>
    </cfRule>
    <cfRule type="containsText" dxfId="11275" priority="5296" operator="containsText" text="P.">
      <formula>NOT(ISERROR(SEARCH("P.",L401)))</formula>
    </cfRule>
    <cfRule type="containsText" dxfId="11274" priority="5297" operator="containsText" text="ander">
      <formula>NOT(ISERROR(SEARCH("ander",L401)))</formula>
    </cfRule>
    <cfRule type="cellIs" dxfId="11273" priority="5298" stopIfTrue="1" operator="equal">
      <formula>0</formula>
    </cfRule>
  </conditionalFormatting>
  <conditionalFormatting sqref="L402">
    <cfRule type="containsText" dxfId="11272" priority="5278" stopIfTrue="1" operator="containsText" text="slecht">
      <formula>NOT(ISERROR(SEARCH("slecht",L402)))</formula>
    </cfRule>
    <cfRule type="containsText" dxfId="11271" priority="5279" operator="containsText" text="P.">
      <formula>NOT(ISERROR(SEARCH("P.",L402)))</formula>
    </cfRule>
    <cfRule type="containsText" dxfId="11270" priority="5280" operator="containsText" text="ander">
      <formula>NOT(ISERROR(SEARCH("ander",L402)))</formula>
    </cfRule>
    <cfRule type="cellIs" dxfId="11269" priority="5281" stopIfTrue="1" operator="equal">
      <formula>0</formula>
    </cfRule>
  </conditionalFormatting>
  <conditionalFormatting sqref="L403">
    <cfRule type="containsText" dxfId="11268" priority="5251" stopIfTrue="1" operator="containsText" text="slecht">
      <formula>NOT(ISERROR(SEARCH("slecht",L403)))</formula>
    </cfRule>
    <cfRule type="containsText" dxfId="11267" priority="5252" operator="containsText" text="P.">
      <formula>NOT(ISERROR(SEARCH("P.",L403)))</formula>
    </cfRule>
    <cfRule type="containsText" dxfId="11266" priority="5253" operator="containsText" text="ander">
      <formula>NOT(ISERROR(SEARCH("ander",L403)))</formula>
    </cfRule>
    <cfRule type="cellIs" dxfId="11265" priority="5254" stopIfTrue="1" operator="equal">
      <formula>0</formula>
    </cfRule>
  </conditionalFormatting>
  <conditionalFormatting sqref="L404">
    <cfRule type="containsText" dxfId="11264" priority="5234" stopIfTrue="1" operator="containsText" text="slecht">
      <formula>NOT(ISERROR(SEARCH("slecht",L404)))</formula>
    </cfRule>
    <cfRule type="containsText" dxfId="11263" priority="5235" operator="containsText" text="P.">
      <formula>NOT(ISERROR(SEARCH("P.",L404)))</formula>
    </cfRule>
    <cfRule type="containsText" dxfId="11262" priority="5236" operator="containsText" text="ander">
      <formula>NOT(ISERROR(SEARCH("ander",L404)))</formula>
    </cfRule>
    <cfRule type="cellIs" dxfId="11261" priority="5237" stopIfTrue="1" operator="equal">
      <formula>0</formula>
    </cfRule>
  </conditionalFormatting>
  <conditionalFormatting sqref="L405">
    <cfRule type="containsText" dxfId="11260" priority="5217" stopIfTrue="1" operator="containsText" text="slecht">
      <formula>NOT(ISERROR(SEARCH("slecht",L405)))</formula>
    </cfRule>
    <cfRule type="containsText" dxfId="11259" priority="5218" operator="containsText" text="P.">
      <formula>NOT(ISERROR(SEARCH("P.",L405)))</formula>
    </cfRule>
    <cfRule type="containsText" dxfId="11258" priority="5219" operator="containsText" text="ander">
      <formula>NOT(ISERROR(SEARCH("ander",L405)))</formula>
    </cfRule>
    <cfRule type="cellIs" dxfId="11257" priority="5220" stopIfTrue="1" operator="equal">
      <formula>0</formula>
    </cfRule>
  </conditionalFormatting>
  <conditionalFormatting sqref="L406">
    <cfRule type="containsText" dxfId="11256" priority="5190" stopIfTrue="1" operator="containsText" text="slecht">
      <formula>NOT(ISERROR(SEARCH("slecht",L406)))</formula>
    </cfRule>
    <cfRule type="containsText" dxfId="11255" priority="5191" operator="containsText" text="P.">
      <formula>NOT(ISERROR(SEARCH("P.",L406)))</formula>
    </cfRule>
    <cfRule type="containsText" dxfId="11254" priority="5192" operator="containsText" text="ander">
      <formula>NOT(ISERROR(SEARCH("ander",L406)))</formula>
    </cfRule>
    <cfRule type="cellIs" dxfId="11253" priority="5193" stopIfTrue="1" operator="equal">
      <formula>0</formula>
    </cfRule>
  </conditionalFormatting>
  <conditionalFormatting sqref="L407">
    <cfRule type="containsText" dxfId="11252" priority="5173" stopIfTrue="1" operator="containsText" text="slecht">
      <formula>NOT(ISERROR(SEARCH("slecht",L407)))</formula>
    </cfRule>
    <cfRule type="containsText" dxfId="11251" priority="5174" operator="containsText" text="P.">
      <formula>NOT(ISERROR(SEARCH("P.",L407)))</formula>
    </cfRule>
    <cfRule type="containsText" dxfId="11250" priority="5175" operator="containsText" text="ander">
      <formula>NOT(ISERROR(SEARCH("ander",L407)))</formula>
    </cfRule>
    <cfRule type="cellIs" dxfId="11249" priority="5176" stopIfTrue="1" operator="equal">
      <formula>0</formula>
    </cfRule>
  </conditionalFormatting>
  <conditionalFormatting sqref="L408">
    <cfRule type="containsText" dxfId="11248" priority="5156" stopIfTrue="1" operator="containsText" text="slecht">
      <formula>NOT(ISERROR(SEARCH("slecht",L408)))</formula>
    </cfRule>
    <cfRule type="containsText" dxfId="11247" priority="5157" operator="containsText" text="P.">
      <formula>NOT(ISERROR(SEARCH("P.",L408)))</formula>
    </cfRule>
    <cfRule type="containsText" dxfId="11246" priority="5158" operator="containsText" text="ander">
      <formula>NOT(ISERROR(SEARCH("ander",L408)))</formula>
    </cfRule>
    <cfRule type="cellIs" dxfId="11245" priority="5159" stopIfTrue="1" operator="equal">
      <formula>0</formula>
    </cfRule>
  </conditionalFormatting>
  <conditionalFormatting sqref="L409">
    <cfRule type="containsText" dxfId="11244" priority="5129" stopIfTrue="1" operator="containsText" text="slecht">
      <formula>NOT(ISERROR(SEARCH("slecht",L409)))</formula>
    </cfRule>
    <cfRule type="containsText" dxfId="11243" priority="5130" operator="containsText" text="P.">
      <formula>NOT(ISERROR(SEARCH("P.",L409)))</formula>
    </cfRule>
    <cfRule type="containsText" dxfId="11242" priority="5131" operator="containsText" text="ander">
      <formula>NOT(ISERROR(SEARCH("ander",L409)))</formula>
    </cfRule>
    <cfRule type="cellIs" dxfId="11241" priority="5132" stopIfTrue="1" operator="equal">
      <formula>0</formula>
    </cfRule>
  </conditionalFormatting>
  <conditionalFormatting sqref="L410">
    <cfRule type="containsText" dxfId="11240" priority="5112" stopIfTrue="1" operator="containsText" text="slecht">
      <formula>NOT(ISERROR(SEARCH("slecht",L410)))</formula>
    </cfRule>
    <cfRule type="containsText" dxfId="11239" priority="5113" operator="containsText" text="P.">
      <formula>NOT(ISERROR(SEARCH("P.",L410)))</formula>
    </cfRule>
    <cfRule type="containsText" dxfId="11238" priority="5114" operator="containsText" text="ander">
      <formula>NOT(ISERROR(SEARCH("ander",L410)))</formula>
    </cfRule>
    <cfRule type="cellIs" dxfId="11237" priority="5115" stopIfTrue="1" operator="equal">
      <formula>0</formula>
    </cfRule>
  </conditionalFormatting>
  <conditionalFormatting sqref="L411">
    <cfRule type="containsText" dxfId="11236" priority="5095" stopIfTrue="1" operator="containsText" text="slecht">
      <formula>NOT(ISERROR(SEARCH("slecht",L411)))</formula>
    </cfRule>
    <cfRule type="containsText" dxfId="11235" priority="5096" operator="containsText" text="P.">
      <formula>NOT(ISERROR(SEARCH("P.",L411)))</formula>
    </cfRule>
    <cfRule type="containsText" dxfId="11234" priority="5097" operator="containsText" text="ander">
      <formula>NOT(ISERROR(SEARCH("ander",L411)))</formula>
    </cfRule>
    <cfRule type="cellIs" dxfId="11233" priority="5098" stopIfTrue="1" operator="equal">
      <formula>0</formula>
    </cfRule>
  </conditionalFormatting>
  <conditionalFormatting sqref="L412">
    <cfRule type="containsText" dxfId="11232" priority="5068" stopIfTrue="1" operator="containsText" text="slecht">
      <formula>NOT(ISERROR(SEARCH("slecht",L412)))</formula>
    </cfRule>
    <cfRule type="containsText" dxfId="11231" priority="5069" operator="containsText" text="P.">
      <formula>NOT(ISERROR(SEARCH("P.",L412)))</formula>
    </cfRule>
    <cfRule type="containsText" dxfId="11230" priority="5070" operator="containsText" text="ander">
      <formula>NOT(ISERROR(SEARCH("ander",L412)))</formula>
    </cfRule>
    <cfRule type="cellIs" dxfId="11229" priority="5071" stopIfTrue="1" operator="equal">
      <formula>0</formula>
    </cfRule>
  </conditionalFormatting>
  <conditionalFormatting sqref="L413">
    <cfRule type="containsText" dxfId="11228" priority="5051" stopIfTrue="1" operator="containsText" text="slecht">
      <formula>NOT(ISERROR(SEARCH("slecht",L413)))</formula>
    </cfRule>
    <cfRule type="containsText" dxfId="11227" priority="5052" operator="containsText" text="P.">
      <formula>NOT(ISERROR(SEARCH("P.",L413)))</formula>
    </cfRule>
    <cfRule type="containsText" dxfId="11226" priority="5053" operator="containsText" text="ander">
      <formula>NOT(ISERROR(SEARCH("ander",L413)))</formula>
    </cfRule>
    <cfRule type="cellIs" dxfId="11225" priority="5054" stopIfTrue="1" operator="equal">
      <formula>0</formula>
    </cfRule>
  </conditionalFormatting>
  <conditionalFormatting sqref="L414">
    <cfRule type="containsText" dxfId="11224" priority="5034" stopIfTrue="1" operator="containsText" text="slecht">
      <formula>NOT(ISERROR(SEARCH("slecht",L414)))</formula>
    </cfRule>
    <cfRule type="containsText" dxfId="11223" priority="5035" operator="containsText" text="P.">
      <formula>NOT(ISERROR(SEARCH("P.",L414)))</formula>
    </cfRule>
    <cfRule type="containsText" dxfId="11222" priority="5036" operator="containsText" text="ander">
      <formula>NOT(ISERROR(SEARCH("ander",L414)))</formula>
    </cfRule>
    <cfRule type="cellIs" dxfId="11221" priority="5037" stopIfTrue="1" operator="equal">
      <formula>0</formula>
    </cfRule>
  </conditionalFormatting>
  <conditionalFormatting sqref="L415">
    <cfRule type="containsText" dxfId="11220" priority="5007" stopIfTrue="1" operator="containsText" text="slecht">
      <formula>NOT(ISERROR(SEARCH("slecht",L415)))</formula>
    </cfRule>
    <cfRule type="containsText" dxfId="11219" priority="5008" operator="containsText" text="P.">
      <formula>NOT(ISERROR(SEARCH("P.",L415)))</formula>
    </cfRule>
    <cfRule type="containsText" dxfId="11218" priority="5009" operator="containsText" text="ander">
      <formula>NOT(ISERROR(SEARCH("ander",L415)))</formula>
    </cfRule>
    <cfRule type="cellIs" dxfId="11217" priority="5010" stopIfTrue="1" operator="equal">
      <formula>0</formula>
    </cfRule>
  </conditionalFormatting>
  <conditionalFormatting sqref="L416">
    <cfRule type="containsText" dxfId="11216" priority="4990" stopIfTrue="1" operator="containsText" text="slecht">
      <formula>NOT(ISERROR(SEARCH("slecht",L416)))</formula>
    </cfRule>
    <cfRule type="containsText" dxfId="11215" priority="4991" operator="containsText" text="P.">
      <formula>NOT(ISERROR(SEARCH("P.",L416)))</formula>
    </cfRule>
    <cfRule type="containsText" dxfId="11214" priority="4992" operator="containsText" text="ander">
      <formula>NOT(ISERROR(SEARCH("ander",L416)))</formula>
    </cfRule>
    <cfRule type="cellIs" dxfId="11213" priority="4993" stopIfTrue="1" operator="equal">
      <formula>0</formula>
    </cfRule>
  </conditionalFormatting>
  <conditionalFormatting sqref="L417">
    <cfRule type="containsText" dxfId="11212" priority="4973" stopIfTrue="1" operator="containsText" text="slecht">
      <formula>NOT(ISERROR(SEARCH("slecht",L417)))</formula>
    </cfRule>
    <cfRule type="containsText" dxfId="11211" priority="4974" operator="containsText" text="P.">
      <formula>NOT(ISERROR(SEARCH("P.",L417)))</formula>
    </cfRule>
    <cfRule type="containsText" dxfId="11210" priority="4975" operator="containsText" text="ander">
      <formula>NOT(ISERROR(SEARCH("ander",L417)))</formula>
    </cfRule>
    <cfRule type="cellIs" dxfId="11209" priority="4976" stopIfTrue="1" operator="equal">
      <formula>0</formula>
    </cfRule>
  </conditionalFormatting>
  <conditionalFormatting sqref="L418">
    <cfRule type="containsText" dxfId="11208" priority="4946" stopIfTrue="1" operator="containsText" text="slecht">
      <formula>NOT(ISERROR(SEARCH("slecht",L418)))</formula>
    </cfRule>
    <cfRule type="containsText" dxfId="11207" priority="4947" operator="containsText" text="P.">
      <formula>NOT(ISERROR(SEARCH("P.",L418)))</formula>
    </cfRule>
    <cfRule type="containsText" dxfId="11206" priority="4948" operator="containsText" text="ander">
      <formula>NOT(ISERROR(SEARCH("ander",L418)))</formula>
    </cfRule>
    <cfRule type="cellIs" dxfId="11205" priority="4949" stopIfTrue="1" operator="equal">
      <formula>0</formula>
    </cfRule>
  </conditionalFormatting>
  <conditionalFormatting sqref="L419">
    <cfRule type="containsText" dxfId="11204" priority="4929" stopIfTrue="1" operator="containsText" text="slecht">
      <formula>NOT(ISERROR(SEARCH("slecht",L419)))</formula>
    </cfRule>
    <cfRule type="containsText" dxfId="11203" priority="4930" operator="containsText" text="P.">
      <formula>NOT(ISERROR(SEARCH("P.",L419)))</formula>
    </cfRule>
    <cfRule type="containsText" dxfId="11202" priority="4931" operator="containsText" text="ander">
      <formula>NOT(ISERROR(SEARCH("ander",L419)))</formula>
    </cfRule>
    <cfRule type="cellIs" dxfId="11201" priority="4932" stopIfTrue="1" operator="equal">
      <formula>0</formula>
    </cfRule>
  </conditionalFormatting>
  <conditionalFormatting sqref="L420">
    <cfRule type="containsText" dxfId="11200" priority="4912" stopIfTrue="1" operator="containsText" text="slecht">
      <formula>NOT(ISERROR(SEARCH("slecht",L420)))</formula>
    </cfRule>
    <cfRule type="containsText" dxfId="11199" priority="4913" operator="containsText" text="P.">
      <formula>NOT(ISERROR(SEARCH("P.",L420)))</formula>
    </cfRule>
    <cfRule type="containsText" dxfId="11198" priority="4914" operator="containsText" text="ander">
      <formula>NOT(ISERROR(SEARCH("ander",L420)))</formula>
    </cfRule>
    <cfRule type="cellIs" dxfId="11197" priority="4915" stopIfTrue="1" operator="equal">
      <formula>0</formula>
    </cfRule>
  </conditionalFormatting>
  <conditionalFormatting sqref="L421">
    <cfRule type="containsText" dxfId="11196" priority="4885" stopIfTrue="1" operator="containsText" text="slecht">
      <formula>NOT(ISERROR(SEARCH("slecht",L421)))</formula>
    </cfRule>
    <cfRule type="containsText" dxfId="11195" priority="4886" operator="containsText" text="P.">
      <formula>NOT(ISERROR(SEARCH("P.",L421)))</formula>
    </cfRule>
    <cfRule type="containsText" dxfId="11194" priority="4887" operator="containsText" text="ander">
      <formula>NOT(ISERROR(SEARCH("ander",L421)))</formula>
    </cfRule>
    <cfRule type="cellIs" dxfId="11193" priority="4888" stopIfTrue="1" operator="equal">
      <formula>0</formula>
    </cfRule>
  </conditionalFormatting>
  <conditionalFormatting sqref="L422">
    <cfRule type="containsText" dxfId="11192" priority="4868" stopIfTrue="1" operator="containsText" text="slecht">
      <formula>NOT(ISERROR(SEARCH("slecht",L422)))</formula>
    </cfRule>
    <cfRule type="containsText" dxfId="11191" priority="4869" operator="containsText" text="P.">
      <formula>NOT(ISERROR(SEARCH("P.",L422)))</formula>
    </cfRule>
    <cfRule type="containsText" dxfId="11190" priority="4870" operator="containsText" text="ander">
      <formula>NOT(ISERROR(SEARCH("ander",L422)))</formula>
    </cfRule>
    <cfRule type="cellIs" dxfId="11189" priority="4871" stopIfTrue="1" operator="equal">
      <formula>0</formula>
    </cfRule>
  </conditionalFormatting>
  <conditionalFormatting sqref="L423">
    <cfRule type="containsText" dxfId="11188" priority="4851" stopIfTrue="1" operator="containsText" text="slecht">
      <formula>NOT(ISERROR(SEARCH("slecht",L423)))</formula>
    </cfRule>
    <cfRule type="containsText" dxfId="11187" priority="4852" operator="containsText" text="P.">
      <formula>NOT(ISERROR(SEARCH("P.",L423)))</formula>
    </cfRule>
    <cfRule type="containsText" dxfId="11186" priority="4853" operator="containsText" text="ander">
      <formula>NOT(ISERROR(SEARCH("ander",L423)))</formula>
    </cfRule>
    <cfRule type="cellIs" dxfId="11185" priority="4854" stopIfTrue="1" operator="equal">
      <formula>0</formula>
    </cfRule>
  </conditionalFormatting>
  <conditionalFormatting sqref="L424">
    <cfRule type="containsText" dxfId="11184" priority="4824" stopIfTrue="1" operator="containsText" text="slecht">
      <formula>NOT(ISERROR(SEARCH("slecht",L424)))</formula>
    </cfRule>
    <cfRule type="containsText" dxfId="11183" priority="4825" operator="containsText" text="P.">
      <formula>NOT(ISERROR(SEARCH("P.",L424)))</formula>
    </cfRule>
    <cfRule type="containsText" dxfId="11182" priority="4826" operator="containsText" text="ander">
      <formula>NOT(ISERROR(SEARCH("ander",L424)))</formula>
    </cfRule>
    <cfRule type="cellIs" dxfId="11181" priority="4827" stopIfTrue="1" operator="equal">
      <formula>0</formula>
    </cfRule>
  </conditionalFormatting>
  <conditionalFormatting sqref="L425">
    <cfRule type="containsText" dxfId="11180" priority="4807" stopIfTrue="1" operator="containsText" text="slecht">
      <formula>NOT(ISERROR(SEARCH("slecht",L425)))</formula>
    </cfRule>
    <cfRule type="containsText" dxfId="11179" priority="4808" operator="containsText" text="P.">
      <formula>NOT(ISERROR(SEARCH("P.",L425)))</formula>
    </cfRule>
    <cfRule type="containsText" dxfId="11178" priority="4809" operator="containsText" text="ander">
      <formula>NOT(ISERROR(SEARCH("ander",L425)))</formula>
    </cfRule>
    <cfRule type="cellIs" dxfId="11177" priority="4810" stopIfTrue="1" operator="equal">
      <formula>0</formula>
    </cfRule>
  </conditionalFormatting>
  <conditionalFormatting sqref="L426">
    <cfRule type="containsText" dxfId="11176" priority="4790" stopIfTrue="1" operator="containsText" text="slecht">
      <formula>NOT(ISERROR(SEARCH("slecht",L426)))</formula>
    </cfRule>
    <cfRule type="containsText" dxfId="11175" priority="4791" operator="containsText" text="P.">
      <formula>NOT(ISERROR(SEARCH("P.",L426)))</formula>
    </cfRule>
    <cfRule type="containsText" dxfId="11174" priority="4792" operator="containsText" text="ander">
      <formula>NOT(ISERROR(SEARCH("ander",L426)))</formula>
    </cfRule>
    <cfRule type="cellIs" dxfId="11173" priority="4793" stopIfTrue="1" operator="equal">
      <formula>0</formula>
    </cfRule>
  </conditionalFormatting>
  <conditionalFormatting sqref="L427">
    <cfRule type="containsText" dxfId="11172" priority="4763" stopIfTrue="1" operator="containsText" text="slecht">
      <formula>NOT(ISERROR(SEARCH("slecht",L427)))</formula>
    </cfRule>
    <cfRule type="containsText" dxfId="11171" priority="4764" operator="containsText" text="P.">
      <formula>NOT(ISERROR(SEARCH("P.",L427)))</formula>
    </cfRule>
    <cfRule type="containsText" dxfId="11170" priority="4765" operator="containsText" text="ander">
      <formula>NOT(ISERROR(SEARCH("ander",L427)))</formula>
    </cfRule>
    <cfRule type="cellIs" dxfId="11169" priority="4766" stopIfTrue="1" operator="equal">
      <formula>0</formula>
    </cfRule>
  </conditionalFormatting>
  <conditionalFormatting sqref="L428">
    <cfRule type="containsText" dxfId="11168" priority="4746" stopIfTrue="1" operator="containsText" text="slecht">
      <formula>NOT(ISERROR(SEARCH("slecht",L428)))</formula>
    </cfRule>
    <cfRule type="containsText" dxfId="11167" priority="4747" operator="containsText" text="P.">
      <formula>NOT(ISERROR(SEARCH("P.",L428)))</formula>
    </cfRule>
    <cfRule type="containsText" dxfId="11166" priority="4748" operator="containsText" text="ander">
      <formula>NOT(ISERROR(SEARCH("ander",L428)))</formula>
    </cfRule>
    <cfRule type="cellIs" dxfId="11165" priority="4749" stopIfTrue="1" operator="equal">
      <formula>0</formula>
    </cfRule>
  </conditionalFormatting>
  <conditionalFormatting sqref="L429">
    <cfRule type="containsText" dxfId="11164" priority="4729" stopIfTrue="1" operator="containsText" text="slecht">
      <formula>NOT(ISERROR(SEARCH("slecht",L429)))</formula>
    </cfRule>
    <cfRule type="containsText" dxfId="11163" priority="4730" operator="containsText" text="P.">
      <formula>NOT(ISERROR(SEARCH("P.",L429)))</formula>
    </cfRule>
    <cfRule type="containsText" dxfId="11162" priority="4731" operator="containsText" text="ander">
      <formula>NOT(ISERROR(SEARCH("ander",L429)))</formula>
    </cfRule>
    <cfRule type="cellIs" dxfId="11161" priority="4732" stopIfTrue="1" operator="equal">
      <formula>0</formula>
    </cfRule>
  </conditionalFormatting>
  <conditionalFormatting sqref="L430">
    <cfRule type="containsText" dxfId="11160" priority="4702" stopIfTrue="1" operator="containsText" text="slecht">
      <formula>NOT(ISERROR(SEARCH("slecht",L430)))</formula>
    </cfRule>
    <cfRule type="containsText" dxfId="11159" priority="4703" operator="containsText" text="P.">
      <formula>NOT(ISERROR(SEARCH("P.",L430)))</formula>
    </cfRule>
    <cfRule type="containsText" dxfId="11158" priority="4704" operator="containsText" text="ander">
      <formula>NOT(ISERROR(SEARCH("ander",L430)))</formula>
    </cfRule>
    <cfRule type="cellIs" dxfId="11157" priority="4705" stopIfTrue="1" operator="equal">
      <formula>0</formula>
    </cfRule>
  </conditionalFormatting>
  <conditionalFormatting sqref="L431">
    <cfRule type="containsText" dxfId="11156" priority="4685" stopIfTrue="1" operator="containsText" text="slecht">
      <formula>NOT(ISERROR(SEARCH("slecht",L431)))</formula>
    </cfRule>
    <cfRule type="containsText" dxfId="11155" priority="4686" operator="containsText" text="P.">
      <formula>NOT(ISERROR(SEARCH("P.",L431)))</formula>
    </cfRule>
    <cfRule type="containsText" dxfId="11154" priority="4687" operator="containsText" text="ander">
      <formula>NOT(ISERROR(SEARCH("ander",L431)))</formula>
    </cfRule>
    <cfRule type="cellIs" dxfId="11153" priority="4688" stopIfTrue="1" operator="equal">
      <formula>0</formula>
    </cfRule>
  </conditionalFormatting>
  <conditionalFormatting sqref="L432">
    <cfRule type="containsText" dxfId="11152" priority="4668" stopIfTrue="1" operator="containsText" text="slecht">
      <formula>NOT(ISERROR(SEARCH("slecht",L432)))</formula>
    </cfRule>
    <cfRule type="containsText" dxfId="11151" priority="4669" operator="containsText" text="P.">
      <formula>NOT(ISERROR(SEARCH("P.",L432)))</formula>
    </cfRule>
    <cfRule type="containsText" dxfId="11150" priority="4670" operator="containsText" text="ander">
      <formula>NOT(ISERROR(SEARCH("ander",L432)))</formula>
    </cfRule>
    <cfRule type="cellIs" dxfId="11149" priority="4671" stopIfTrue="1" operator="equal">
      <formula>0</formula>
    </cfRule>
  </conditionalFormatting>
  <conditionalFormatting sqref="L433">
    <cfRule type="containsText" dxfId="11148" priority="4645" stopIfTrue="1" operator="containsText" text="slecht">
      <formula>NOT(ISERROR(SEARCH("slecht",L433)))</formula>
    </cfRule>
    <cfRule type="containsText" dxfId="11147" priority="4646" operator="containsText" text="P.">
      <formula>NOT(ISERROR(SEARCH("P.",L433)))</formula>
    </cfRule>
    <cfRule type="containsText" dxfId="11146" priority="4647" operator="containsText" text="ander">
      <formula>NOT(ISERROR(SEARCH("ander",L433)))</formula>
    </cfRule>
    <cfRule type="cellIs" dxfId="11145" priority="4648" stopIfTrue="1" operator="equal">
      <formula>0</formula>
    </cfRule>
  </conditionalFormatting>
  <conditionalFormatting sqref="L434">
    <cfRule type="containsText" dxfId="11144" priority="4618" stopIfTrue="1" operator="containsText" text="slecht">
      <formula>NOT(ISERROR(SEARCH("slecht",L434)))</formula>
    </cfRule>
    <cfRule type="containsText" dxfId="11143" priority="4619" operator="containsText" text="P.">
      <formula>NOT(ISERROR(SEARCH("P.",L434)))</formula>
    </cfRule>
    <cfRule type="containsText" dxfId="11142" priority="4620" operator="containsText" text="ander">
      <formula>NOT(ISERROR(SEARCH("ander",L434)))</formula>
    </cfRule>
    <cfRule type="cellIs" dxfId="11141" priority="4621" stopIfTrue="1" operator="equal">
      <formula>0</formula>
    </cfRule>
  </conditionalFormatting>
  <conditionalFormatting sqref="L435">
    <cfRule type="containsText" dxfId="11140" priority="4601" stopIfTrue="1" operator="containsText" text="slecht">
      <formula>NOT(ISERROR(SEARCH("slecht",L435)))</formula>
    </cfRule>
    <cfRule type="containsText" dxfId="11139" priority="4602" operator="containsText" text="P.">
      <formula>NOT(ISERROR(SEARCH("P.",L435)))</formula>
    </cfRule>
    <cfRule type="containsText" dxfId="11138" priority="4603" operator="containsText" text="ander">
      <formula>NOT(ISERROR(SEARCH("ander",L435)))</formula>
    </cfRule>
    <cfRule type="cellIs" dxfId="11137" priority="4604" stopIfTrue="1" operator="equal">
      <formula>0</formula>
    </cfRule>
  </conditionalFormatting>
  <conditionalFormatting sqref="L436">
    <cfRule type="containsText" dxfId="11136" priority="4584" stopIfTrue="1" operator="containsText" text="slecht">
      <formula>NOT(ISERROR(SEARCH("slecht",L436)))</formula>
    </cfRule>
    <cfRule type="containsText" dxfId="11135" priority="4585" operator="containsText" text="P.">
      <formula>NOT(ISERROR(SEARCH("P.",L436)))</formula>
    </cfRule>
    <cfRule type="containsText" dxfId="11134" priority="4586" operator="containsText" text="ander">
      <formula>NOT(ISERROR(SEARCH("ander",L436)))</formula>
    </cfRule>
    <cfRule type="cellIs" dxfId="11133" priority="4587" stopIfTrue="1" operator="equal">
      <formula>0</formula>
    </cfRule>
  </conditionalFormatting>
  <conditionalFormatting sqref="L437">
    <cfRule type="containsText" dxfId="11132" priority="4557" stopIfTrue="1" operator="containsText" text="slecht">
      <formula>NOT(ISERROR(SEARCH("slecht",L437)))</formula>
    </cfRule>
    <cfRule type="containsText" dxfId="11131" priority="4558" operator="containsText" text="P.">
      <formula>NOT(ISERROR(SEARCH("P.",L437)))</formula>
    </cfRule>
    <cfRule type="containsText" dxfId="11130" priority="4559" operator="containsText" text="ander">
      <formula>NOT(ISERROR(SEARCH("ander",L437)))</formula>
    </cfRule>
    <cfRule type="cellIs" dxfId="11129" priority="4560" stopIfTrue="1" operator="equal">
      <formula>0</formula>
    </cfRule>
  </conditionalFormatting>
  <conditionalFormatting sqref="L438">
    <cfRule type="containsText" dxfId="11128" priority="4540" stopIfTrue="1" operator="containsText" text="slecht">
      <formula>NOT(ISERROR(SEARCH("slecht",L438)))</formula>
    </cfRule>
    <cfRule type="containsText" dxfId="11127" priority="4541" operator="containsText" text="P.">
      <formula>NOT(ISERROR(SEARCH("P.",L438)))</formula>
    </cfRule>
    <cfRule type="containsText" dxfId="11126" priority="4542" operator="containsText" text="ander">
      <formula>NOT(ISERROR(SEARCH("ander",L438)))</formula>
    </cfRule>
    <cfRule type="cellIs" dxfId="11125" priority="4543" stopIfTrue="1" operator="equal">
      <formula>0</formula>
    </cfRule>
  </conditionalFormatting>
  <conditionalFormatting sqref="L439">
    <cfRule type="containsText" dxfId="11124" priority="4523" stopIfTrue="1" operator="containsText" text="slecht">
      <formula>NOT(ISERROR(SEARCH("slecht",L439)))</formula>
    </cfRule>
    <cfRule type="containsText" dxfId="11123" priority="4524" operator="containsText" text="P.">
      <formula>NOT(ISERROR(SEARCH("P.",L439)))</formula>
    </cfRule>
    <cfRule type="containsText" dxfId="11122" priority="4525" operator="containsText" text="ander">
      <formula>NOT(ISERROR(SEARCH("ander",L439)))</formula>
    </cfRule>
    <cfRule type="cellIs" dxfId="11121" priority="4526" stopIfTrue="1" operator="equal">
      <formula>0</formula>
    </cfRule>
  </conditionalFormatting>
  <conditionalFormatting sqref="L440">
    <cfRule type="containsText" dxfId="11120" priority="4496" stopIfTrue="1" operator="containsText" text="slecht">
      <formula>NOT(ISERROR(SEARCH("slecht",L440)))</formula>
    </cfRule>
    <cfRule type="containsText" dxfId="11119" priority="4497" operator="containsText" text="P.">
      <formula>NOT(ISERROR(SEARCH("P.",L440)))</formula>
    </cfRule>
    <cfRule type="containsText" dxfId="11118" priority="4498" operator="containsText" text="ander">
      <formula>NOT(ISERROR(SEARCH("ander",L440)))</formula>
    </cfRule>
    <cfRule type="cellIs" dxfId="11117" priority="4499" stopIfTrue="1" operator="equal">
      <formula>0</formula>
    </cfRule>
  </conditionalFormatting>
  <conditionalFormatting sqref="L441">
    <cfRule type="containsText" dxfId="11116" priority="4479" stopIfTrue="1" operator="containsText" text="slecht">
      <formula>NOT(ISERROR(SEARCH("slecht",L441)))</formula>
    </cfRule>
    <cfRule type="containsText" dxfId="11115" priority="4480" operator="containsText" text="P.">
      <formula>NOT(ISERROR(SEARCH("P.",L441)))</formula>
    </cfRule>
    <cfRule type="containsText" dxfId="11114" priority="4481" operator="containsText" text="ander">
      <formula>NOT(ISERROR(SEARCH("ander",L441)))</formula>
    </cfRule>
    <cfRule type="cellIs" dxfId="11113" priority="4482" stopIfTrue="1" operator="equal">
      <formula>0</formula>
    </cfRule>
  </conditionalFormatting>
  <conditionalFormatting sqref="L442">
    <cfRule type="containsText" dxfId="11112" priority="4462" stopIfTrue="1" operator="containsText" text="slecht">
      <formula>NOT(ISERROR(SEARCH("slecht",L442)))</formula>
    </cfRule>
    <cfRule type="containsText" dxfId="11111" priority="4463" operator="containsText" text="P.">
      <formula>NOT(ISERROR(SEARCH("P.",L442)))</formula>
    </cfRule>
    <cfRule type="containsText" dxfId="11110" priority="4464" operator="containsText" text="ander">
      <formula>NOT(ISERROR(SEARCH("ander",L442)))</formula>
    </cfRule>
    <cfRule type="cellIs" dxfId="11109" priority="4465" stopIfTrue="1" operator="equal">
      <formula>0</formula>
    </cfRule>
  </conditionalFormatting>
  <conditionalFormatting sqref="L443">
    <cfRule type="containsText" dxfId="11108" priority="4435" stopIfTrue="1" operator="containsText" text="slecht">
      <formula>NOT(ISERROR(SEARCH("slecht",L443)))</formula>
    </cfRule>
    <cfRule type="containsText" dxfId="11107" priority="4436" operator="containsText" text="P.">
      <formula>NOT(ISERROR(SEARCH("P.",L443)))</formula>
    </cfRule>
    <cfRule type="containsText" dxfId="11106" priority="4437" operator="containsText" text="ander">
      <formula>NOT(ISERROR(SEARCH("ander",L443)))</formula>
    </cfRule>
    <cfRule type="cellIs" dxfId="11105" priority="4438" stopIfTrue="1" operator="equal">
      <formula>0</formula>
    </cfRule>
  </conditionalFormatting>
  <conditionalFormatting sqref="L444">
    <cfRule type="containsText" dxfId="11104" priority="4418" stopIfTrue="1" operator="containsText" text="slecht">
      <formula>NOT(ISERROR(SEARCH("slecht",L444)))</formula>
    </cfRule>
    <cfRule type="containsText" dxfId="11103" priority="4419" operator="containsText" text="P.">
      <formula>NOT(ISERROR(SEARCH("P.",L444)))</formula>
    </cfRule>
    <cfRule type="containsText" dxfId="11102" priority="4420" operator="containsText" text="ander">
      <formula>NOT(ISERROR(SEARCH("ander",L444)))</formula>
    </cfRule>
    <cfRule type="cellIs" dxfId="11101" priority="4421" stopIfTrue="1" operator="equal">
      <formula>0</formula>
    </cfRule>
  </conditionalFormatting>
  <conditionalFormatting sqref="L445">
    <cfRule type="containsText" dxfId="11100" priority="4401" stopIfTrue="1" operator="containsText" text="slecht">
      <formula>NOT(ISERROR(SEARCH("slecht",L445)))</formula>
    </cfRule>
    <cfRule type="containsText" dxfId="11099" priority="4402" operator="containsText" text="P.">
      <formula>NOT(ISERROR(SEARCH("P.",L445)))</formula>
    </cfRule>
    <cfRule type="containsText" dxfId="11098" priority="4403" operator="containsText" text="ander">
      <formula>NOT(ISERROR(SEARCH("ander",L445)))</formula>
    </cfRule>
    <cfRule type="cellIs" dxfId="11097" priority="4404" stopIfTrue="1" operator="equal">
      <formula>0</formula>
    </cfRule>
  </conditionalFormatting>
  <conditionalFormatting sqref="L446">
    <cfRule type="containsText" dxfId="11096" priority="4374" stopIfTrue="1" operator="containsText" text="slecht">
      <formula>NOT(ISERROR(SEARCH("slecht",L446)))</formula>
    </cfRule>
    <cfRule type="containsText" dxfId="11095" priority="4375" operator="containsText" text="P.">
      <formula>NOT(ISERROR(SEARCH("P.",L446)))</formula>
    </cfRule>
    <cfRule type="containsText" dxfId="11094" priority="4376" operator="containsText" text="ander">
      <formula>NOT(ISERROR(SEARCH("ander",L446)))</formula>
    </cfRule>
    <cfRule type="cellIs" dxfId="11093" priority="4377" stopIfTrue="1" operator="equal">
      <formula>0</formula>
    </cfRule>
  </conditionalFormatting>
  <conditionalFormatting sqref="L447">
    <cfRule type="containsText" dxfId="11092" priority="4357" stopIfTrue="1" operator="containsText" text="slecht">
      <formula>NOT(ISERROR(SEARCH("slecht",L447)))</formula>
    </cfRule>
    <cfRule type="containsText" dxfId="11091" priority="4358" operator="containsText" text="P.">
      <formula>NOT(ISERROR(SEARCH("P.",L447)))</formula>
    </cfRule>
    <cfRule type="containsText" dxfId="11090" priority="4359" operator="containsText" text="ander">
      <formula>NOT(ISERROR(SEARCH("ander",L447)))</formula>
    </cfRule>
    <cfRule type="cellIs" dxfId="11089" priority="4360" stopIfTrue="1" operator="equal">
      <formula>0</formula>
    </cfRule>
  </conditionalFormatting>
  <conditionalFormatting sqref="L448">
    <cfRule type="containsText" dxfId="11088" priority="4340" stopIfTrue="1" operator="containsText" text="slecht">
      <formula>NOT(ISERROR(SEARCH("slecht",L448)))</formula>
    </cfRule>
    <cfRule type="containsText" dxfId="11087" priority="4341" operator="containsText" text="P.">
      <formula>NOT(ISERROR(SEARCH("P.",L448)))</formula>
    </cfRule>
    <cfRule type="containsText" dxfId="11086" priority="4342" operator="containsText" text="ander">
      <formula>NOT(ISERROR(SEARCH("ander",L448)))</formula>
    </cfRule>
    <cfRule type="cellIs" dxfId="11085" priority="4343" stopIfTrue="1" operator="equal">
      <formula>0</formula>
    </cfRule>
  </conditionalFormatting>
  <conditionalFormatting sqref="L449">
    <cfRule type="containsText" dxfId="11084" priority="4313" stopIfTrue="1" operator="containsText" text="slecht">
      <formula>NOT(ISERROR(SEARCH("slecht",L449)))</formula>
    </cfRule>
    <cfRule type="containsText" dxfId="11083" priority="4314" operator="containsText" text="P.">
      <formula>NOT(ISERROR(SEARCH("P.",L449)))</formula>
    </cfRule>
    <cfRule type="containsText" dxfId="11082" priority="4315" operator="containsText" text="ander">
      <formula>NOT(ISERROR(SEARCH("ander",L449)))</formula>
    </cfRule>
    <cfRule type="cellIs" dxfId="11081" priority="4316" stopIfTrue="1" operator="equal">
      <formula>0</formula>
    </cfRule>
  </conditionalFormatting>
  <conditionalFormatting sqref="L450">
    <cfRule type="containsText" dxfId="11080" priority="4296" stopIfTrue="1" operator="containsText" text="slecht">
      <formula>NOT(ISERROR(SEARCH("slecht",L450)))</formula>
    </cfRule>
    <cfRule type="containsText" dxfId="11079" priority="4297" operator="containsText" text="P.">
      <formula>NOT(ISERROR(SEARCH("P.",L450)))</formula>
    </cfRule>
    <cfRule type="containsText" dxfId="11078" priority="4298" operator="containsText" text="ander">
      <formula>NOT(ISERROR(SEARCH("ander",L450)))</formula>
    </cfRule>
    <cfRule type="cellIs" dxfId="11077" priority="4299" stopIfTrue="1" operator="equal">
      <formula>0</formula>
    </cfRule>
  </conditionalFormatting>
  <conditionalFormatting sqref="L451">
    <cfRule type="containsText" dxfId="11076" priority="4279" stopIfTrue="1" operator="containsText" text="slecht">
      <formula>NOT(ISERROR(SEARCH("slecht",L451)))</formula>
    </cfRule>
    <cfRule type="containsText" dxfId="11075" priority="4280" operator="containsText" text="P.">
      <formula>NOT(ISERROR(SEARCH("P.",L451)))</formula>
    </cfRule>
    <cfRule type="containsText" dxfId="11074" priority="4281" operator="containsText" text="ander">
      <formula>NOT(ISERROR(SEARCH("ander",L451)))</formula>
    </cfRule>
    <cfRule type="cellIs" dxfId="11073" priority="4282" stopIfTrue="1" operator="equal">
      <formula>0</formula>
    </cfRule>
  </conditionalFormatting>
  <conditionalFormatting sqref="L452">
    <cfRule type="containsText" dxfId="11072" priority="4252" stopIfTrue="1" operator="containsText" text="slecht">
      <formula>NOT(ISERROR(SEARCH("slecht",L452)))</formula>
    </cfRule>
    <cfRule type="containsText" dxfId="11071" priority="4253" operator="containsText" text="P.">
      <formula>NOT(ISERROR(SEARCH("P.",L452)))</formula>
    </cfRule>
    <cfRule type="containsText" dxfId="11070" priority="4254" operator="containsText" text="ander">
      <formula>NOT(ISERROR(SEARCH("ander",L452)))</formula>
    </cfRule>
    <cfRule type="cellIs" dxfId="11069" priority="4255" stopIfTrue="1" operator="equal">
      <formula>0</formula>
    </cfRule>
  </conditionalFormatting>
  <conditionalFormatting sqref="L453">
    <cfRule type="containsText" dxfId="11068" priority="4235" stopIfTrue="1" operator="containsText" text="slecht">
      <formula>NOT(ISERROR(SEARCH("slecht",L453)))</formula>
    </cfRule>
    <cfRule type="containsText" dxfId="11067" priority="4236" operator="containsText" text="P.">
      <formula>NOT(ISERROR(SEARCH("P.",L453)))</formula>
    </cfRule>
    <cfRule type="containsText" dxfId="11066" priority="4237" operator="containsText" text="ander">
      <formula>NOT(ISERROR(SEARCH("ander",L453)))</formula>
    </cfRule>
    <cfRule type="cellIs" dxfId="11065" priority="4238" stopIfTrue="1" operator="equal">
      <formula>0</formula>
    </cfRule>
  </conditionalFormatting>
  <conditionalFormatting sqref="L454">
    <cfRule type="containsText" dxfId="11064" priority="4218" stopIfTrue="1" operator="containsText" text="slecht">
      <formula>NOT(ISERROR(SEARCH("slecht",L454)))</formula>
    </cfRule>
    <cfRule type="containsText" dxfId="11063" priority="4219" operator="containsText" text="P.">
      <formula>NOT(ISERROR(SEARCH("P.",L454)))</formula>
    </cfRule>
    <cfRule type="containsText" dxfId="11062" priority="4220" operator="containsText" text="ander">
      <formula>NOT(ISERROR(SEARCH("ander",L454)))</formula>
    </cfRule>
    <cfRule type="cellIs" dxfId="11061" priority="4221" stopIfTrue="1" operator="equal">
      <formula>0</formula>
    </cfRule>
  </conditionalFormatting>
  <conditionalFormatting sqref="L455">
    <cfRule type="containsText" dxfId="11060" priority="4191" stopIfTrue="1" operator="containsText" text="slecht">
      <formula>NOT(ISERROR(SEARCH("slecht",L455)))</formula>
    </cfRule>
    <cfRule type="containsText" dxfId="11059" priority="4192" operator="containsText" text="P.">
      <formula>NOT(ISERROR(SEARCH("P.",L455)))</formula>
    </cfRule>
    <cfRule type="containsText" dxfId="11058" priority="4193" operator="containsText" text="ander">
      <formula>NOT(ISERROR(SEARCH("ander",L455)))</formula>
    </cfRule>
    <cfRule type="cellIs" dxfId="11057" priority="4194" stopIfTrue="1" operator="equal">
      <formula>0</formula>
    </cfRule>
  </conditionalFormatting>
  <conditionalFormatting sqref="L456">
    <cfRule type="containsText" dxfId="11056" priority="4174" stopIfTrue="1" operator="containsText" text="slecht">
      <formula>NOT(ISERROR(SEARCH("slecht",L456)))</formula>
    </cfRule>
    <cfRule type="containsText" dxfId="11055" priority="4175" operator="containsText" text="P.">
      <formula>NOT(ISERROR(SEARCH("P.",L456)))</formula>
    </cfRule>
    <cfRule type="containsText" dxfId="11054" priority="4176" operator="containsText" text="ander">
      <formula>NOT(ISERROR(SEARCH("ander",L456)))</formula>
    </cfRule>
    <cfRule type="cellIs" dxfId="11053" priority="4177" stopIfTrue="1" operator="equal">
      <formula>0</formula>
    </cfRule>
  </conditionalFormatting>
  <conditionalFormatting sqref="L457">
    <cfRule type="containsText" dxfId="11052" priority="4157" stopIfTrue="1" operator="containsText" text="slecht">
      <formula>NOT(ISERROR(SEARCH("slecht",L457)))</formula>
    </cfRule>
    <cfRule type="containsText" dxfId="11051" priority="4158" operator="containsText" text="P.">
      <formula>NOT(ISERROR(SEARCH("P.",L457)))</formula>
    </cfRule>
    <cfRule type="containsText" dxfId="11050" priority="4159" operator="containsText" text="ander">
      <formula>NOT(ISERROR(SEARCH("ander",L457)))</formula>
    </cfRule>
    <cfRule type="cellIs" dxfId="11049" priority="4160" stopIfTrue="1" operator="equal">
      <formula>0</formula>
    </cfRule>
  </conditionalFormatting>
  <conditionalFormatting sqref="L458">
    <cfRule type="containsText" dxfId="11048" priority="4130" stopIfTrue="1" operator="containsText" text="slecht">
      <formula>NOT(ISERROR(SEARCH("slecht",L458)))</formula>
    </cfRule>
    <cfRule type="containsText" dxfId="11047" priority="4131" operator="containsText" text="P.">
      <formula>NOT(ISERROR(SEARCH("P.",L458)))</formula>
    </cfRule>
    <cfRule type="containsText" dxfId="11046" priority="4132" operator="containsText" text="ander">
      <formula>NOT(ISERROR(SEARCH("ander",L458)))</formula>
    </cfRule>
    <cfRule type="cellIs" dxfId="11045" priority="4133" stopIfTrue="1" operator="equal">
      <formula>0</formula>
    </cfRule>
  </conditionalFormatting>
  <conditionalFormatting sqref="L459">
    <cfRule type="containsText" dxfId="11044" priority="4113" stopIfTrue="1" operator="containsText" text="slecht">
      <formula>NOT(ISERROR(SEARCH("slecht",L459)))</formula>
    </cfRule>
    <cfRule type="containsText" dxfId="11043" priority="4114" operator="containsText" text="P.">
      <formula>NOT(ISERROR(SEARCH("P.",L459)))</formula>
    </cfRule>
    <cfRule type="containsText" dxfId="11042" priority="4115" operator="containsText" text="ander">
      <formula>NOT(ISERROR(SEARCH("ander",L459)))</formula>
    </cfRule>
    <cfRule type="cellIs" dxfId="11041" priority="4116" stopIfTrue="1" operator="equal">
      <formula>0</formula>
    </cfRule>
  </conditionalFormatting>
  <conditionalFormatting sqref="L460">
    <cfRule type="containsText" dxfId="11040" priority="4096" stopIfTrue="1" operator="containsText" text="slecht">
      <formula>NOT(ISERROR(SEARCH("slecht",L460)))</formula>
    </cfRule>
    <cfRule type="containsText" dxfId="11039" priority="4097" operator="containsText" text="P.">
      <formula>NOT(ISERROR(SEARCH("P.",L460)))</formula>
    </cfRule>
    <cfRule type="containsText" dxfId="11038" priority="4098" operator="containsText" text="ander">
      <formula>NOT(ISERROR(SEARCH("ander",L460)))</formula>
    </cfRule>
    <cfRule type="cellIs" dxfId="11037" priority="4099" stopIfTrue="1" operator="equal">
      <formula>0</formula>
    </cfRule>
  </conditionalFormatting>
  <conditionalFormatting sqref="L461">
    <cfRule type="containsText" dxfId="11036" priority="4021" stopIfTrue="1" operator="containsText" text="slecht">
      <formula>NOT(ISERROR(SEARCH("slecht",L461)))</formula>
    </cfRule>
    <cfRule type="containsText" dxfId="11035" priority="4022" operator="containsText" text="P.">
      <formula>NOT(ISERROR(SEARCH("P.",L461)))</formula>
    </cfRule>
    <cfRule type="containsText" dxfId="11034" priority="4023" operator="containsText" text="ander">
      <formula>NOT(ISERROR(SEARCH("ander",L461)))</formula>
    </cfRule>
    <cfRule type="cellIs" dxfId="11033" priority="4024" stopIfTrue="1" operator="equal">
      <formula>0</formula>
    </cfRule>
  </conditionalFormatting>
  <conditionalFormatting sqref="L462">
    <cfRule type="containsText" dxfId="11032" priority="4004" stopIfTrue="1" operator="containsText" text="slecht">
      <formula>NOT(ISERROR(SEARCH("slecht",L462)))</formula>
    </cfRule>
    <cfRule type="containsText" dxfId="11031" priority="4005" operator="containsText" text="P.">
      <formula>NOT(ISERROR(SEARCH("P.",L462)))</formula>
    </cfRule>
    <cfRule type="containsText" dxfId="11030" priority="4006" operator="containsText" text="ander">
      <formula>NOT(ISERROR(SEARCH("ander",L462)))</formula>
    </cfRule>
    <cfRule type="cellIs" dxfId="11029" priority="4007" stopIfTrue="1" operator="equal">
      <formula>0</formula>
    </cfRule>
  </conditionalFormatting>
  <conditionalFormatting sqref="L463">
    <cfRule type="containsText" dxfId="11028" priority="3987" stopIfTrue="1" operator="containsText" text="slecht">
      <formula>NOT(ISERROR(SEARCH("slecht",L463)))</formula>
    </cfRule>
    <cfRule type="containsText" dxfId="11027" priority="3988" operator="containsText" text="P.">
      <formula>NOT(ISERROR(SEARCH("P.",L463)))</formula>
    </cfRule>
    <cfRule type="containsText" dxfId="11026" priority="3989" operator="containsText" text="ander">
      <formula>NOT(ISERROR(SEARCH("ander",L463)))</formula>
    </cfRule>
    <cfRule type="cellIs" dxfId="11025" priority="3990" stopIfTrue="1" operator="equal">
      <formula>0</formula>
    </cfRule>
  </conditionalFormatting>
  <conditionalFormatting sqref="L464">
    <cfRule type="containsText" dxfId="11024" priority="3970" stopIfTrue="1" operator="containsText" text="slecht">
      <formula>NOT(ISERROR(SEARCH("slecht",L464)))</formula>
    </cfRule>
    <cfRule type="containsText" dxfId="11023" priority="3971" operator="containsText" text="P.">
      <formula>NOT(ISERROR(SEARCH("P.",L464)))</formula>
    </cfRule>
    <cfRule type="containsText" dxfId="11022" priority="3972" operator="containsText" text="ander">
      <formula>NOT(ISERROR(SEARCH("ander",L464)))</formula>
    </cfRule>
    <cfRule type="cellIs" dxfId="11021" priority="3973" stopIfTrue="1" operator="equal">
      <formula>0</formula>
    </cfRule>
  </conditionalFormatting>
  <conditionalFormatting sqref="L465">
    <cfRule type="containsText" dxfId="11020" priority="4071" stopIfTrue="1" operator="containsText" text="slecht">
      <formula>NOT(ISERROR(SEARCH("slecht",L465)))</formula>
    </cfRule>
    <cfRule type="containsText" dxfId="11019" priority="4072" operator="containsText" text="P.">
      <formula>NOT(ISERROR(SEARCH("P.",L465)))</formula>
    </cfRule>
    <cfRule type="containsText" dxfId="11018" priority="4073" operator="containsText" text="ander">
      <formula>NOT(ISERROR(SEARCH("ander",L465)))</formula>
    </cfRule>
    <cfRule type="cellIs" dxfId="11017" priority="4074" stopIfTrue="1" operator="equal">
      <formula>0</formula>
    </cfRule>
  </conditionalFormatting>
  <conditionalFormatting sqref="L466">
    <cfRule type="containsText" dxfId="11016" priority="4054" stopIfTrue="1" operator="containsText" text="slecht">
      <formula>NOT(ISERROR(SEARCH("slecht",L466)))</formula>
    </cfRule>
    <cfRule type="containsText" dxfId="11015" priority="4055" operator="containsText" text="P.">
      <formula>NOT(ISERROR(SEARCH("P.",L466)))</formula>
    </cfRule>
    <cfRule type="containsText" dxfId="11014" priority="4056" operator="containsText" text="ander">
      <formula>NOT(ISERROR(SEARCH("ander",L466)))</formula>
    </cfRule>
    <cfRule type="cellIs" dxfId="11013" priority="4057" stopIfTrue="1" operator="equal">
      <formula>0</formula>
    </cfRule>
  </conditionalFormatting>
  <conditionalFormatting sqref="L467">
    <cfRule type="containsText" dxfId="11012" priority="3933" stopIfTrue="1" operator="containsText" text="slecht">
      <formula>NOT(ISERROR(SEARCH("slecht",L467)))</formula>
    </cfRule>
    <cfRule type="containsText" dxfId="11011" priority="3934" operator="containsText" text="P.">
      <formula>NOT(ISERROR(SEARCH("P.",L467)))</formula>
    </cfRule>
    <cfRule type="containsText" dxfId="11010" priority="3935" operator="containsText" text="ander">
      <formula>NOT(ISERROR(SEARCH("ander",L467)))</formula>
    </cfRule>
    <cfRule type="cellIs" dxfId="11009" priority="3936" stopIfTrue="1" operator="equal">
      <formula>0</formula>
    </cfRule>
  </conditionalFormatting>
  <conditionalFormatting sqref="L468">
    <cfRule type="containsText" dxfId="11008" priority="3916" stopIfTrue="1" operator="containsText" text="slecht">
      <formula>NOT(ISERROR(SEARCH("slecht",L468)))</formula>
    </cfRule>
    <cfRule type="containsText" dxfId="11007" priority="3917" operator="containsText" text="P.">
      <formula>NOT(ISERROR(SEARCH("P.",L468)))</formula>
    </cfRule>
    <cfRule type="containsText" dxfId="11006" priority="3918" operator="containsText" text="ander">
      <formula>NOT(ISERROR(SEARCH("ander",L468)))</formula>
    </cfRule>
    <cfRule type="cellIs" dxfId="11005" priority="3919" stopIfTrue="1" operator="equal">
      <formula>0</formula>
    </cfRule>
  </conditionalFormatting>
  <conditionalFormatting sqref="L469">
    <cfRule type="containsText" dxfId="11004" priority="3899" stopIfTrue="1" operator="containsText" text="slecht">
      <formula>NOT(ISERROR(SEARCH("slecht",L469)))</formula>
    </cfRule>
    <cfRule type="containsText" dxfId="11003" priority="3900" operator="containsText" text="P.">
      <formula>NOT(ISERROR(SEARCH("P.",L469)))</formula>
    </cfRule>
    <cfRule type="containsText" dxfId="11002" priority="3901" operator="containsText" text="ander">
      <formula>NOT(ISERROR(SEARCH("ander",L469)))</formula>
    </cfRule>
    <cfRule type="cellIs" dxfId="11001" priority="3902" stopIfTrue="1" operator="equal">
      <formula>0</formula>
    </cfRule>
  </conditionalFormatting>
  <conditionalFormatting sqref="L470">
    <cfRule type="containsText" dxfId="11000" priority="3882" stopIfTrue="1" operator="containsText" text="slecht">
      <formula>NOT(ISERROR(SEARCH("slecht",L470)))</formula>
    </cfRule>
    <cfRule type="containsText" dxfId="10999" priority="3883" operator="containsText" text="P.">
      <formula>NOT(ISERROR(SEARCH("P.",L470)))</formula>
    </cfRule>
    <cfRule type="containsText" dxfId="10998" priority="3884" operator="containsText" text="ander">
      <formula>NOT(ISERROR(SEARCH("ander",L470)))</formula>
    </cfRule>
    <cfRule type="cellIs" dxfId="10997" priority="3885" stopIfTrue="1" operator="equal">
      <formula>0</formula>
    </cfRule>
  </conditionalFormatting>
  <conditionalFormatting sqref="L471">
    <cfRule type="containsText" dxfId="10996" priority="3865" stopIfTrue="1" operator="containsText" text="slecht">
      <formula>NOT(ISERROR(SEARCH("slecht",L471)))</formula>
    </cfRule>
    <cfRule type="containsText" dxfId="10995" priority="3866" operator="containsText" text="P.">
      <formula>NOT(ISERROR(SEARCH("P.",L471)))</formula>
    </cfRule>
    <cfRule type="containsText" dxfId="10994" priority="3867" operator="containsText" text="ander">
      <formula>NOT(ISERROR(SEARCH("ander",L471)))</formula>
    </cfRule>
    <cfRule type="cellIs" dxfId="10993" priority="3868" stopIfTrue="1" operator="equal">
      <formula>0</formula>
    </cfRule>
  </conditionalFormatting>
  <conditionalFormatting sqref="L472">
    <cfRule type="containsText" dxfId="10992" priority="3848" stopIfTrue="1" operator="containsText" text="slecht">
      <formula>NOT(ISERROR(SEARCH("slecht",L472)))</formula>
    </cfRule>
    <cfRule type="containsText" dxfId="10991" priority="3849" operator="containsText" text="P.">
      <formula>NOT(ISERROR(SEARCH("P.",L472)))</formula>
    </cfRule>
    <cfRule type="containsText" dxfId="10990" priority="3850" operator="containsText" text="ander">
      <formula>NOT(ISERROR(SEARCH("ander",L472)))</formula>
    </cfRule>
    <cfRule type="cellIs" dxfId="10989" priority="3851" stopIfTrue="1" operator="equal">
      <formula>0</formula>
    </cfRule>
  </conditionalFormatting>
  <conditionalFormatting sqref="L473">
    <cfRule type="containsText" dxfId="10988" priority="3811" stopIfTrue="1" operator="containsText" text="slecht">
      <formula>NOT(ISERROR(SEARCH("slecht",L473)))</formula>
    </cfRule>
    <cfRule type="containsText" dxfId="10987" priority="3812" operator="containsText" text="P.">
      <formula>NOT(ISERROR(SEARCH("P.",L473)))</formula>
    </cfRule>
    <cfRule type="containsText" dxfId="10986" priority="3813" operator="containsText" text="ander">
      <formula>NOT(ISERROR(SEARCH("ander",L473)))</formula>
    </cfRule>
    <cfRule type="cellIs" dxfId="10985" priority="3814" stopIfTrue="1" operator="equal">
      <formula>0</formula>
    </cfRule>
  </conditionalFormatting>
  <conditionalFormatting sqref="L474">
    <cfRule type="containsText" dxfId="10984" priority="3794" stopIfTrue="1" operator="containsText" text="slecht">
      <formula>NOT(ISERROR(SEARCH("slecht",L474)))</formula>
    </cfRule>
    <cfRule type="containsText" dxfId="10983" priority="3795" operator="containsText" text="P.">
      <formula>NOT(ISERROR(SEARCH("P.",L474)))</formula>
    </cfRule>
    <cfRule type="containsText" dxfId="10982" priority="3796" operator="containsText" text="ander">
      <formula>NOT(ISERROR(SEARCH("ander",L474)))</formula>
    </cfRule>
    <cfRule type="cellIs" dxfId="10981" priority="3797" stopIfTrue="1" operator="equal">
      <formula>0</formula>
    </cfRule>
  </conditionalFormatting>
  <conditionalFormatting sqref="L475">
    <cfRule type="containsText" dxfId="10980" priority="3777" stopIfTrue="1" operator="containsText" text="slecht">
      <formula>NOT(ISERROR(SEARCH("slecht",L475)))</formula>
    </cfRule>
    <cfRule type="containsText" dxfId="10979" priority="3778" operator="containsText" text="P.">
      <formula>NOT(ISERROR(SEARCH("P.",L475)))</formula>
    </cfRule>
    <cfRule type="containsText" dxfId="10978" priority="3779" operator="containsText" text="ander">
      <formula>NOT(ISERROR(SEARCH("ander",L475)))</formula>
    </cfRule>
    <cfRule type="cellIs" dxfId="10977" priority="3780" stopIfTrue="1" operator="equal">
      <formula>0</formula>
    </cfRule>
  </conditionalFormatting>
  <conditionalFormatting sqref="L476">
    <cfRule type="containsText" dxfId="10976" priority="3760" stopIfTrue="1" operator="containsText" text="slecht">
      <formula>NOT(ISERROR(SEARCH("slecht",L476)))</formula>
    </cfRule>
    <cfRule type="containsText" dxfId="10975" priority="3761" operator="containsText" text="P.">
      <formula>NOT(ISERROR(SEARCH("P.",L476)))</formula>
    </cfRule>
    <cfRule type="containsText" dxfId="10974" priority="3762" operator="containsText" text="ander">
      <formula>NOT(ISERROR(SEARCH("ander",L476)))</formula>
    </cfRule>
    <cfRule type="cellIs" dxfId="10973" priority="3763" stopIfTrue="1" operator="equal">
      <formula>0</formula>
    </cfRule>
  </conditionalFormatting>
  <conditionalFormatting sqref="L477">
    <cfRule type="containsText" dxfId="10972" priority="3743" stopIfTrue="1" operator="containsText" text="slecht">
      <formula>NOT(ISERROR(SEARCH("slecht",L477)))</formula>
    </cfRule>
    <cfRule type="containsText" dxfId="10971" priority="3744" operator="containsText" text="P.">
      <formula>NOT(ISERROR(SEARCH("P.",L477)))</formula>
    </cfRule>
    <cfRule type="containsText" dxfId="10970" priority="3745" operator="containsText" text="ander">
      <formula>NOT(ISERROR(SEARCH("ander",L477)))</formula>
    </cfRule>
    <cfRule type="cellIs" dxfId="10969" priority="3746" stopIfTrue="1" operator="equal">
      <formula>0</formula>
    </cfRule>
  </conditionalFormatting>
  <conditionalFormatting sqref="L478">
    <cfRule type="containsText" dxfId="10968" priority="3726" stopIfTrue="1" operator="containsText" text="slecht">
      <formula>NOT(ISERROR(SEARCH("slecht",L478)))</formula>
    </cfRule>
    <cfRule type="containsText" dxfId="10967" priority="3727" operator="containsText" text="P.">
      <formula>NOT(ISERROR(SEARCH("P.",L478)))</formula>
    </cfRule>
    <cfRule type="containsText" dxfId="10966" priority="3728" operator="containsText" text="ander">
      <formula>NOT(ISERROR(SEARCH("ander",L478)))</formula>
    </cfRule>
    <cfRule type="cellIs" dxfId="10965" priority="3729" stopIfTrue="1" operator="equal">
      <formula>0</formula>
    </cfRule>
  </conditionalFormatting>
  <conditionalFormatting sqref="L479">
    <cfRule type="containsText" dxfId="10964" priority="3701" stopIfTrue="1" operator="containsText" text="slecht">
      <formula>NOT(ISERROR(SEARCH("slecht",L479)))</formula>
    </cfRule>
    <cfRule type="containsText" dxfId="10963" priority="3702" operator="containsText" text="P.">
      <formula>NOT(ISERROR(SEARCH("P.",L479)))</formula>
    </cfRule>
    <cfRule type="containsText" dxfId="10962" priority="3703" operator="containsText" text="ander">
      <formula>NOT(ISERROR(SEARCH("ander",L479)))</formula>
    </cfRule>
    <cfRule type="cellIs" dxfId="10961" priority="3704" stopIfTrue="1" operator="equal">
      <formula>0</formula>
    </cfRule>
  </conditionalFormatting>
  <conditionalFormatting sqref="L480">
    <cfRule type="containsText" dxfId="10960" priority="3684" stopIfTrue="1" operator="containsText" text="slecht">
      <formula>NOT(ISERROR(SEARCH("slecht",L480)))</formula>
    </cfRule>
    <cfRule type="containsText" dxfId="10959" priority="3685" operator="containsText" text="P.">
      <formula>NOT(ISERROR(SEARCH("P.",L480)))</formula>
    </cfRule>
    <cfRule type="containsText" dxfId="10958" priority="3686" operator="containsText" text="ander">
      <formula>NOT(ISERROR(SEARCH("ander",L480)))</formula>
    </cfRule>
    <cfRule type="cellIs" dxfId="10957" priority="3687" stopIfTrue="1" operator="equal">
      <formula>0</formula>
    </cfRule>
  </conditionalFormatting>
  <conditionalFormatting sqref="L481">
    <cfRule type="containsText" dxfId="10956" priority="3657" stopIfTrue="1" operator="containsText" text="slecht">
      <formula>NOT(ISERROR(SEARCH("slecht",L481)))</formula>
    </cfRule>
    <cfRule type="containsText" dxfId="10955" priority="3658" operator="containsText" text="P.">
      <formula>NOT(ISERROR(SEARCH("P.",L481)))</formula>
    </cfRule>
    <cfRule type="containsText" dxfId="10954" priority="3659" operator="containsText" text="ander">
      <formula>NOT(ISERROR(SEARCH("ander",L481)))</formula>
    </cfRule>
    <cfRule type="cellIs" dxfId="10953" priority="3660" stopIfTrue="1" operator="equal">
      <formula>0</formula>
    </cfRule>
  </conditionalFormatting>
  <conditionalFormatting sqref="L482">
    <cfRule type="containsText" dxfId="10952" priority="3640" stopIfTrue="1" operator="containsText" text="slecht">
      <formula>NOT(ISERROR(SEARCH("slecht",L482)))</formula>
    </cfRule>
    <cfRule type="containsText" dxfId="10951" priority="3641" operator="containsText" text="P.">
      <formula>NOT(ISERROR(SEARCH("P.",L482)))</formula>
    </cfRule>
    <cfRule type="containsText" dxfId="10950" priority="3642" operator="containsText" text="ander">
      <formula>NOT(ISERROR(SEARCH("ander",L482)))</formula>
    </cfRule>
    <cfRule type="cellIs" dxfId="10949" priority="3643" stopIfTrue="1" operator="equal">
      <formula>0</formula>
    </cfRule>
  </conditionalFormatting>
  <conditionalFormatting sqref="L483">
    <cfRule type="containsText" dxfId="10948" priority="3623" stopIfTrue="1" operator="containsText" text="slecht">
      <formula>NOT(ISERROR(SEARCH("slecht",L483)))</formula>
    </cfRule>
    <cfRule type="containsText" dxfId="10947" priority="3624" operator="containsText" text="P.">
      <formula>NOT(ISERROR(SEARCH("P.",L483)))</formula>
    </cfRule>
    <cfRule type="containsText" dxfId="10946" priority="3625" operator="containsText" text="ander">
      <formula>NOT(ISERROR(SEARCH("ander",L483)))</formula>
    </cfRule>
    <cfRule type="cellIs" dxfId="10945" priority="3626" stopIfTrue="1" operator="equal">
      <formula>0</formula>
    </cfRule>
  </conditionalFormatting>
  <conditionalFormatting sqref="L484">
    <cfRule type="containsText" dxfId="10944" priority="3596" stopIfTrue="1" operator="containsText" text="slecht">
      <formula>NOT(ISERROR(SEARCH("slecht",L484)))</formula>
    </cfRule>
    <cfRule type="containsText" dxfId="10943" priority="3597" operator="containsText" text="P.">
      <formula>NOT(ISERROR(SEARCH("P.",L484)))</formula>
    </cfRule>
    <cfRule type="containsText" dxfId="10942" priority="3598" operator="containsText" text="ander">
      <formula>NOT(ISERROR(SEARCH("ander",L484)))</formula>
    </cfRule>
    <cfRule type="cellIs" dxfId="10941" priority="3599" stopIfTrue="1" operator="equal">
      <formula>0</formula>
    </cfRule>
  </conditionalFormatting>
  <conditionalFormatting sqref="L485">
    <cfRule type="containsText" dxfId="10940" priority="3579" stopIfTrue="1" operator="containsText" text="slecht">
      <formula>NOT(ISERROR(SEARCH("slecht",L485)))</formula>
    </cfRule>
    <cfRule type="containsText" dxfId="10939" priority="3580" operator="containsText" text="P.">
      <formula>NOT(ISERROR(SEARCH("P.",L485)))</formula>
    </cfRule>
    <cfRule type="containsText" dxfId="10938" priority="3581" operator="containsText" text="ander">
      <formula>NOT(ISERROR(SEARCH("ander",L485)))</formula>
    </cfRule>
    <cfRule type="cellIs" dxfId="10937" priority="3582" stopIfTrue="1" operator="equal">
      <formula>0</formula>
    </cfRule>
  </conditionalFormatting>
  <conditionalFormatting sqref="L486">
    <cfRule type="containsText" dxfId="10936" priority="3562" stopIfTrue="1" operator="containsText" text="slecht">
      <formula>NOT(ISERROR(SEARCH("slecht",L486)))</formula>
    </cfRule>
    <cfRule type="containsText" dxfId="10935" priority="3563" operator="containsText" text="P.">
      <formula>NOT(ISERROR(SEARCH("P.",L486)))</formula>
    </cfRule>
    <cfRule type="containsText" dxfId="10934" priority="3564" operator="containsText" text="ander">
      <formula>NOT(ISERROR(SEARCH("ander",L486)))</formula>
    </cfRule>
    <cfRule type="cellIs" dxfId="10933" priority="3565" stopIfTrue="1" operator="equal">
      <formula>0</formula>
    </cfRule>
  </conditionalFormatting>
  <conditionalFormatting sqref="L487">
    <cfRule type="containsText" dxfId="10932" priority="3535" stopIfTrue="1" operator="containsText" text="slecht">
      <formula>NOT(ISERROR(SEARCH("slecht",L487)))</formula>
    </cfRule>
    <cfRule type="containsText" dxfId="10931" priority="3536" operator="containsText" text="P.">
      <formula>NOT(ISERROR(SEARCH("P.",L487)))</formula>
    </cfRule>
    <cfRule type="containsText" dxfId="10930" priority="3537" operator="containsText" text="ander">
      <formula>NOT(ISERROR(SEARCH("ander",L487)))</formula>
    </cfRule>
    <cfRule type="cellIs" dxfId="10929" priority="3538" stopIfTrue="1" operator="equal">
      <formula>0</formula>
    </cfRule>
  </conditionalFormatting>
  <conditionalFormatting sqref="L488">
    <cfRule type="containsText" dxfId="10928" priority="3518" stopIfTrue="1" operator="containsText" text="slecht">
      <formula>NOT(ISERROR(SEARCH("slecht",L488)))</formula>
    </cfRule>
    <cfRule type="containsText" dxfId="10927" priority="3519" operator="containsText" text="P.">
      <formula>NOT(ISERROR(SEARCH("P.",L488)))</formula>
    </cfRule>
    <cfRule type="containsText" dxfId="10926" priority="3520" operator="containsText" text="ander">
      <formula>NOT(ISERROR(SEARCH("ander",L488)))</formula>
    </cfRule>
    <cfRule type="cellIs" dxfId="10925" priority="3521" stopIfTrue="1" operator="equal">
      <formula>0</formula>
    </cfRule>
  </conditionalFormatting>
  <conditionalFormatting sqref="L489">
    <cfRule type="containsText" dxfId="10924" priority="3501" stopIfTrue="1" operator="containsText" text="slecht">
      <formula>NOT(ISERROR(SEARCH("slecht",L489)))</formula>
    </cfRule>
    <cfRule type="containsText" dxfId="10923" priority="3502" operator="containsText" text="P.">
      <formula>NOT(ISERROR(SEARCH("P.",L489)))</formula>
    </cfRule>
    <cfRule type="containsText" dxfId="10922" priority="3503" operator="containsText" text="ander">
      <formula>NOT(ISERROR(SEARCH("ander",L489)))</formula>
    </cfRule>
    <cfRule type="cellIs" dxfId="10921" priority="3504" stopIfTrue="1" operator="equal">
      <formula>0</formula>
    </cfRule>
  </conditionalFormatting>
  <conditionalFormatting sqref="L490">
    <cfRule type="containsText" dxfId="10920" priority="3474" stopIfTrue="1" operator="containsText" text="slecht">
      <formula>NOT(ISERROR(SEARCH("slecht",L490)))</formula>
    </cfRule>
    <cfRule type="containsText" dxfId="10919" priority="3475" operator="containsText" text="P.">
      <formula>NOT(ISERROR(SEARCH("P.",L490)))</formula>
    </cfRule>
    <cfRule type="containsText" dxfId="10918" priority="3476" operator="containsText" text="ander">
      <formula>NOT(ISERROR(SEARCH("ander",L490)))</formula>
    </cfRule>
    <cfRule type="cellIs" dxfId="10917" priority="3477" stopIfTrue="1" operator="equal">
      <formula>0</formula>
    </cfRule>
  </conditionalFormatting>
  <conditionalFormatting sqref="L491">
    <cfRule type="containsText" dxfId="10916" priority="3457" stopIfTrue="1" operator="containsText" text="slecht">
      <formula>NOT(ISERROR(SEARCH("slecht",L491)))</formula>
    </cfRule>
    <cfRule type="containsText" dxfId="10915" priority="3458" operator="containsText" text="P.">
      <formula>NOT(ISERROR(SEARCH("P.",L491)))</formula>
    </cfRule>
    <cfRule type="containsText" dxfId="10914" priority="3459" operator="containsText" text="ander">
      <formula>NOT(ISERROR(SEARCH("ander",L491)))</formula>
    </cfRule>
    <cfRule type="cellIs" dxfId="10913" priority="3460" stopIfTrue="1" operator="equal">
      <formula>0</formula>
    </cfRule>
  </conditionalFormatting>
  <conditionalFormatting sqref="L492">
    <cfRule type="containsText" dxfId="10912" priority="3440" stopIfTrue="1" operator="containsText" text="slecht">
      <formula>NOT(ISERROR(SEARCH("slecht",L492)))</formula>
    </cfRule>
    <cfRule type="containsText" dxfId="10911" priority="3441" operator="containsText" text="P.">
      <formula>NOT(ISERROR(SEARCH("P.",L492)))</formula>
    </cfRule>
    <cfRule type="containsText" dxfId="10910" priority="3442" operator="containsText" text="ander">
      <formula>NOT(ISERROR(SEARCH("ander",L492)))</formula>
    </cfRule>
    <cfRule type="cellIs" dxfId="10909" priority="3443" stopIfTrue="1" operator="equal">
      <formula>0</formula>
    </cfRule>
  </conditionalFormatting>
  <conditionalFormatting sqref="L493">
    <cfRule type="containsText" dxfId="10908" priority="3413" stopIfTrue="1" operator="containsText" text="slecht">
      <formula>NOT(ISERROR(SEARCH("slecht",L493)))</formula>
    </cfRule>
    <cfRule type="containsText" dxfId="10907" priority="3414" operator="containsText" text="P.">
      <formula>NOT(ISERROR(SEARCH("P.",L493)))</formula>
    </cfRule>
    <cfRule type="containsText" dxfId="10906" priority="3415" operator="containsText" text="ander">
      <formula>NOT(ISERROR(SEARCH("ander",L493)))</formula>
    </cfRule>
    <cfRule type="cellIs" dxfId="10905" priority="3416" stopIfTrue="1" operator="equal">
      <formula>0</formula>
    </cfRule>
  </conditionalFormatting>
  <conditionalFormatting sqref="L494">
    <cfRule type="containsText" dxfId="10904" priority="3396" stopIfTrue="1" operator="containsText" text="slecht">
      <formula>NOT(ISERROR(SEARCH("slecht",L494)))</formula>
    </cfRule>
    <cfRule type="containsText" dxfId="10903" priority="3397" operator="containsText" text="P.">
      <formula>NOT(ISERROR(SEARCH("P.",L494)))</formula>
    </cfRule>
    <cfRule type="containsText" dxfId="10902" priority="3398" operator="containsText" text="ander">
      <formula>NOT(ISERROR(SEARCH("ander",L494)))</formula>
    </cfRule>
    <cfRule type="cellIs" dxfId="10901" priority="3399" stopIfTrue="1" operator="equal">
      <formula>0</formula>
    </cfRule>
  </conditionalFormatting>
  <conditionalFormatting sqref="L495">
    <cfRule type="containsText" dxfId="10900" priority="3379" stopIfTrue="1" operator="containsText" text="slecht">
      <formula>NOT(ISERROR(SEARCH("slecht",L495)))</formula>
    </cfRule>
    <cfRule type="containsText" dxfId="10899" priority="3380" operator="containsText" text="P.">
      <formula>NOT(ISERROR(SEARCH("P.",L495)))</formula>
    </cfRule>
    <cfRule type="containsText" dxfId="10898" priority="3381" operator="containsText" text="ander">
      <formula>NOT(ISERROR(SEARCH("ander",L495)))</formula>
    </cfRule>
    <cfRule type="cellIs" dxfId="10897" priority="3382" stopIfTrue="1" operator="equal">
      <formula>0</formula>
    </cfRule>
  </conditionalFormatting>
  <conditionalFormatting sqref="L496">
    <cfRule type="containsText" dxfId="10896" priority="3352" stopIfTrue="1" operator="containsText" text="slecht">
      <formula>NOT(ISERROR(SEARCH("slecht",L496)))</formula>
    </cfRule>
    <cfRule type="containsText" dxfId="10895" priority="3353" operator="containsText" text="P.">
      <formula>NOT(ISERROR(SEARCH("P.",L496)))</formula>
    </cfRule>
    <cfRule type="containsText" dxfId="10894" priority="3354" operator="containsText" text="ander">
      <formula>NOT(ISERROR(SEARCH("ander",L496)))</formula>
    </cfRule>
    <cfRule type="cellIs" dxfId="10893" priority="3355" stopIfTrue="1" operator="equal">
      <formula>0</formula>
    </cfRule>
  </conditionalFormatting>
  <conditionalFormatting sqref="L497">
    <cfRule type="containsText" dxfId="10892" priority="3335" stopIfTrue="1" operator="containsText" text="slecht">
      <formula>NOT(ISERROR(SEARCH("slecht",L497)))</formula>
    </cfRule>
    <cfRule type="containsText" dxfId="10891" priority="3336" operator="containsText" text="P.">
      <formula>NOT(ISERROR(SEARCH("P.",L497)))</formula>
    </cfRule>
    <cfRule type="containsText" dxfId="10890" priority="3337" operator="containsText" text="ander">
      <formula>NOT(ISERROR(SEARCH("ander",L497)))</formula>
    </cfRule>
    <cfRule type="cellIs" dxfId="10889" priority="3338" stopIfTrue="1" operator="equal">
      <formula>0</formula>
    </cfRule>
  </conditionalFormatting>
  <conditionalFormatting sqref="L498">
    <cfRule type="containsText" dxfId="10888" priority="3318" stopIfTrue="1" operator="containsText" text="slecht">
      <formula>NOT(ISERROR(SEARCH("slecht",L498)))</formula>
    </cfRule>
    <cfRule type="containsText" dxfId="10887" priority="3319" operator="containsText" text="P.">
      <formula>NOT(ISERROR(SEARCH("P.",L498)))</formula>
    </cfRule>
    <cfRule type="containsText" dxfId="10886" priority="3320" operator="containsText" text="ander">
      <formula>NOT(ISERROR(SEARCH("ander",L498)))</formula>
    </cfRule>
    <cfRule type="cellIs" dxfId="10885" priority="3321" stopIfTrue="1" operator="equal">
      <formula>0</formula>
    </cfRule>
  </conditionalFormatting>
  <conditionalFormatting sqref="L503">
    <cfRule type="containsText" dxfId="10884" priority="3254" operator="containsText" text="scan">
      <formula>NOT(ISERROR(SEARCH("scan",L503)))</formula>
    </cfRule>
    <cfRule type="beginsWith" dxfId="10883" priority="3255" operator="beginsWith" text="2x ■">
      <formula>LEFT(L503,LEN("2x ■"))="2x ■"</formula>
    </cfRule>
    <cfRule type="beginsWith" dxfId="10882" priority="3256" operator="beginsWith" text="1x ■">
      <formula>LEFT(L503,LEN("1x ■"))="1x ■"</formula>
    </cfRule>
    <cfRule type="containsText" dxfId="10881" priority="3257" stopIfTrue="1" operator="containsText" text="slecht">
      <formula>NOT(ISERROR(SEARCH("slecht",L503)))</formula>
    </cfRule>
    <cfRule type="containsText" dxfId="10880" priority="3258" operator="containsText" text="P.">
      <formula>NOT(ISERROR(SEARCH("P.",L503)))</formula>
    </cfRule>
    <cfRule type="containsText" dxfId="10879" priority="3259" operator="containsText" text="ander">
      <formula>NOT(ISERROR(SEARCH("ander",L503)))</formula>
    </cfRule>
    <cfRule type="cellIs" dxfId="10878" priority="3260" stopIfTrue="1" operator="equal">
      <formula>0</formula>
    </cfRule>
  </conditionalFormatting>
  <conditionalFormatting sqref="L503:L508">
    <cfRule type="cellIs" dxfId="10877" priority="3143" operator="equal">
      <formula>0</formula>
    </cfRule>
    <cfRule type="containsText" dxfId="10876" priority="3144" operator="containsText" text="?sony?">
      <formula>NOT(ISERROR(SEARCH("?sony?",L503)))</formula>
    </cfRule>
    <cfRule type="containsText" dxfId="10875" priority="3145" stopIfTrue="1" operator="containsText" text="?scan?">
      <formula>NOT(ISERROR(SEARCH("?scan?",L503)))</formula>
    </cfRule>
    <cfRule type="containsBlanks" priority="3146">
      <formula>LEN(TRIM(L503))=0</formula>
    </cfRule>
  </conditionalFormatting>
  <conditionalFormatting sqref="L504">
    <cfRule type="containsText" dxfId="10874" priority="3231" operator="containsText" text="scan">
      <formula>NOT(ISERROR(SEARCH("scan",L504)))</formula>
    </cfRule>
    <cfRule type="beginsWith" dxfId="10873" priority="3232" operator="beginsWith" text="2x ■">
      <formula>LEFT(L504,LEN("2x ■"))="2x ■"</formula>
    </cfRule>
    <cfRule type="beginsWith" dxfId="10872" priority="3233" operator="beginsWith" text="1x ■">
      <formula>LEFT(L504,LEN("1x ■"))="1x ■"</formula>
    </cfRule>
    <cfRule type="containsText" dxfId="10871" priority="3234" stopIfTrue="1" operator="containsText" text="slecht">
      <formula>NOT(ISERROR(SEARCH("slecht",L504)))</formula>
    </cfRule>
    <cfRule type="containsText" dxfId="10870" priority="3235" operator="containsText" text="P.">
      <formula>NOT(ISERROR(SEARCH("P.",L504)))</formula>
    </cfRule>
    <cfRule type="containsText" dxfId="10869" priority="3236" operator="containsText" text="ander">
      <formula>NOT(ISERROR(SEARCH("ander",L504)))</formula>
    </cfRule>
    <cfRule type="cellIs" dxfId="10868" priority="3237" stopIfTrue="1" operator="equal">
      <formula>0</formula>
    </cfRule>
  </conditionalFormatting>
  <conditionalFormatting sqref="L505">
    <cfRule type="containsText" dxfId="10867" priority="3210" operator="containsText" text="scan">
      <formula>NOT(ISERROR(SEARCH("scan",L505)))</formula>
    </cfRule>
    <cfRule type="beginsWith" dxfId="10866" priority="3211" operator="beginsWith" text="2x ■">
      <formula>LEFT(L505,LEN("2x ■"))="2x ■"</formula>
    </cfRule>
    <cfRule type="beginsWith" dxfId="10865" priority="3212" operator="beginsWith" text="1x ■">
      <formula>LEFT(L505,LEN("1x ■"))="1x ■"</formula>
    </cfRule>
    <cfRule type="containsText" dxfId="10864" priority="3213" stopIfTrue="1" operator="containsText" text="slecht">
      <formula>NOT(ISERROR(SEARCH("slecht",L505)))</formula>
    </cfRule>
    <cfRule type="containsText" dxfId="10863" priority="3214" operator="containsText" text="P.">
      <formula>NOT(ISERROR(SEARCH("P.",L505)))</formula>
    </cfRule>
    <cfRule type="containsText" dxfId="10862" priority="3215" operator="containsText" text="ander">
      <formula>NOT(ISERROR(SEARCH("ander",L505)))</formula>
    </cfRule>
    <cfRule type="cellIs" dxfId="10861" priority="3216" stopIfTrue="1" operator="equal">
      <formula>0</formula>
    </cfRule>
  </conditionalFormatting>
  <conditionalFormatting sqref="L506">
    <cfRule type="containsText" dxfId="10860" priority="3189" operator="containsText" text="scan">
      <formula>NOT(ISERROR(SEARCH("scan",L506)))</formula>
    </cfRule>
    <cfRule type="beginsWith" dxfId="10859" priority="3190" operator="beginsWith" text="2x ■">
      <formula>LEFT(L506,LEN("2x ■"))="2x ■"</formula>
    </cfRule>
    <cfRule type="beginsWith" dxfId="10858" priority="3191" operator="beginsWith" text="1x ■">
      <formula>LEFT(L506,LEN("1x ■"))="1x ■"</formula>
    </cfRule>
    <cfRule type="containsText" dxfId="10857" priority="3192" stopIfTrue="1" operator="containsText" text="slecht">
      <formula>NOT(ISERROR(SEARCH("slecht",L506)))</formula>
    </cfRule>
    <cfRule type="containsText" dxfId="10856" priority="3193" operator="containsText" text="P.">
      <formula>NOT(ISERROR(SEARCH("P.",L506)))</formula>
    </cfRule>
    <cfRule type="containsText" dxfId="10855" priority="3194" operator="containsText" text="ander">
      <formula>NOT(ISERROR(SEARCH("ander",L506)))</formula>
    </cfRule>
    <cfRule type="cellIs" dxfId="10854" priority="3195" stopIfTrue="1" operator="equal">
      <formula>0</formula>
    </cfRule>
  </conditionalFormatting>
  <conditionalFormatting sqref="L507">
    <cfRule type="containsText" dxfId="10853" priority="3168" operator="containsText" text="scan">
      <formula>NOT(ISERROR(SEARCH("scan",L507)))</formula>
    </cfRule>
    <cfRule type="beginsWith" dxfId="10852" priority="3169" operator="beginsWith" text="2x ■">
      <formula>LEFT(L507,LEN("2x ■"))="2x ■"</formula>
    </cfRule>
    <cfRule type="beginsWith" dxfId="10851" priority="3170" operator="beginsWith" text="1x ■">
      <formula>LEFT(L507,LEN("1x ■"))="1x ■"</formula>
    </cfRule>
    <cfRule type="containsText" dxfId="10850" priority="3171" stopIfTrue="1" operator="containsText" text="slecht">
      <formula>NOT(ISERROR(SEARCH("slecht",L507)))</formula>
    </cfRule>
    <cfRule type="containsText" dxfId="10849" priority="3172" operator="containsText" text="P.">
      <formula>NOT(ISERROR(SEARCH("P.",L507)))</formula>
    </cfRule>
    <cfRule type="containsText" dxfId="10848" priority="3173" operator="containsText" text="ander">
      <formula>NOT(ISERROR(SEARCH("ander",L507)))</formula>
    </cfRule>
    <cfRule type="cellIs" dxfId="10847" priority="3174" stopIfTrue="1" operator="equal">
      <formula>0</formula>
    </cfRule>
  </conditionalFormatting>
  <conditionalFormatting sqref="L508">
    <cfRule type="containsText" dxfId="10846" priority="3147" operator="containsText" text="scan">
      <formula>NOT(ISERROR(SEARCH("scan",L508)))</formula>
    </cfRule>
    <cfRule type="beginsWith" dxfId="10845" priority="3148" operator="beginsWith" text="2x ■">
      <formula>LEFT(L508,LEN("2x ■"))="2x ■"</formula>
    </cfRule>
    <cfRule type="beginsWith" dxfId="10844" priority="3149" operator="beginsWith" text="1x ■">
      <formula>LEFT(L508,LEN("1x ■"))="1x ■"</formula>
    </cfRule>
    <cfRule type="containsText" dxfId="10843" priority="3150" stopIfTrue="1" operator="containsText" text="slecht">
      <formula>NOT(ISERROR(SEARCH("slecht",L508)))</formula>
    </cfRule>
    <cfRule type="containsText" dxfId="10842" priority="3151" operator="containsText" text="P.">
      <formula>NOT(ISERROR(SEARCH("P.",L508)))</formula>
    </cfRule>
    <cfRule type="containsText" dxfId="10841" priority="3152" operator="containsText" text="ander">
      <formula>NOT(ISERROR(SEARCH("ander",L508)))</formula>
    </cfRule>
    <cfRule type="cellIs" dxfId="10840" priority="3153" stopIfTrue="1" operator="equal">
      <formula>0</formula>
    </cfRule>
  </conditionalFormatting>
  <conditionalFormatting sqref="L513">
    <cfRule type="containsText" dxfId="10839" priority="3115" operator="containsText" text="scan">
      <formula>NOT(ISERROR(SEARCH("scan",L513)))</formula>
    </cfRule>
    <cfRule type="beginsWith" dxfId="10838" priority="3116" operator="beginsWith" text="2x ■">
      <formula>LEFT(L513,LEN("2x ■"))="2x ■"</formula>
    </cfRule>
    <cfRule type="beginsWith" dxfId="10837" priority="3117" operator="beginsWith" text="1x ■">
      <formula>LEFT(L513,LEN("1x ■"))="1x ■"</formula>
    </cfRule>
    <cfRule type="containsText" dxfId="10836" priority="3118" stopIfTrue="1" operator="containsText" text="slecht">
      <formula>NOT(ISERROR(SEARCH("slecht",L513)))</formula>
    </cfRule>
    <cfRule type="containsText" dxfId="10835" priority="3119" operator="containsText" text="P.">
      <formula>NOT(ISERROR(SEARCH("P.",L513)))</formula>
    </cfRule>
    <cfRule type="containsText" dxfId="10834" priority="3120" operator="containsText" text="ander">
      <formula>NOT(ISERROR(SEARCH("ander",L513)))</formula>
    </cfRule>
    <cfRule type="cellIs" dxfId="10833" priority="3121" stopIfTrue="1" operator="equal">
      <formula>0</formula>
    </cfRule>
  </conditionalFormatting>
  <conditionalFormatting sqref="L513:L666">
    <cfRule type="cellIs" dxfId="10832" priority="24" operator="equal">
      <formula>0</formula>
    </cfRule>
    <cfRule type="containsText" dxfId="10831" priority="25" operator="containsText" text="?sony?">
      <formula>NOT(ISERROR(SEARCH("?sony?",L513)))</formula>
    </cfRule>
    <cfRule type="containsText" dxfId="10830" priority="26" stopIfTrue="1" operator="containsText" text="?scan?">
      <formula>NOT(ISERROR(SEARCH("?scan?",L513)))</formula>
    </cfRule>
    <cfRule type="containsBlanks" priority="27">
      <formula>LEN(TRIM(L513))=0</formula>
    </cfRule>
  </conditionalFormatting>
  <conditionalFormatting sqref="L514">
    <cfRule type="containsText" dxfId="10829" priority="3092" operator="containsText" text="scan">
      <formula>NOT(ISERROR(SEARCH("scan",L514)))</formula>
    </cfRule>
    <cfRule type="beginsWith" dxfId="10828" priority="3093" operator="beginsWith" text="2x ■">
      <formula>LEFT(L514,LEN("2x ■"))="2x ■"</formula>
    </cfRule>
    <cfRule type="beginsWith" dxfId="10827" priority="3094" operator="beginsWith" text="1x ■">
      <formula>LEFT(L514,LEN("1x ■"))="1x ■"</formula>
    </cfRule>
    <cfRule type="containsText" dxfId="10826" priority="3095" stopIfTrue="1" operator="containsText" text="slecht">
      <formula>NOT(ISERROR(SEARCH("slecht",L514)))</formula>
    </cfRule>
    <cfRule type="containsText" dxfId="10825" priority="3096" operator="containsText" text="P.">
      <formula>NOT(ISERROR(SEARCH("P.",L514)))</formula>
    </cfRule>
    <cfRule type="containsText" dxfId="10824" priority="3097" operator="containsText" text="ander">
      <formula>NOT(ISERROR(SEARCH("ander",L514)))</formula>
    </cfRule>
    <cfRule type="cellIs" dxfId="10823" priority="3098" stopIfTrue="1" operator="equal">
      <formula>0</formula>
    </cfRule>
  </conditionalFormatting>
  <conditionalFormatting sqref="L515">
    <cfRule type="containsText" dxfId="10822" priority="3071" operator="containsText" text="scan">
      <formula>NOT(ISERROR(SEARCH("scan",L515)))</formula>
    </cfRule>
    <cfRule type="beginsWith" dxfId="10821" priority="3072" operator="beginsWith" text="2x ■">
      <formula>LEFT(L515,LEN("2x ■"))="2x ■"</formula>
    </cfRule>
    <cfRule type="beginsWith" dxfId="10820" priority="3073" operator="beginsWith" text="1x ■">
      <formula>LEFT(L515,LEN("1x ■"))="1x ■"</formula>
    </cfRule>
    <cfRule type="containsText" dxfId="10819" priority="3074" stopIfTrue="1" operator="containsText" text="slecht">
      <formula>NOT(ISERROR(SEARCH("slecht",L515)))</formula>
    </cfRule>
    <cfRule type="containsText" dxfId="10818" priority="3075" operator="containsText" text="P.">
      <formula>NOT(ISERROR(SEARCH("P.",L515)))</formula>
    </cfRule>
    <cfRule type="containsText" dxfId="10817" priority="3076" operator="containsText" text="ander">
      <formula>NOT(ISERROR(SEARCH("ander",L515)))</formula>
    </cfRule>
    <cfRule type="cellIs" dxfId="10816" priority="3077" stopIfTrue="1" operator="equal">
      <formula>0</formula>
    </cfRule>
  </conditionalFormatting>
  <conditionalFormatting sqref="L516">
    <cfRule type="containsText" dxfId="10815" priority="3050" operator="containsText" text="scan">
      <formula>NOT(ISERROR(SEARCH("scan",L516)))</formula>
    </cfRule>
    <cfRule type="beginsWith" dxfId="10814" priority="3051" operator="beginsWith" text="2x ■">
      <formula>LEFT(L516,LEN("2x ■"))="2x ■"</formula>
    </cfRule>
    <cfRule type="beginsWith" dxfId="10813" priority="3052" operator="beginsWith" text="1x ■">
      <formula>LEFT(L516,LEN("1x ■"))="1x ■"</formula>
    </cfRule>
    <cfRule type="containsText" dxfId="10812" priority="3053" stopIfTrue="1" operator="containsText" text="slecht">
      <formula>NOT(ISERROR(SEARCH("slecht",L516)))</formula>
    </cfRule>
    <cfRule type="containsText" dxfId="10811" priority="3054" operator="containsText" text="P.">
      <formula>NOT(ISERROR(SEARCH("P.",L516)))</formula>
    </cfRule>
    <cfRule type="containsText" dxfId="10810" priority="3055" operator="containsText" text="ander">
      <formula>NOT(ISERROR(SEARCH("ander",L516)))</formula>
    </cfRule>
    <cfRule type="cellIs" dxfId="10809" priority="3056" stopIfTrue="1" operator="equal">
      <formula>0</formula>
    </cfRule>
  </conditionalFormatting>
  <conditionalFormatting sqref="L517">
    <cfRule type="containsText" dxfId="10808" priority="3029" operator="containsText" text="scan">
      <formula>NOT(ISERROR(SEARCH("scan",L517)))</formula>
    </cfRule>
    <cfRule type="beginsWith" dxfId="10807" priority="3030" operator="beginsWith" text="2x ■">
      <formula>LEFT(L517,LEN("2x ■"))="2x ■"</formula>
    </cfRule>
    <cfRule type="beginsWith" dxfId="10806" priority="3031" operator="beginsWith" text="1x ■">
      <formula>LEFT(L517,LEN("1x ■"))="1x ■"</formula>
    </cfRule>
    <cfRule type="containsText" dxfId="10805" priority="3032" stopIfTrue="1" operator="containsText" text="slecht">
      <formula>NOT(ISERROR(SEARCH("slecht",L517)))</formula>
    </cfRule>
    <cfRule type="containsText" dxfId="10804" priority="3033" operator="containsText" text="P.">
      <formula>NOT(ISERROR(SEARCH("P.",L517)))</formula>
    </cfRule>
    <cfRule type="containsText" dxfId="10803" priority="3034" operator="containsText" text="ander">
      <formula>NOT(ISERROR(SEARCH("ander",L517)))</formula>
    </cfRule>
    <cfRule type="cellIs" dxfId="10802" priority="3035" stopIfTrue="1" operator="equal">
      <formula>0</formula>
    </cfRule>
  </conditionalFormatting>
  <conditionalFormatting sqref="L518">
    <cfRule type="containsText" dxfId="10801" priority="3008" operator="containsText" text="scan">
      <formula>NOT(ISERROR(SEARCH("scan",L518)))</formula>
    </cfRule>
    <cfRule type="beginsWith" dxfId="10800" priority="3009" operator="beginsWith" text="2x ■">
      <formula>LEFT(L518,LEN("2x ■"))="2x ■"</formula>
    </cfRule>
    <cfRule type="beginsWith" dxfId="10799" priority="3010" operator="beginsWith" text="1x ■">
      <formula>LEFT(L518,LEN("1x ■"))="1x ■"</formula>
    </cfRule>
    <cfRule type="containsText" dxfId="10798" priority="3011" stopIfTrue="1" operator="containsText" text="slecht">
      <formula>NOT(ISERROR(SEARCH("slecht",L518)))</formula>
    </cfRule>
    <cfRule type="containsText" dxfId="10797" priority="3012" operator="containsText" text="P.">
      <formula>NOT(ISERROR(SEARCH("P.",L518)))</formula>
    </cfRule>
    <cfRule type="containsText" dxfId="10796" priority="3013" operator="containsText" text="ander">
      <formula>NOT(ISERROR(SEARCH("ander",L518)))</formula>
    </cfRule>
    <cfRule type="cellIs" dxfId="10795" priority="3014" stopIfTrue="1" operator="equal">
      <formula>0</formula>
    </cfRule>
  </conditionalFormatting>
  <conditionalFormatting sqref="L519">
    <cfRule type="containsText" dxfId="10794" priority="2987" operator="containsText" text="scan">
      <formula>NOT(ISERROR(SEARCH("scan",L519)))</formula>
    </cfRule>
    <cfRule type="beginsWith" dxfId="10793" priority="2988" operator="beginsWith" text="2x ■">
      <formula>LEFT(L519,LEN("2x ■"))="2x ■"</formula>
    </cfRule>
    <cfRule type="beginsWith" dxfId="10792" priority="2989" operator="beginsWith" text="1x ■">
      <formula>LEFT(L519,LEN("1x ■"))="1x ■"</formula>
    </cfRule>
    <cfRule type="containsText" dxfId="10791" priority="2990" stopIfTrue="1" operator="containsText" text="slecht">
      <formula>NOT(ISERROR(SEARCH("slecht",L519)))</formula>
    </cfRule>
    <cfRule type="containsText" dxfId="10790" priority="2991" operator="containsText" text="P.">
      <formula>NOT(ISERROR(SEARCH("P.",L519)))</formula>
    </cfRule>
    <cfRule type="containsText" dxfId="10789" priority="2992" operator="containsText" text="ander">
      <formula>NOT(ISERROR(SEARCH("ander",L519)))</formula>
    </cfRule>
    <cfRule type="cellIs" dxfId="10788" priority="2993" stopIfTrue="1" operator="equal">
      <formula>0</formula>
    </cfRule>
  </conditionalFormatting>
  <conditionalFormatting sqref="L520">
    <cfRule type="containsText" dxfId="10787" priority="2966" operator="containsText" text="scan">
      <formula>NOT(ISERROR(SEARCH("scan",L520)))</formula>
    </cfRule>
    <cfRule type="beginsWith" dxfId="10786" priority="2967" operator="beginsWith" text="2x ■">
      <formula>LEFT(L520,LEN("2x ■"))="2x ■"</formula>
    </cfRule>
    <cfRule type="beginsWith" dxfId="10785" priority="2968" operator="beginsWith" text="1x ■">
      <formula>LEFT(L520,LEN("1x ■"))="1x ■"</formula>
    </cfRule>
    <cfRule type="containsText" dxfId="10784" priority="2969" stopIfTrue="1" operator="containsText" text="slecht">
      <formula>NOT(ISERROR(SEARCH("slecht",L520)))</formula>
    </cfRule>
    <cfRule type="containsText" dxfId="10783" priority="2970" operator="containsText" text="P.">
      <formula>NOT(ISERROR(SEARCH("P.",L520)))</formula>
    </cfRule>
    <cfRule type="containsText" dxfId="10782" priority="2971" operator="containsText" text="ander">
      <formula>NOT(ISERROR(SEARCH("ander",L520)))</formula>
    </cfRule>
    <cfRule type="cellIs" dxfId="10781" priority="2972" stopIfTrue="1" operator="equal">
      <formula>0</formula>
    </cfRule>
  </conditionalFormatting>
  <conditionalFormatting sqref="L521">
    <cfRule type="containsText" dxfId="10780" priority="2945" operator="containsText" text="scan">
      <formula>NOT(ISERROR(SEARCH("scan",L521)))</formula>
    </cfRule>
    <cfRule type="beginsWith" dxfId="10779" priority="2946" operator="beginsWith" text="2x ■">
      <formula>LEFT(L521,LEN("2x ■"))="2x ■"</formula>
    </cfRule>
    <cfRule type="beginsWith" dxfId="10778" priority="2947" operator="beginsWith" text="1x ■">
      <formula>LEFT(L521,LEN("1x ■"))="1x ■"</formula>
    </cfRule>
    <cfRule type="containsText" dxfId="10777" priority="2948" stopIfTrue="1" operator="containsText" text="slecht">
      <formula>NOT(ISERROR(SEARCH("slecht",L521)))</formula>
    </cfRule>
    <cfRule type="containsText" dxfId="10776" priority="2949" operator="containsText" text="P.">
      <formula>NOT(ISERROR(SEARCH("P.",L521)))</formula>
    </cfRule>
    <cfRule type="containsText" dxfId="10775" priority="2950" operator="containsText" text="ander">
      <formula>NOT(ISERROR(SEARCH("ander",L521)))</formula>
    </cfRule>
    <cfRule type="cellIs" dxfId="10774" priority="2951" stopIfTrue="1" operator="equal">
      <formula>0</formula>
    </cfRule>
  </conditionalFormatting>
  <conditionalFormatting sqref="L522">
    <cfRule type="containsText" dxfId="10773" priority="2924" operator="containsText" text="scan">
      <formula>NOT(ISERROR(SEARCH("scan",L522)))</formula>
    </cfRule>
    <cfRule type="beginsWith" dxfId="10772" priority="2925" operator="beginsWith" text="2x ■">
      <formula>LEFT(L522,LEN("2x ■"))="2x ■"</formula>
    </cfRule>
    <cfRule type="beginsWith" dxfId="10771" priority="2926" operator="beginsWith" text="1x ■">
      <formula>LEFT(L522,LEN("1x ■"))="1x ■"</formula>
    </cfRule>
    <cfRule type="containsText" dxfId="10770" priority="2927" stopIfTrue="1" operator="containsText" text="slecht">
      <formula>NOT(ISERROR(SEARCH("slecht",L522)))</formula>
    </cfRule>
    <cfRule type="containsText" dxfId="10769" priority="2928" operator="containsText" text="P.">
      <formula>NOT(ISERROR(SEARCH("P.",L522)))</formula>
    </cfRule>
    <cfRule type="containsText" dxfId="10768" priority="2929" operator="containsText" text="ander">
      <formula>NOT(ISERROR(SEARCH("ander",L522)))</formula>
    </cfRule>
    <cfRule type="cellIs" dxfId="10767" priority="2930" stopIfTrue="1" operator="equal">
      <formula>0</formula>
    </cfRule>
  </conditionalFormatting>
  <conditionalFormatting sqref="L523">
    <cfRule type="containsText" dxfId="10766" priority="2903" operator="containsText" text="scan">
      <formula>NOT(ISERROR(SEARCH("scan",L523)))</formula>
    </cfRule>
    <cfRule type="beginsWith" dxfId="10765" priority="2904" operator="beginsWith" text="2x ■">
      <formula>LEFT(L523,LEN("2x ■"))="2x ■"</formula>
    </cfRule>
    <cfRule type="beginsWith" dxfId="10764" priority="2905" operator="beginsWith" text="1x ■">
      <formula>LEFT(L523,LEN("1x ■"))="1x ■"</formula>
    </cfRule>
    <cfRule type="containsText" dxfId="10763" priority="2906" stopIfTrue="1" operator="containsText" text="slecht">
      <formula>NOT(ISERROR(SEARCH("slecht",L523)))</formula>
    </cfRule>
    <cfRule type="containsText" dxfId="10762" priority="2907" operator="containsText" text="P.">
      <formula>NOT(ISERROR(SEARCH("P.",L523)))</formula>
    </cfRule>
    <cfRule type="containsText" dxfId="10761" priority="2908" operator="containsText" text="ander">
      <formula>NOT(ISERROR(SEARCH("ander",L523)))</formula>
    </cfRule>
    <cfRule type="cellIs" dxfId="10760" priority="2909" stopIfTrue="1" operator="equal">
      <formula>0</formula>
    </cfRule>
  </conditionalFormatting>
  <conditionalFormatting sqref="L524">
    <cfRule type="containsText" dxfId="10759" priority="2882" operator="containsText" text="scan">
      <formula>NOT(ISERROR(SEARCH("scan",L524)))</formula>
    </cfRule>
    <cfRule type="beginsWith" dxfId="10758" priority="2883" operator="beginsWith" text="2x ■">
      <formula>LEFT(L524,LEN("2x ■"))="2x ■"</formula>
    </cfRule>
    <cfRule type="beginsWith" dxfId="10757" priority="2884" operator="beginsWith" text="1x ■">
      <formula>LEFT(L524,LEN("1x ■"))="1x ■"</formula>
    </cfRule>
    <cfRule type="containsText" dxfId="10756" priority="2885" stopIfTrue="1" operator="containsText" text="slecht">
      <formula>NOT(ISERROR(SEARCH("slecht",L524)))</formula>
    </cfRule>
    <cfRule type="containsText" dxfId="10755" priority="2886" operator="containsText" text="P.">
      <formula>NOT(ISERROR(SEARCH("P.",L524)))</formula>
    </cfRule>
    <cfRule type="containsText" dxfId="10754" priority="2887" operator="containsText" text="ander">
      <formula>NOT(ISERROR(SEARCH("ander",L524)))</formula>
    </cfRule>
    <cfRule type="cellIs" dxfId="10753" priority="2888" stopIfTrue="1" operator="equal">
      <formula>0</formula>
    </cfRule>
  </conditionalFormatting>
  <conditionalFormatting sqref="L525">
    <cfRule type="containsText" dxfId="10752" priority="2861" operator="containsText" text="scan">
      <formula>NOT(ISERROR(SEARCH("scan",L525)))</formula>
    </cfRule>
    <cfRule type="beginsWith" dxfId="10751" priority="2862" operator="beginsWith" text="2x ■">
      <formula>LEFT(L525,LEN("2x ■"))="2x ■"</formula>
    </cfRule>
    <cfRule type="beginsWith" dxfId="10750" priority="2863" operator="beginsWith" text="1x ■">
      <formula>LEFT(L525,LEN("1x ■"))="1x ■"</formula>
    </cfRule>
    <cfRule type="containsText" dxfId="10749" priority="2864" stopIfTrue="1" operator="containsText" text="slecht">
      <formula>NOT(ISERROR(SEARCH("slecht",L525)))</formula>
    </cfRule>
    <cfRule type="containsText" dxfId="10748" priority="2865" operator="containsText" text="P.">
      <formula>NOT(ISERROR(SEARCH("P.",L525)))</formula>
    </cfRule>
    <cfRule type="containsText" dxfId="10747" priority="2866" operator="containsText" text="ander">
      <formula>NOT(ISERROR(SEARCH("ander",L525)))</formula>
    </cfRule>
    <cfRule type="cellIs" dxfId="10746" priority="2867" stopIfTrue="1" operator="equal">
      <formula>0</formula>
    </cfRule>
  </conditionalFormatting>
  <conditionalFormatting sqref="L526">
    <cfRule type="containsText" dxfId="10745" priority="2840" operator="containsText" text="scan">
      <formula>NOT(ISERROR(SEARCH("scan",L526)))</formula>
    </cfRule>
    <cfRule type="beginsWith" dxfId="10744" priority="2841" operator="beginsWith" text="2x ■">
      <formula>LEFT(L526,LEN("2x ■"))="2x ■"</formula>
    </cfRule>
    <cfRule type="beginsWith" dxfId="10743" priority="2842" operator="beginsWith" text="1x ■">
      <formula>LEFT(L526,LEN("1x ■"))="1x ■"</formula>
    </cfRule>
    <cfRule type="containsText" dxfId="10742" priority="2843" stopIfTrue="1" operator="containsText" text="slecht">
      <formula>NOT(ISERROR(SEARCH("slecht",L526)))</formula>
    </cfRule>
    <cfRule type="containsText" dxfId="10741" priority="2844" operator="containsText" text="P.">
      <formula>NOT(ISERROR(SEARCH("P.",L526)))</formula>
    </cfRule>
    <cfRule type="containsText" dxfId="10740" priority="2845" operator="containsText" text="ander">
      <formula>NOT(ISERROR(SEARCH("ander",L526)))</formula>
    </cfRule>
    <cfRule type="cellIs" dxfId="10739" priority="2846" stopIfTrue="1" operator="equal">
      <formula>0</formula>
    </cfRule>
  </conditionalFormatting>
  <conditionalFormatting sqref="L527">
    <cfRule type="containsText" dxfId="10738" priority="2823" operator="containsText" text="scan">
      <formula>NOT(ISERROR(SEARCH("scan",L527)))</formula>
    </cfRule>
    <cfRule type="beginsWith" dxfId="10737" priority="2824" operator="beginsWith" text="2x ■">
      <formula>LEFT(L527,LEN("2x ■"))="2x ■"</formula>
    </cfRule>
    <cfRule type="beginsWith" dxfId="10736" priority="2825" operator="beginsWith" text="1x ■">
      <formula>LEFT(L527,LEN("1x ■"))="1x ■"</formula>
    </cfRule>
    <cfRule type="containsText" dxfId="10735" priority="2826" stopIfTrue="1" operator="containsText" text="slecht">
      <formula>NOT(ISERROR(SEARCH("slecht",L527)))</formula>
    </cfRule>
    <cfRule type="containsText" dxfId="10734" priority="2827" operator="containsText" text="P.">
      <formula>NOT(ISERROR(SEARCH("P.",L527)))</formula>
    </cfRule>
    <cfRule type="containsText" dxfId="10733" priority="2828" operator="containsText" text="ander">
      <formula>NOT(ISERROR(SEARCH("ander",L527)))</formula>
    </cfRule>
    <cfRule type="cellIs" dxfId="10732" priority="2829" stopIfTrue="1" operator="equal">
      <formula>0</formula>
    </cfRule>
  </conditionalFormatting>
  <conditionalFormatting sqref="L528">
    <cfRule type="containsText" dxfId="10731" priority="2806" operator="containsText" text="scan">
      <formula>NOT(ISERROR(SEARCH("scan",L528)))</formula>
    </cfRule>
    <cfRule type="beginsWith" dxfId="10730" priority="2807" operator="beginsWith" text="2x ■">
      <formula>LEFT(L528,LEN("2x ■"))="2x ■"</formula>
    </cfRule>
    <cfRule type="beginsWith" dxfId="10729" priority="2808" operator="beginsWith" text="1x ■">
      <formula>LEFT(L528,LEN("1x ■"))="1x ■"</formula>
    </cfRule>
    <cfRule type="containsText" dxfId="10728" priority="2809" stopIfTrue="1" operator="containsText" text="slecht">
      <formula>NOT(ISERROR(SEARCH("slecht",L528)))</formula>
    </cfRule>
    <cfRule type="containsText" dxfId="10727" priority="2810" operator="containsText" text="P.">
      <formula>NOT(ISERROR(SEARCH("P.",L528)))</formula>
    </cfRule>
    <cfRule type="containsText" dxfId="10726" priority="2811" operator="containsText" text="ander">
      <formula>NOT(ISERROR(SEARCH("ander",L528)))</formula>
    </cfRule>
    <cfRule type="cellIs" dxfId="10725" priority="2812" stopIfTrue="1" operator="equal">
      <formula>0</formula>
    </cfRule>
  </conditionalFormatting>
  <conditionalFormatting sqref="L529">
    <cfRule type="containsText" dxfId="10724" priority="2785" operator="containsText" text="scan">
      <formula>NOT(ISERROR(SEARCH("scan",L529)))</formula>
    </cfRule>
    <cfRule type="beginsWith" dxfId="10723" priority="2786" operator="beginsWith" text="2x ■">
      <formula>LEFT(L529,LEN("2x ■"))="2x ■"</formula>
    </cfRule>
    <cfRule type="beginsWith" dxfId="10722" priority="2787" operator="beginsWith" text="1x ■">
      <formula>LEFT(L529,LEN("1x ■"))="1x ■"</formula>
    </cfRule>
    <cfRule type="containsText" dxfId="10721" priority="2788" stopIfTrue="1" operator="containsText" text="slecht">
      <formula>NOT(ISERROR(SEARCH("slecht",L529)))</formula>
    </cfRule>
    <cfRule type="containsText" dxfId="10720" priority="2789" operator="containsText" text="P.">
      <formula>NOT(ISERROR(SEARCH("P.",L529)))</formula>
    </cfRule>
    <cfRule type="containsText" dxfId="10719" priority="2790" operator="containsText" text="ander">
      <formula>NOT(ISERROR(SEARCH("ander",L529)))</formula>
    </cfRule>
    <cfRule type="cellIs" dxfId="10718" priority="2791" stopIfTrue="1" operator="equal">
      <formula>0</formula>
    </cfRule>
  </conditionalFormatting>
  <conditionalFormatting sqref="L530">
    <cfRule type="containsText" dxfId="10717" priority="2768" operator="containsText" text="scan">
      <formula>NOT(ISERROR(SEARCH("scan",L530)))</formula>
    </cfRule>
    <cfRule type="beginsWith" dxfId="10716" priority="2769" operator="beginsWith" text="2x ■">
      <formula>LEFT(L530,LEN("2x ■"))="2x ■"</formula>
    </cfRule>
    <cfRule type="beginsWith" dxfId="10715" priority="2770" operator="beginsWith" text="1x ■">
      <formula>LEFT(L530,LEN("1x ■"))="1x ■"</formula>
    </cfRule>
    <cfRule type="containsText" dxfId="10714" priority="2771" stopIfTrue="1" operator="containsText" text="slecht">
      <formula>NOT(ISERROR(SEARCH("slecht",L530)))</formula>
    </cfRule>
    <cfRule type="containsText" dxfId="10713" priority="2772" operator="containsText" text="P.">
      <formula>NOT(ISERROR(SEARCH("P.",L530)))</formula>
    </cfRule>
    <cfRule type="containsText" dxfId="10712" priority="2773" operator="containsText" text="ander">
      <formula>NOT(ISERROR(SEARCH("ander",L530)))</formula>
    </cfRule>
    <cfRule type="cellIs" dxfId="10711" priority="2774" stopIfTrue="1" operator="equal">
      <formula>0</formula>
    </cfRule>
  </conditionalFormatting>
  <conditionalFormatting sqref="L531">
    <cfRule type="containsText" dxfId="10710" priority="2747" operator="containsText" text="scan">
      <formula>NOT(ISERROR(SEARCH("scan",L531)))</formula>
    </cfRule>
    <cfRule type="beginsWith" dxfId="10709" priority="2748" operator="beginsWith" text="2x ■">
      <formula>LEFT(L531,LEN("2x ■"))="2x ■"</formula>
    </cfRule>
    <cfRule type="beginsWith" dxfId="10708" priority="2749" operator="beginsWith" text="1x ■">
      <formula>LEFT(L531,LEN("1x ■"))="1x ■"</formula>
    </cfRule>
    <cfRule type="containsText" dxfId="10707" priority="2750" stopIfTrue="1" operator="containsText" text="slecht">
      <formula>NOT(ISERROR(SEARCH("slecht",L531)))</formula>
    </cfRule>
    <cfRule type="containsText" dxfId="10706" priority="2751" operator="containsText" text="P.">
      <formula>NOT(ISERROR(SEARCH("P.",L531)))</formula>
    </cfRule>
    <cfRule type="containsText" dxfId="10705" priority="2752" operator="containsText" text="ander">
      <formula>NOT(ISERROR(SEARCH("ander",L531)))</formula>
    </cfRule>
    <cfRule type="cellIs" dxfId="10704" priority="2753" stopIfTrue="1" operator="equal">
      <formula>0</formula>
    </cfRule>
  </conditionalFormatting>
  <conditionalFormatting sqref="L532">
    <cfRule type="containsText" dxfId="10703" priority="2726" operator="containsText" text="scan">
      <formula>NOT(ISERROR(SEARCH("scan",L532)))</formula>
    </cfRule>
    <cfRule type="beginsWith" dxfId="10702" priority="2727" operator="beginsWith" text="2x ■">
      <formula>LEFT(L532,LEN("2x ■"))="2x ■"</formula>
    </cfRule>
    <cfRule type="beginsWith" dxfId="10701" priority="2728" operator="beginsWith" text="1x ■">
      <formula>LEFT(L532,LEN("1x ■"))="1x ■"</formula>
    </cfRule>
    <cfRule type="containsText" dxfId="10700" priority="2729" stopIfTrue="1" operator="containsText" text="slecht">
      <formula>NOT(ISERROR(SEARCH("slecht",L532)))</formula>
    </cfRule>
    <cfRule type="containsText" dxfId="10699" priority="2730" operator="containsText" text="P.">
      <formula>NOT(ISERROR(SEARCH("P.",L532)))</formula>
    </cfRule>
    <cfRule type="containsText" dxfId="10698" priority="2731" operator="containsText" text="ander">
      <formula>NOT(ISERROR(SEARCH("ander",L532)))</formula>
    </cfRule>
    <cfRule type="cellIs" dxfId="10697" priority="2732" stopIfTrue="1" operator="equal">
      <formula>0</formula>
    </cfRule>
  </conditionalFormatting>
  <conditionalFormatting sqref="L533">
    <cfRule type="containsText" dxfId="10696" priority="2705" operator="containsText" text="scan">
      <formula>NOT(ISERROR(SEARCH("scan",L533)))</formula>
    </cfRule>
    <cfRule type="beginsWith" dxfId="10695" priority="2706" operator="beginsWith" text="2x ■">
      <formula>LEFT(L533,LEN("2x ■"))="2x ■"</formula>
    </cfRule>
    <cfRule type="beginsWith" dxfId="10694" priority="2707" operator="beginsWith" text="1x ■">
      <formula>LEFT(L533,LEN("1x ■"))="1x ■"</formula>
    </cfRule>
    <cfRule type="containsText" dxfId="10693" priority="2708" stopIfTrue="1" operator="containsText" text="slecht">
      <formula>NOT(ISERROR(SEARCH("slecht",L533)))</formula>
    </cfRule>
    <cfRule type="containsText" dxfId="10692" priority="2709" operator="containsText" text="P.">
      <formula>NOT(ISERROR(SEARCH("P.",L533)))</formula>
    </cfRule>
    <cfRule type="containsText" dxfId="10691" priority="2710" operator="containsText" text="ander">
      <formula>NOT(ISERROR(SEARCH("ander",L533)))</formula>
    </cfRule>
    <cfRule type="cellIs" dxfId="10690" priority="2711" stopIfTrue="1" operator="equal">
      <formula>0</formula>
    </cfRule>
  </conditionalFormatting>
  <conditionalFormatting sqref="L534">
    <cfRule type="containsText" dxfId="10689" priority="2684" operator="containsText" text="scan">
      <formula>NOT(ISERROR(SEARCH("scan",L534)))</formula>
    </cfRule>
    <cfRule type="beginsWith" dxfId="10688" priority="2685" operator="beginsWith" text="2x ■">
      <formula>LEFT(L534,LEN("2x ■"))="2x ■"</formula>
    </cfRule>
    <cfRule type="beginsWith" dxfId="10687" priority="2686" operator="beginsWith" text="1x ■">
      <formula>LEFT(L534,LEN("1x ■"))="1x ■"</formula>
    </cfRule>
    <cfRule type="containsText" dxfId="10686" priority="2687" stopIfTrue="1" operator="containsText" text="slecht">
      <formula>NOT(ISERROR(SEARCH("slecht",L534)))</formula>
    </cfRule>
    <cfRule type="containsText" dxfId="10685" priority="2688" operator="containsText" text="P.">
      <formula>NOT(ISERROR(SEARCH("P.",L534)))</formula>
    </cfRule>
    <cfRule type="containsText" dxfId="10684" priority="2689" operator="containsText" text="ander">
      <formula>NOT(ISERROR(SEARCH("ander",L534)))</formula>
    </cfRule>
    <cfRule type="cellIs" dxfId="10683" priority="2690" stopIfTrue="1" operator="equal">
      <formula>0</formula>
    </cfRule>
  </conditionalFormatting>
  <conditionalFormatting sqref="L535">
    <cfRule type="containsText" dxfId="10682" priority="2663" operator="containsText" text="scan">
      <formula>NOT(ISERROR(SEARCH("scan",L535)))</formula>
    </cfRule>
    <cfRule type="beginsWith" dxfId="10681" priority="2664" operator="beginsWith" text="2x ■">
      <formula>LEFT(L535,LEN("2x ■"))="2x ■"</formula>
    </cfRule>
    <cfRule type="beginsWith" dxfId="10680" priority="2665" operator="beginsWith" text="1x ■">
      <formula>LEFT(L535,LEN("1x ■"))="1x ■"</formula>
    </cfRule>
    <cfRule type="containsText" dxfId="10679" priority="2666" stopIfTrue="1" operator="containsText" text="slecht">
      <formula>NOT(ISERROR(SEARCH("slecht",L535)))</formula>
    </cfRule>
    <cfRule type="containsText" dxfId="10678" priority="2667" operator="containsText" text="P.">
      <formula>NOT(ISERROR(SEARCH("P.",L535)))</formula>
    </cfRule>
    <cfRule type="containsText" dxfId="10677" priority="2668" operator="containsText" text="ander">
      <formula>NOT(ISERROR(SEARCH("ander",L535)))</formula>
    </cfRule>
    <cfRule type="cellIs" dxfId="10676" priority="2669" stopIfTrue="1" operator="equal">
      <formula>0</formula>
    </cfRule>
  </conditionalFormatting>
  <conditionalFormatting sqref="L536">
    <cfRule type="containsText" dxfId="10675" priority="2642" operator="containsText" text="scan">
      <formula>NOT(ISERROR(SEARCH("scan",L536)))</formula>
    </cfRule>
    <cfRule type="beginsWith" dxfId="10674" priority="2643" operator="beginsWith" text="2x ■">
      <formula>LEFT(L536,LEN("2x ■"))="2x ■"</formula>
    </cfRule>
    <cfRule type="beginsWith" dxfId="10673" priority="2644" operator="beginsWith" text="1x ■">
      <formula>LEFT(L536,LEN("1x ■"))="1x ■"</formula>
    </cfRule>
    <cfRule type="containsText" dxfId="10672" priority="2645" stopIfTrue="1" operator="containsText" text="slecht">
      <formula>NOT(ISERROR(SEARCH("slecht",L536)))</formula>
    </cfRule>
    <cfRule type="containsText" dxfId="10671" priority="2646" operator="containsText" text="P.">
      <formula>NOT(ISERROR(SEARCH("P.",L536)))</formula>
    </cfRule>
    <cfRule type="containsText" dxfId="10670" priority="2647" operator="containsText" text="ander">
      <formula>NOT(ISERROR(SEARCH("ander",L536)))</formula>
    </cfRule>
    <cfRule type="cellIs" dxfId="10669" priority="2648" stopIfTrue="1" operator="equal">
      <formula>0</formula>
    </cfRule>
  </conditionalFormatting>
  <conditionalFormatting sqref="L537">
    <cfRule type="containsText" dxfId="10668" priority="2621" operator="containsText" text="scan">
      <formula>NOT(ISERROR(SEARCH("scan",L537)))</formula>
    </cfRule>
    <cfRule type="beginsWith" dxfId="10667" priority="2622" operator="beginsWith" text="2x ■">
      <formula>LEFT(L537,LEN("2x ■"))="2x ■"</formula>
    </cfRule>
    <cfRule type="beginsWith" dxfId="10666" priority="2623" operator="beginsWith" text="1x ■">
      <formula>LEFT(L537,LEN("1x ■"))="1x ■"</formula>
    </cfRule>
    <cfRule type="containsText" dxfId="10665" priority="2624" stopIfTrue="1" operator="containsText" text="slecht">
      <formula>NOT(ISERROR(SEARCH("slecht",L537)))</formula>
    </cfRule>
    <cfRule type="containsText" dxfId="10664" priority="2625" operator="containsText" text="P.">
      <formula>NOT(ISERROR(SEARCH("P.",L537)))</formula>
    </cfRule>
    <cfRule type="containsText" dxfId="10663" priority="2626" operator="containsText" text="ander">
      <formula>NOT(ISERROR(SEARCH("ander",L537)))</formula>
    </cfRule>
    <cfRule type="cellIs" dxfId="10662" priority="2627" stopIfTrue="1" operator="equal">
      <formula>0</formula>
    </cfRule>
  </conditionalFormatting>
  <conditionalFormatting sqref="L538">
    <cfRule type="containsText" dxfId="10661" priority="2600" operator="containsText" text="scan">
      <formula>NOT(ISERROR(SEARCH("scan",L538)))</formula>
    </cfRule>
    <cfRule type="beginsWith" dxfId="10660" priority="2601" operator="beginsWith" text="2x ■">
      <formula>LEFT(L538,LEN("2x ■"))="2x ■"</formula>
    </cfRule>
    <cfRule type="beginsWith" dxfId="10659" priority="2602" operator="beginsWith" text="1x ■">
      <formula>LEFT(L538,LEN("1x ■"))="1x ■"</formula>
    </cfRule>
    <cfRule type="containsText" dxfId="10658" priority="2603" stopIfTrue="1" operator="containsText" text="slecht">
      <formula>NOT(ISERROR(SEARCH("slecht",L538)))</formula>
    </cfRule>
    <cfRule type="containsText" dxfId="10657" priority="2604" operator="containsText" text="P.">
      <formula>NOT(ISERROR(SEARCH("P.",L538)))</formula>
    </cfRule>
    <cfRule type="containsText" dxfId="10656" priority="2605" operator="containsText" text="ander">
      <formula>NOT(ISERROR(SEARCH("ander",L538)))</formula>
    </cfRule>
    <cfRule type="cellIs" dxfId="10655" priority="2606" stopIfTrue="1" operator="equal">
      <formula>0</formula>
    </cfRule>
  </conditionalFormatting>
  <conditionalFormatting sqref="L539">
    <cfRule type="containsText" dxfId="10654" priority="2579" operator="containsText" text="scan">
      <formula>NOT(ISERROR(SEARCH("scan",L539)))</formula>
    </cfRule>
    <cfRule type="beginsWith" dxfId="10653" priority="2580" operator="beginsWith" text="2x ■">
      <formula>LEFT(L539,LEN("2x ■"))="2x ■"</formula>
    </cfRule>
    <cfRule type="beginsWith" dxfId="10652" priority="2581" operator="beginsWith" text="1x ■">
      <formula>LEFT(L539,LEN("1x ■"))="1x ■"</formula>
    </cfRule>
    <cfRule type="containsText" dxfId="10651" priority="2582" stopIfTrue="1" operator="containsText" text="slecht">
      <formula>NOT(ISERROR(SEARCH("slecht",L539)))</formula>
    </cfRule>
    <cfRule type="containsText" dxfId="10650" priority="2583" operator="containsText" text="P.">
      <formula>NOT(ISERROR(SEARCH("P.",L539)))</formula>
    </cfRule>
    <cfRule type="containsText" dxfId="10649" priority="2584" operator="containsText" text="ander">
      <formula>NOT(ISERROR(SEARCH("ander",L539)))</formula>
    </cfRule>
    <cfRule type="cellIs" dxfId="10648" priority="2585" stopIfTrue="1" operator="equal">
      <formula>0</formula>
    </cfRule>
  </conditionalFormatting>
  <conditionalFormatting sqref="L540">
    <cfRule type="containsText" dxfId="10647" priority="2558" operator="containsText" text="scan">
      <formula>NOT(ISERROR(SEARCH("scan",L540)))</formula>
    </cfRule>
    <cfRule type="beginsWith" dxfId="10646" priority="2559" operator="beginsWith" text="2x ■">
      <formula>LEFT(L540,LEN("2x ■"))="2x ■"</formula>
    </cfRule>
    <cfRule type="beginsWith" dxfId="10645" priority="2560" operator="beginsWith" text="1x ■">
      <formula>LEFT(L540,LEN("1x ■"))="1x ■"</formula>
    </cfRule>
    <cfRule type="containsText" dxfId="10644" priority="2561" stopIfTrue="1" operator="containsText" text="slecht">
      <formula>NOT(ISERROR(SEARCH("slecht",L540)))</formula>
    </cfRule>
    <cfRule type="containsText" dxfId="10643" priority="2562" operator="containsText" text="P.">
      <formula>NOT(ISERROR(SEARCH("P.",L540)))</formula>
    </cfRule>
    <cfRule type="containsText" dxfId="10642" priority="2563" operator="containsText" text="ander">
      <formula>NOT(ISERROR(SEARCH("ander",L540)))</formula>
    </cfRule>
    <cfRule type="cellIs" dxfId="10641" priority="2564" stopIfTrue="1" operator="equal">
      <formula>0</formula>
    </cfRule>
  </conditionalFormatting>
  <conditionalFormatting sqref="L541">
    <cfRule type="containsText" dxfId="10640" priority="2537" operator="containsText" text="scan">
      <formula>NOT(ISERROR(SEARCH("scan",L541)))</formula>
    </cfRule>
    <cfRule type="beginsWith" dxfId="10639" priority="2538" operator="beginsWith" text="2x ■">
      <formula>LEFT(L541,LEN("2x ■"))="2x ■"</formula>
    </cfRule>
    <cfRule type="beginsWith" dxfId="10638" priority="2539" operator="beginsWith" text="1x ■">
      <formula>LEFT(L541,LEN("1x ■"))="1x ■"</formula>
    </cfRule>
    <cfRule type="containsText" dxfId="10637" priority="2540" stopIfTrue="1" operator="containsText" text="slecht">
      <formula>NOT(ISERROR(SEARCH("slecht",L541)))</formula>
    </cfRule>
    <cfRule type="containsText" dxfId="10636" priority="2541" operator="containsText" text="P.">
      <formula>NOT(ISERROR(SEARCH("P.",L541)))</formula>
    </cfRule>
    <cfRule type="containsText" dxfId="10635" priority="2542" operator="containsText" text="ander">
      <formula>NOT(ISERROR(SEARCH("ander",L541)))</formula>
    </cfRule>
    <cfRule type="cellIs" dxfId="10634" priority="2543" stopIfTrue="1" operator="equal">
      <formula>0</formula>
    </cfRule>
  </conditionalFormatting>
  <conditionalFormatting sqref="L542">
    <cfRule type="containsText" dxfId="10633" priority="2520" operator="containsText" text="scan">
      <formula>NOT(ISERROR(SEARCH("scan",L542)))</formula>
    </cfRule>
    <cfRule type="beginsWith" dxfId="10632" priority="2521" operator="beginsWith" text="2x ■">
      <formula>LEFT(L542,LEN("2x ■"))="2x ■"</formula>
    </cfRule>
    <cfRule type="beginsWith" dxfId="10631" priority="2522" operator="beginsWith" text="1x ■">
      <formula>LEFT(L542,LEN("1x ■"))="1x ■"</formula>
    </cfRule>
    <cfRule type="containsText" dxfId="10630" priority="2523" stopIfTrue="1" operator="containsText" text="slecht">
      <formula>NOT(ISERROR(SEARCH("slecht",L542)))</formula>
    </cfRule>
    <cfRule type="containsText" dxfId="10629" priority="2524" operator="containsText" text="P.">
      <formula>NOT(ISERROR(SEARCH("P.",L542)))</formula>
    </cfRule>
    <cfRule type="containsText" dxfId="10628" priority="2525" operator="containsText" text="ander">
      <formula>NOT(ISERROR(SEARCH("ander",L542)))</formula>
    </cfRule>
    <cfRule type="cellIs" dxfId="10627" priority="2526" stopIfTrue="1" operator="equal">
      <formula>0</formula>
    </cfRule>
  </conditionalFormatting>
  <conditionalFormatting sqref="L543">
    <cfRule type="containsText" dxfId="10626" priority="2503" operator="containsText" text="scan">
      <formula>NOT(ISERROR(SEARCH("scan",L543)))</formula>
    </cfRule>
    <cfRule type="beginsWith" dxfId="10625" priority="2504" operator="beginsWith" text="2x ■">
      <formula>LEFT(L543,LEN("2x ■"))="2x ■"</formula>
    </cfRule>
    <cfRule type="beginsWith" dxfId="10624" priority="2505" operator="beginsWith" text="1x ■">
      <formula>LEFT(L543,LEN("1x ■"))="1x ■"</formula>
    </cfRule>
    <cfRule type="containsText" dxfId="10623" priority="2506" stopIfTrue="1" operator="containsText" text="slecht">
      <formula>NOT(ISERROR(SEARCH("slecht",L543)))</formula>
    </cfRule>
    <cfRule type="containsText" dxfId="10622" priority="2507" operator="containsText" text="P.">
      <formula>NOT(ISERROR(SEARCH("P.",L543)))</formula>
    </cfRule>
    <cfRule type="containsText" dxfId="10621" priority="2508" operator="containsText" text="ander">
      <formula>NOT(ISERROR(SEARCH("ander",L543)))</formula>
    </cfRule>
    <cfRule type="cellIs" dxfId="10620" priority="2509" stopIfTrue="1" operator="equal">
      <formula>0</formula>
    </cfRule>
  </conditionalFormatting>
  <conditionalFormatting sqref="L544">
    <cfRule type="containsText" dxfId="10619" priority="2482" operator="containsText" text="scan">
      <formula>NOT(ISERROR(SEARCH("scan",L544)))</formula>
    </cfRule>
    <cfRule type="beginsWith" dxfId="10618" priority="2483" operator="beginsWith" text="2x ■">
      <formula>LEFT(L544,LEN("2x ■"))="2x ■"</formula>
    </cfRule>
    <cfRule type="beginsWith" dxfId="10617" priority="2484" operator="beginsWith" text="1x ■">
      <formula>LEFT(L544,LEN("1x ■"))="1x ■"</formula>
    </cfRule>
    <cfRule type="containsText" dxfId="10616" priority="2485" stopIfTrue="1" operator="containsText" text="slecht">
      <formula>NOT(ISERROR(SEARCH("slecht",L544)))</formula>
    </cfRule>
    <cfRule type="containsText" dxfId="10615" priority="2486" operator="containsText" text="P.">
      <formula>NOT(ISERROR(SEARCH("P.",L544)))</formula>
    </cfRule>
    <cfRule type="containsText" dxfId="10614" priority="2487" operator="containsText" text="ander">
      <formula>NOT(ISERROR(SEARCH("ander",L544)))</formula>
    </cfRule>
    <cfRule type="cellIs" dxfId="10613" priority="2488" stopIfTrue="1" operator="equal">
      <formula>0</formula>
    </cfRule>
  </conditionalFormatting>
  <conditionalFormatting sqref="L545">
    <cfRule type="containsText" dxfId="10612" priority="2465" operator="containsText" text="scan">
      <formula>NOT(ISERROR(SEARCH("scan",L545)))</formula>
    </cfRule>
    <cfRule type="beginsWith" dxfId="10611" priority="2466" operator="beginsWith" text="2x ■">
      <formula>LEFT(L545,LEN("2x ■"))="2x ■"</formula>
    </cfRule>
    <cfRule type="beginsWith" dxfId="10610" priority="2467" operator="beginsWith" text="1x ■">
      <formula>LEFT(L545,LEN("1x ■"))="1x ■"</formula>
    </cfRule>
    <cfRule type="containsText" dxfId="10609" priority="2468" stopIfTrue="1" operator="containsText" text="slecht">
      <formula>NOT(ISERROR(SEARCH("slecht",L545)))</formula>
    </cfRule>
    <cfRule type="containsText" dxfId="10608" priority="2469" operator="containsText" text="P.">
      <formula>NOT(ISERROR(SEARCH("P.",L545)))</formula>
    </cfRule>
    <cfRule type="containsText" dxfId="10607" priority="2470" operator="containsText" text="ander">
      <formula>NOT(ISERROR(SEARCH("ander",L545)))</formula>
    </cfRule>
    <cfRule type="cellIs" dxfId="10606" priority="2471" stopIfTrue="1" operator="equal">
      <formula>0</formula>
    </cfRule>
  </conditionalFormatting>
  <conditionalFormatting sqref="L546">
    <cfRule type="containsText" dxfId="10605" priority="2448" operator="containsText" text="scan">
      <formula>NOT(ISERROR(SEARCH("scan",L546)))</formula>
    </cfRule>
    <cfRule type="beginsWith" dxfId="10604" priority="2449" operator="beginsWith" text="2x ■">
      <formula>LEFT(L546,LEN("2x ■"))="2x ■"</formula>
    </cfRule>
    <cfRule type="beginsWith" dxfId="10603" priority="2450" operator="beginsWith" text="1x ■">
      <formula>LEFT(L546,LEN("1x ■"))="1x ■"</formula>
    </cfRule>
    <cfRule type="containsText" dxfId="10602" priority="2451" stopIfTrue="1" operator="containsText" text="slecht">
      <formula>NOT(ISERROR(SEARCH("slecht",L546)))</formula>
    </cfRule>
    <cfRule type="containsText" dxfId="10601" priority="2452" operator="containsText" text="P.">
      <formula>NOT(ISERROR(SEARCH("P.",L546)))</formula>
    </cfRule>
    <cfRule type="containsText" dxfId="10600" priority="2453" operator="containsText" text="ander">
      <formula>NOT(ISERROR(SEARCH("ander",L546)))</formula>
    </cfRule>
    <cfRule type="cellIs" dxfId="10599" priority="2454" stopIfTrue="1" operator="equal">
      <formula>0</formula>
    </cfRule>
  </conditionalFormatting>
  <conditionalFormatting sqref="L547">
    <cfRule type="containsText" dxfId="10598" priority="2427" operator="containsText" text="scan">
      <formula>NOT(ISERROR(SEARCH("scan",L547)))</formula>
    </cfRule>
    <cfRule type="beginsWith" dxfId="10597" priority="2428" operator="beginsWith" text="2x ■">
      <formula>LEFT(L547,LEN("2x ■"))="2x ■"</formula>
    </cfRule>
    <cfRule type="beginsWith" dxfId="10596" priority="2429" operator="beginsWith" text="1x ■">
      <formula>LEFT(L547,LEN("1x ■"))="1x ■"</formula>
    </cfRule>
    <cfRule type="containsText" dxfId="10595" priority="2430" stopIfTrue="1" operator="containsText" text="slecht">
      <formula>NOT(ISERROR(SEARCH("slecht",L547)))</formula>
    </cfRule>
    <cfRule type="containsText" dxfId="10594" priority="2431" operator="containsText" text="P.">
      <formula>NOT(ISERROR(SEARCH("P.",L547)))</formula>
    </cfRule>
    <cfRule type="containsText" dxfId="10593" priority="2432" operator="containsText" text="ander">
      <formula>NOT(ISERROR(SEARCH("ander",L547)))</formula>
    </cfRule>
    <cfRule type="cellIs" dxfId="10592" priority="2433" stopIfTrue="1" operator="equal">
      <formula>0</formula>
    </cfRule>
  </conditionalFormatting>
  <conditionalFormatting sqref="L548">
    <cfRule type="containsText" dxfId="10591" priority="2406" operator="containsText" text="scan">
      <formula>NOT(ISERROR(SEARCH("scan",L548)))</formula>
    </cfRule>
    <cfRule type="beginsWith" dxfId="10590" priority="2407" operator="beginsWith" text="2x ■">
      <formula>LEFT(L548,LEN("2x ■"))="2x ■"</formula>
    </cfRule>
    <cfRule type="beginsWith" dxfId="10589" priority="2408" operator="beginsWith" text="1x ■">
      <formula>LEFT(L548,LEN("1x ■"))="1x ■"</formula>
    </cfRule>
    <cfRule type="containsText" dxfId="10588" priority="2409" stopIfTrue="1" operator="containsText" text="slecht">
      <formula>NOT(ISERROR(SEARCH("slecht",L548)))</formula>
    </cfRule>
    <cfRule type="containsText" dxfId="10587" priority="2410" operator="containsText" text="P.">
      <formula>NOT(ISERROR(SEARCH("P.",L548)))</formula>
    </cfRule>
    <cfRule type="containsText" dxfId="10586" priority="2411" operator="containsText" text="ander">
      <formula>NOT(ISERROR(SEARCH("ander",L548)))</formula>
    </cfRule>
    <cfRule type="cellIs" dxfId="10585" priority="2412" stopIfTrue="1" operator="equal">
      <formula>0</formula>
    </cfRule>
  </conditionalFormatting>
  <conditionalFormatting sqref="L549">
    <cfRule type="containsText" dxfId="10584" priority="2385" operator="containsText" text="scan">
      <formula>NOT(ISERROR(SEARCH("scan",L549)))</formula>
    </cfRule>
    <cfRule type="beginsWith" dxfId="10583" priority="2386" operator="beginsWith" text="2x ■">
      <formula>LEFT(L549,LEN("2x ■"))="2x ■"</formula>
    </cfRule>
    <cfRule type="beginsWith" dxfId="10582" priority="2387" operator="beginsWith" text="1x ■">
      <formula>LEFT(L549,LEN("1x ■"))="1x ■"</formula>
    </cfRule>
    <cfRule type="containsText" dxfId="10581" priority="2388" stopIfTrue="1" operator="containsText" text="slecht">
      <formula>NOT(ISERROR(SEARCH("slecht",L549)))</formula>
    </cfRule>
    <cfRule type="containsText" dxfId="10580" priority="2389" operator="containsText" text="P.">
      <formula>NOT(ISERROR(SEARCH("P.",L549)))</formula>
    </cfRule>
    <cfRule type="containsText" dxfId="10579" priority="2390" operator="containsText" text="ander">
      <formula>NOT(ISERROR(SEARCH("ander",L549)))</formula>
    </cfRule>
    <cfRule type="cellIs" dxfId="10578" priority="2391" stopIfTrue="1" operator="equal">
      <formula>0</formula>
    </cfRule>
  </conditionalFormatting>
  <conditionalFormatting sqref="L550">
    <cfRule type="containsText" dxfId="10577" priority="2364" operator="containsText" text="scan">
      <formula>NOT(ISERROR(SEARCH("scan",L550)))</formula>
    </cfRule>
    <cfRule type="beginsWith" dxfId="10576" priority="2365" operator="beginsWith" text="2x ■">
      <formula>LEFT(L550,LEN("2x ■"))="2x ■"</formula>
    </cfRule>
    <cfRule type="beginsWith" dxfId="10575" priority="2366" operator="beginsWith" text="1x ■">
      <formula>LEFT(L550,LEN("1x ■"))="1x ■"</formula>
    </cfRule>
    <cfRule type="containsText" dxfId="10574" priority="2367" stopIfTrue="1" operator="containsText" text="slecht">
      <formula>NOT(ISERROR(SEARCH("slecht",L550)))</formula>
    </cfRule>
    <cfRule type="containsText" dxfId="10573" priority="2368" operator="containsText" text="P.">
      <formula>NOT(ISERROR(SEARCH("P.",L550)))</formula>
    </cfRule>
    <cfRule type="containsText" dxfId="10572" priority="2369" operator="containsText" text="ander">
      <formula>NOT(ISERROR(SEARCH("ander",L550)))</formula>
    </cfRule>
    <cfRule type="cellIs" dxfId="10571" priority="2370" stopIfTrue="1" operator="equal">
      <formula>0</formula>
    </cfRule>
  </conditionalFormatting>
  <conditionalFormatting sqref="L551">
    <cfRule type="containsText" dxfId="10570" priority="2343" operator="containsText" text="scan">
      <formula>NOT(ISERROR(SEARCH("scan",L551)))</formula>
    </cfRule>
    <cfRule type="beginsWith" dxfId="10569" priority="2344" operator="beginsWith" text="2x ■">
      <formula>LEFT(L551,LEN("2x ■"))="2x ■"</formula>
    </cfRule>
    <cfRule type="beginsWith" dxfId="10568" priority="2345" operator="beginsWith" text="1x ■">
      <formula>LEFT(L551,LEN("1x ■"))="1x ■"</formula>
    </cfRule>
    <cfRule type="containsText" dxfId="10567" priority="2346" stopIfTrue="1" operator="containsText" text="slecht">
      <formula>NOT(ISERROR(SEARCH("slecht",L551)))</formula>
    </cfRule>
    <cfRule type="containsText" dxfId="10566" priority="2347" operator="containsText" text="P.">
      <formula>NOT(ISERROR(SEARCH("P.",L551)))</formula>
    </cfRule>
    <cfRule type="containsText" dxfId="10565" priority="2348" operator="containsText" text="ander">
      <formula>NOT(ISERROR(SEARCH("ander",L551)))</formula>
    </cfRule>
    <cfRule type="cellIs" dxfId="10564" priority="2349" stopIfTrue="1" operator="equal">
      <formula>0</formula>
    </cfRule>
  </conditionalFormatting>
  <conditionalFormatting sqref="L552">
    <cfRule type="containsText" dxfId="10563" priority="2322" operator="containsText" text="scan">
      <formula>NOT(ISERROR(SEARCH("scan",L552)))</formula>
    </cfRule>
    <cfRule type="beginsWith" dxfId="10562" priority="2323" operator="beginsWith" text="2x ■">
      <formula>LEFT(L552,LEN("2x ■"))="2x ■"</formula>
    </cfRule>
    <cfRule type="beginsWith" dxfId="10561" priority="2324" operator="beginsWith" text="1x ■">
      <formula>LEFT(L552,LEN("1x ■"))="1x ■"</formula>
    </cfRule>
    <cfRule type="containsText" dxfId="10560" priority="2325" stopIfTrue="1" operator="containsText" text="slecht">
      <formula>NOT(ISERROR(SEARCH("slecht",L552)))</formula>
    </cfRule>
    <cfRule type="containsText" dxfId="10559" priority="2326" operator="containsText" text="P.">
      <formula>NOT(ISERROR(SEARCH("P.",L552)))</formula>
    </cfRule>
    <cfRule type="containsText" dxfId="10558" priority="2327" operator="containsText" text="ander">
      <formula>NOT(ISERROR(SEARCH("ander",L552)))</formula>
    </cfRule>
    <cfRule type="cellIs" dxfId="10557" priority="2328" stopIfTrue="1" operator="equal">
      <formula>0</formula>
    </cfRule>
  </conditionalFormatting>
  <conditionalFormatting sqref="L553">
    <cfRule type="containsText" dxfId="10556" priority="2301" operator="containsText" text="scan">
      <formula>NOT(ISERROR(SEARCH("scan",L553)))</formula>
    </cfRule>
    <cfRule type="beginsWith" dxfId="10555" priority="2302" operator="beginsWith" text="2x ■">
      <formula>LEFT(L553,LEN("2x ■"))="2x ■"</formula>
    </cfRule>
    <cfRule type="beginsWith" dxfId="10554" priority="2303" operator="beginsWith" text="1x ■">
      <formula>LEFT(L553,LEN("1x ■"))="1x ■"</formula>
    </cfRule>
    <cfRule type="containsText" dxfId="10553" priority="2304" stopIfTrue="1" operator="containsText" text="slecht">
      <formula>NOT(ISERROR(SEARCH("slecht",L553)))</formula>
    </cfRule>
    <cfRule type="containsText" dxfId="10552" priority="2305" operator="containsText" text="P.">
      <formula>NOT(ISERROR(SEARCH("P.",L553)))</formula>
    </cfRule>
    <cfRule type="containsText" dxfId="10551" priority="2306" operator="containsText" text="ander">
      <formula>NOT(ISERROR(SEARCH("ander",L553)))</formula>
    </cfRule>
    <cfRule type="cellIs" dxfId="10550" priority="2307" stopIfTrue="1" operator="equal">
      <formula>0</formula>
    </cfRule>
  </conditionalFormatting>
  <conditionalFormatting sqref="L554">
    <cfRule type="containsText" dxfId="10549" priority="2280" operator="containsText" text="scan">
      <formula>NOT(ISERROR(SEARCH("scan",L554)))</formula>
    </cfRule>
    <cfRule type="beginsWith" dxfId="10548" priority="2281" operator="beginsWith" text="2x ■">
      <formula>LEFT(L554,LEN("2x ■"))="2x ■"</formula>
    </cfRule>
    <cfRule type="beginsWith" dxfId="10547" priority="2282" operator="beginsWith" text="1x ■">
      <formula>LEFT(L554,LEN("1x ■"))="1x ■"</formula>
    </cfRule>
    <cfRule type="containsText" dxfId="10546" priority="2283" stopIfTrue="1" operator="containsText" text="slecht">
      <formula>NOT(ISERROR(SEARCH("slecht",L554)))</formula>
    </cfRule>
    <cfRule type="containsText" dxfId="10545" priority="2284" operator="containsText" text="P.">
      <formula>NOT(ISERROR(SEARCH("P.",L554)))</formula>
    </cfRule>
    <cfRule type="containsText" dxfId="10544" priority="2285" operator="containsText" text="ander">
      <formula>NOT(ISERROR(SEARCH("ander",L554)))</formula>
    </cfRule>
    <cfRule type="cellIs" dxfId="10543" priority="2286" stopIfTrue="1" operator="equal">
      <formula>0</formula>
    </cfRule>
  </conditionalFormatting>
  <conditionalFormatting sqref="L555">
    <cfRule type="containsText" dxfId="10542" priority="2259" operator="containsText" text="scan">
      <formula>NOT(ISERROR(SEARCH("scan",L555)))</formula>
    </cfRule>
    <cfRule type="beginsWith" dxfId="10541" priority="2260" operator="beginsWith" text="2x ■">
      <formula>LEFT(L555,LEN("2x ■"))="2x ■"</formula>
    </cfRule>
    <cfRule type="beginsWith" dxfId="10540" priority="2261" operator="beginsWith" text="1x ■">
      <formula>LEFT(L555,LEN("1x ■"))="1x ■"</formula>
    </cfRule>
    <cfRule type="containsText" dxfId="10539" priority="2262" stopIfTrue="1" operator="containsText" text="slecht">
      <formula>NOT(ISERROR(SEARCH("slecht",L555)))</formula>
    </cfRule>
    <cfRule type="containsText" dxfId="10538" priority="2263" operator="containsText" text="P.">
      <formula>NOT(ISERROR(SEARCH("P.",L555)))</formula>
    </cfRule>
    <cfRule type="containsText" dxfId="10537" priority="2264" operator="containsText" text="ander">
      <formula>NOT(ISERROR(SEARCH("ander",L555)))</formula>
    </cfRule>
    <cfRule type="cellIs" dxfId="10536" priority="2265" stopIfTrue="1" operator="equal">
      <formula>0</formula>
    </cfRule>
  </conditionalFormatting>
  <conditionalFormatting sqref="L556">
    <cfRule type="containsText" dxfId="10535" priority="2238" operator="containsText" text="scan">
      <formula>NOT(ISERROR(SEARCH("scan",L556)))</formula>
    </cfRule>
    <cfRule type="beginsWith" dxfId="10534" priority="2239" operator="beginsWith" text="2x ■">
      <formula>LEFT(L556,LEN("2x ■"))="2x ■"</formula>
    </cfRule>
    <cfRule type="beginsWith" dxfId="10533" priority="2240" operator="beginsWith" text="1x ■">
      <formula>LEFT(L556,LEN("1x ■"))="1x ■"</formula>
    </cfRule>
    <cfRule type="containsText" dxfId="10532" priority="2241" stopIfTrue="1" operator="containsText" text="slecht">
      <formula>NOT(ISERROR(SEARCH("slecht",L556)))</formula>
    </cfRule>
    <cfRule type="containsText" dxfId="10531" priority="2242" operator="containsText" text="P.">
      <formula>NOT(ISERROR(SEARCH("P.",L556)))</formula>
    </cfRule>
    <cfRule type="containsText" dxfId="10530" priority="2243" operator="containsText" text="ander">
      <formula>NOT(ISERROR(SEARCH("ander",L556)))</formula>
    </cfRule>
    <cfRule type="cellIs" dxfId="10529" priority="2244" stopIfTrue="1" operator="equal">
      <formula>0</formula>
    </cfRule>
  </conditionalFormatting>
  <conditionalFormatting sqref="L557">
    <cfRule type="containsText" dxfId="10528" priority="2217" operator="containsText" text="scan">
      <formula>NOT(ISERROR(SEARCH("scan",L557)))</formula>
    </cfRule>
    <cfRule type="beginsWith" dxfId="10527" priority="2218" operator="beginsWith" text="2x ■">
      <formula>LEFT(L557,LEN("2x ■"))="2x ■"</formula>
    </cfRule>
    <cfRule type="beginsWith" dxfId="10526" priority="2219" operator="beginsWith" text="1x ■">
      <formula>LEFT(L557,LEN("1x ■"))="1x ■"</formula>
    </cfRule>
    <cfRule type="containsText" dxfId="10525" priority="2220" stopIfTrue="1" operator="containsText" text="slecht">
      <formula>NOT(ISERROR(SEARCH("slecht",L557)))</formula>
    </cfRule>
    <cfRule type="containsText" dxfId="10524" priority="2221" operator="containsText" text="P.">
      <formula>NOT(ISERROR(SEARCH("P.",L557)))</formula>
    </cfRule>
    <cfRule type="containsText" dxfId="10523" priority="2222" operator="containsText" text="ander">
      <formula>NOT(ISERROR(SEARCH("ander",L557)))</formula>
    </cfRule>
    <cfRule type="cellIs" dxfId="10522" priority="2223" stopIfTrue="1" operator="equal">
      <formula>0</formula>
    </cfRule>
  </conditionalFormatting>
  <conditionalFormatting sqref="L558">
    <cfRule type="containsText" dxfId="10521" priority="2196" operator="containsText" text="scan">
      <formula>NOT(ISERROR(SEARCH("scan",L558)))</formula>
    </cfRule>
    <cfRule type="beginsWith" dxfId="10520" priority="2197" operator="beginsWith" text="2x ■">
      <formula>LEFT(L558,LEN("2x ■"))="2x ■"</formula>
    </cfRule>
    <cfRule type="beginsWith" dxfId="10519" priority="2198" operator="beginsWith" text="1x ■">
      <formula>LEFT(L558,LEN("1x ■"))="1x ■"</formula>
    </cfRule>
    <cfRule type="containsText" dxfId="10518" priority="2199" stopIfTrue="1" operator="containsText" text="slecht">
      <formula>NOT(ISERROR(SEARCH("slecht",L558)))</formula>
    </cfRule>
    <cfRule type="containsText" dxfId="10517" priority="2200" operator="containsText" text="P.">
      <formula>NOT(ISERROR(SEARCH("P.",L558)))</formula>
    </cfRule>
    <cfRule type="containsText" dxfId="10516" priority="2201" operator="containsText" text="ander">
      <formula>NOT(ISERROR(SEARCH("ander",L558)))</formula>
    </cfRule>
    <cfRule type="cellIs" dxfId="10515" priority="2202" stopIfTrue="1" operator="equal">
      <formula>0</formula>
    </cfRule>
  </conditionalFormatting>
  <conditionalFormatting sqref="L559">
    <cfRule type="containsText" dxfId="10514" priority="2175" operator="containsText" text="scan">
      <formula>NOT(ISERROR(SEARCH("scan",L559)))</formula>
    </cfRule>
    <cfRule type="beginsWith" dxfId="10513" priority="2176" operator="beginsWith" text="2x ■">
      <formula>LEFT(L559,LEN("2x ■"))="2x ■"</formula>
    </cfRule>
    <cfRule type="beginsWith" dxfId="10512" priority="2177" operator="beginsWith" text="1x ■">
      <formula>LEFT(L559,LEN("1x ■"))="1x ■"</formula>
    </cfRule>
    <cfRule type="containsText" dxfId="10511" priority="2178" stopIfTrue="1" operator="containsText" text="slecht">
      <formula>NOT(ISERROR(SEARCH("slecht",L559)))</formula>
    </cfRule>
    <cfRule type="containsText" dxfId="10510" priority="2179" operator="containsText" text="P.">
      <formula>NOT(ISERROR(SEARCH("P.",L559)))</formula>
    </cfRule>
    <cfRule type="containsText" dxfId="10509" priority="2180" operator="containsText" text="ander">
      <formula>NOT(ISERROR(SEARCH("ander",L559)))</formula>
    </cfRule>
    <cfRule type="cellIs" dxfId="10508" priority="2181" stopIfTrue="1" operator="equal">
      <formula>0</formula>
    </cfRule>
  </conditionalFormatting>
  <conditionalFormatting sqref="L560">
    <cfRule type="containsText" dxfId="10507" priority="2154" operator="containsText" text="scan">
      <formula>NOT(ISERROR(SEARCH("scan",L560)))</formula>
    </cfRule>
    <cfRule type="beginsWith" dxfId="10506" priority="2155" operator="beginsWith" text="2x ■">
      <formula>LEFT(L560,LEN("2x ■"))="2x ■"</formula>
    </cfRule>
    <cfRule type="beginsWith" dxfId="10505" priority="2156" operator="beginsWith" text="1x ■">
      <formula>LEFT(L560,LEN("1x ■"))="1x ■"</formula>
    </cfRule>
    <cfRule type="containsText" dxfId="10504" priority="2157" stopIfTrue="1" operator="containsText" text="slecht">
      <formula>NOT(ISERROR(SEARCH("slecht",L560)))</formula>
    </cfRule>
    <cfRule type="containsText" dxfId="10503" priority="2158" operator="containsText" text="P.">
      <formula>NOT(ISERROR(SEARCH("P.",L560)))</formula>
    </cfRule>
    <cfRule type="containsText" dxfId="10502" priority="2159" operator="containsText" text="ander">
      <formula>NOT(ISERROR(SEARCH("ander",L560)))</formula>
    </cfRule>
    <cfRule type="cellIs" dxfId="10501" priority="2160" stopIfTrue="1" operator="equal">
      <formula>0</formula>
    </cfRule>
  </conditionalFormatting>
  <conditionalFormatting sqref="L561">
    <cfRule type="containsText" dxfId="10500" priority="2133" operator="containsText" text="scan">
      <formula>NOT(ISERROR(SEARCH("scan",L561)))</formula>
    </cfRule>
    <cfRule type="beginsWith" dxfId="10499" priority="2134" operator="beginsWith" text="2x ■">
      <formula>LEFT(L561,LEN("2x ■"))="2x ■"</formula>
    </cfRule>
    <cfRule type="beginsWith" dxfId="10498" priority="2135" operator="beginsWith" text="1x ■">
      <formula>LEFT(L561,LEN("1x ■"))="1x ■"</formula>
    </cfRule>
    <cfRule type="containsText" dxfId="10497" priority="2136" stopIfTrue="1" operator="containsText" text="slecht">
      <formula>NOT(ISERROR(SEARCH("slecht",L561)))</formula>
    </cfRule>
    <cfRule type="containsText" dxfId="10496" priority="2137" operator="containsText" text="P.">
      <formula>NOT(ISERROR(SEARCH("P.",L561)))</formula>
    </cfRule>
    <cfRule type="containsText" dxfId="10495" priority="2138" operator="containsText" text="ander">
      <formula>NOT(ISERROR(SEARCH("ander",L561)))</formula>
    </cfRule>
    <cfRule type="cellIs" dxfId="10494" priority="2139" stopIfTrue="1" operator="equal">
      <formula>0</formula>
    </cfRule>
  </conditionalFormatting>
  <conditionalFormatting sqref="L562">
    <cfRule type="containsText" dxfId="10493" priority="2112" operator="containsText" text="scan">
      <formula>NOT(ISERROR(SEARCH("scan",L562)))</formula>
    </cfRule>
    <cfRule type="beginsWith" dxfId="10492" priority="2113" operator="beginsWith" text="2x ■">
      <formula>LEFT(L562,LEN("2x ■"))="2x ■"</formula>
    </cfRule>
    <cfRule type="beginsWith" dxfId="10491" priority="2114" operator="beginsWith" text="1x ■">
      <formula>LEFT(L562,LEN("1x ■"))="1x ■"</formula>
    </cfRule>
    <cfRule type="containsText" dxfId="10490" priority="2115" stopIfTrue="1" operator="containsText" text="slecht">
      <formula>NOT(ISERROR(SEARCH("slecht",L562)))</formula>
    </cfRule>
    <cfRule type="containsText" dxfId="10489" priority="2116" operator="containsText" text="P.">
      <formula>NOT(ISERROR(SEARCH("P.",L562)))</formula>
    </cfRule>
    <cfRule type="containsText" dxfId="10488" priority="2117" operator="containsText" text="ander">
      <formula>NOT(ISERROR(SEARCH("ander",L562)))</formula>
    </cfRule>
    <cfRule type="cellIs" dxfId="10487" priority="2118" stopIfTrue="1" operator="equal">
      <formula>0</formula>
    </cfRule>
  </conditionalFormatting>
  <conditionalFormatting sqref="L563">
    <cfRule type="containsText" dxfId="10486" priority="2091" operator="containsText" text="scan">
      <formula>NOT(ISERROR(SEARCH("scan",L563)))</formula>
    </cfRule>
    <cfRule type="beginsWith" dxfId="10485" priority="2092" operator="beginsWith" text="2x ■">
      <formula>LEFT(L563,LEN("2x ■"))="2x ■"</formula>
    </cfRule>
    <cfRule type="beginsWith" dxfId="10484" priority="2093" operator="beginsWith" text="1x ■">
      <formula>LEFT(L563,LEN("1x ■"))="1x ■"</formula>
    </cfRule>
    <cfRule type="containsText" dxfId="10483" priority="2094" stopIfTrue="1" operator="containsText" text="slecht">
      <formula>NOT(ISERROR(SEARCH("slecht",L563)))</formula>
    </cfRule>
    <cfRule type="containsText" dxfId="10482" priority="2095" operator="containsText" text="P.">
      <formula>NOT(ISERROR(SEARCH("P.",L563)))</formula>
    </cfRule>
    <cfRule type="containsText" dxfId="10481" priority="2096" operator="containsText" text="ander">
      <formula>NOT(ISERROR(SEARCH("ander",L563)))</formula>
    </cfRule>
    <cfRule type="cellIs" dxfId="10480" priority="2097" stopIfTrue="1" operator="equal">
      <formula>0</formula>
    </cfRule>
  </conditionalFormatting>
  <conditionalFormatting sqref="L564">
    <cfRule type="containsText" dxfId="10479" priority="2070" operator="containsText" text="scan">
      <formula>NOT(ISERROR(SEARCH("scan",L564)))</formula>
    </cfRule>
    <cfRule type="beginsWith" dxfId="10478" priority="2071" operator="beginsWith" text="2x ■">
      <formula>LEFT(L564,LEN("2x ■"))="2x ■"</formula>
    </cfRule>
    <cfRule type="beginsWith" dxfId="10477" priority="2072" operator="beginsWith" text="1x ■">
      <formula>LEFT(L564,LEN("1x ■"))="1x ■"</formula>
    </cfRule>
    <cfRule type="containsText" dxfId="10476" priority="2073" stopIfTrue="1" operator="containsText" text="slecht">
      <formula>NOT(ISERROR(SEARCH("slecht",L564)))</formula>
    </cfRule>
    <cfRule type="containsText" dxfId="10475" priority="2074" operator="containsText" text="P.">
      <formula>NOT(ISERROR(SEARCH("P.",L564)))</formula>
    </cfRule>
    <cfRule type="containsText" dxfId="10474" priority="2075" operator="containsText" text="ander">
      <formula>NOT(ISERROR(SEARCH("ander",L564)))</formula>
    </cfRule>
    <cfRule type="cellIs" dxfId="10473" priority="2076" stopIfTrue="1" operator="equal">
      <formula>0</formula>
    </cfRule>
  </conditionalFormatting>
  <conditionalFormatting sqref="L565">
    <cfRule type="containsText" dxfId="10472" priority="2049" operator="containsText" text="scan">
      <formula>NOT(ISERROR(SEARCH("scan",L565)))</formula>
    </cfRule>
    <cfRule type="beginsWith" dxfId="10471" priority="2050" operator="beginsWith" text="2x ■">
      <formula>LEFT(L565,LEN("2x ■"))="2x ■"</formula>
    </cfRule>
    <cfRule type="beginsWith" dxfId="10470" priority="2051" operator="beginsWith" text="1x ■">
      <formula>LEFT(L565,LEN("1x ■"))="1x ■"</formula>
    </cfRule>
    <cfRule type="containsText" dxfId="10469" priority="2052" stopIfTrue="1" operator="containsText" text="slecht">
      <formula>NOT(ISERROR(SEARCH("slecht",L565)))</formula>
    </cfRule>
    <cfRule type="containsText" dxfId="10468" priority="2053" operator="containsText" text="P.">
      <formula>NOT(ISERROR(SEARCH("P.",L565)))</formula>
    </cfRule>
    <cfRule type="containsText" dxfId="10467" priority="2054" operator="containsText" text="ander">
      <formula>NOT(ISERROR(SEARCH("ander",L565)))</formula>
    </cfRule>
    <cfRule type="cellIs" dxfId="10466" priority="2055" stopIfTrue="1" operator="equal">
      <formula>0</formula>
    </cfRule>
  </conditionalFormatting>
  <conditionalFormatting sqref="L566">
    <cfRule type="containsText" dxfId="10465" priority="2028" operator="containsText" text="scan">
      <formula>NOT(ISERROR(SEARCH("scan",L566)))</formula>
    </cfRule>
    <cfRule type="beginsWith" dxfId="10464" priority="2029" operator="beginsWith" text="2x ■">
      <formula>LEFT(L566,LEN("2x ■"))="2x ■"</formula>
    </cfRule>
    <cfRule type="beginsWith" dxfId="10463" priority="2030" operator="beginsWith" text="1x ■">
      <formula>LEFT(L566,LEN("1x ■"))="1x ■"</formula>
    </cfRule>
    <cfRule type="containsText" dxfId="10462" priority="2031" stopIfTrue="1" operator="containsText" text="slecht">
      <formula>NOT(ISERROR(SEARCH("slecht",L566)))</formula>
    </cfRule>
    <cfRule type="containsText" dxfId="10461" priority="2032" operator="containsText" text="P.">
      <formula>NOT(ISERROR(SEARCH("P.",L566)))</formula>
    </cfRule>
    <cfRule type="containsText" dxfId="10460" priority="2033" operator="containsText" text="ander">
      <formula>NOT(ISERROR(SEARCH("ander",L566)))</formula>
    </cfRule>
    <cfRule type="cellIs" dxfId="10459" priority="2034" stopIfTrue="1" operator="equal">
      <formula>0</formula>
    </cfRule>
  </conditionalFormatting>
  <conditionalFormatting sqref="L567">
    <cfRule type="containsText" dxfId="10458" priority="2007" operator="containsText" text="scan">
      <formula>NOT(ISERROR(SEARCH("scan",L567)))</formula>
    </cfRule>
    <cfRule type="beginsWith" dxfId="10457" priority="2008" operator="beginsWith" text="2x ■">
      <formula>LEFT(L567,LEN("2x ■"))="2x ■"</formula>
    </cfRule>
    <cfRule type="beginsWith" dxfId="10456" priority="2009" operator="beginsWith" text="1x ■">
      <formula>LEFT(L567,LEN("1x ■"))="1x ■"</formula>
    </cfRule>
    <cfRule type="containsText" dxfId="10455" priority="2010" stopIfTrue="1" operator="containsText" text="slecht">
      <formula>NOT(ISERROR(SEARCH("slecht",L567)))</formula>
    </cfRule>
    <cfRule type="containsText" dxfId="10454" priority="2011" operator="containsText" text="P.">
      <formula>NOT(ISERROR(SEARCH("P.",L567)))</formula>
    </cfRule>
    <cfRule type="containsText" dxfId="10453" priority="2012" operator="containsText" text="ander">
      <formula>NOT(ISERROR(SEARCH("ander",L567)))</formula>
    </cfRule>
    <cfRule type="cellIs" dxfId="10452" priority="2013" stopIfTrue="1" operator="equal">
      <formula>0</formula>
    </cfRule>
  </conditionalFormatting>
  <conditionalFormatting sqref="L568">
    <cfRule type="containsText" dxfId="10451" priority="1986" operator="containsText" text="scan">
      <formula>NOT(ISERROR(SEARCH("scan",L568)))</formula>
    </cfRule>
    <cfRule type="beginsWith" dxfId="10450" priority="1987" operator="beginsWith" text="2x ■">
      <formula>LEFT(L568,LEN("2x ■"))="2x ■"</formula>
    </cfRule>
    <cfRule type="beginsWith" dxfId="10449" priority="1988" operator="beginsWith" text="1x ■">
      <formula>LEFT(L568,LEN("1x ■"))="1x ■"</formula>
    </cfRule>
    <cfRule type="containsText" dxfId="10448" priority="1989" stopIfTrue="1" operator="containsText" text="slecht">
      <formula>NOT(ISERROR(SEARCH("slecht",L568)))</formula>
    </cfRule>
    <cfRule type="containsText" dxfId="10447" priority="1990" operator="containsText" text="P.">
      <formula>NOT(ISERROR(SEARCH("P.",L568)))</formula>
    </cfRule>
    <cfRule type="containsText" dxfId="10446" priority="1991" operator="containsText" text="ander">
      <formula>NOT(ISERROR(SEARCH("ander",L568)))</formula>
    </cfRule>
    <cfRule type="cellIs" dxfId="10445" priority="1992" stopIfTrue="1" operator="equal">
      <formula>0</formula>
    </cfRule>
  </conditionalFormatting>
  <conditionalFormatting sqref="L569">
    <cfRule type="containsText" dxfId="10444" priority="1965" operator="containsText" text="scan">
      <formula>NOT(ISERROR(SEARCH("scan",L569)))</formula>
    </cfRule>
    <cfRule type="beginsWith" dxfId="10443" priority="1966" operator="beginsWith" text="2x ■">
      <formula>LEFT(L569,LEN("2x ■"))="2x ■"</formula>
    </cfRule>
    <cfRule type="beginsWith" dxfId="10442" priority="1967" operator="beginsWith" text="1x ■">
      <formula>LEFT(L569,LEN("1x ■"))="1x ■"</formula>
    </cfRule>
    <cfRule type="containsText" dxfId="10441" priority="1968" stopIfTrue="1" operator="containsText" text="slecht">
      <formula>NOT(ISERROR(SEARCH("slecht",L569)))</formula>
    </cfRule>
    <cfRule type="containsText" dxfId="10440" priority="1969" operator="containsText" text="P.">
      <formula>NOT(ISERROR(SEARCH("P.",L569)))</formula>
    </cfRule>
    <cfRule type="containsText" dxfId="10439" priority="1970" operator="containsText" text="ander">
      <formula>NOT(ISERROR(SEARCH("ander",L569)))</formula>
    </cfRule>
    <cfRule type="cellIs" dxfId="10438" priority="1971" stopIfTrue="1" operator="equal">
      <formula>0</formula>
    </cfRule>
  </conditionalFormatting>
  <conditionalFormatting sqref="L570">
    <cfRule type="containsText" dxfId="10437" priority="1944" operator="containsText" text="scan">
      <formula>NOT(ISERROR(SEARCH("scan",L570)))</formula>
    </cfRule>
    <cfRule type="beginsWith" dxfId="10436" priority="1945" operator="beginsWith" text="2x ■">
      <formula>LEFT(L570,LEN("2x ■"))="2x ■"</formula>
    </cfRule>
    <cfRule type="beginsWith" dxfId="10435" priority="1946" operator="beginsWith" text="1x ■">
      <formula>LEFT(L570,LEN("1x ■"))="1x ■"</formula>
    </cfRule>
    <cfRule type="containsText" dxfId="10434" priority="1947" stopIfTrue="1" operator="containsText" text="slecht">
      <formula>NOT(ISERROR(SEARCH("slecht",L570)))</formula>
    </cfRule>
    <cfRule type="containsText" dxfId="10433" priority="1948" operator="containsText" text="P.">
      <formula>NOT(ISERROR(SEARCH("P.",L570)))</formula>
    </cfRule>
    <cfRule type="containsText" dxfId="10432" priority="1949" operator="containsText" text="ander">
      <formula>NOT(ISERROR(SEARCH("ander",L570)))</formula>
    </cfRule>
    <cfRule type="cellIs" dxfId="10431" priority="1950" stopIfTrue="1" operator="equal">
      <formula>0</formula>
    </cfRule>
  </conditionalFormatting>
  <conditionalFormatting sqref="L571">
    <cfRule type="containsText" dxfId="10430" priority="1919" operator="containsText" text="scan">
      <formula>NOT(ISERROR(SEARCH("scan",L571)))</formula>
    </cfRule>
    <cfRule type="beginsWith" dxfId="10429" priority="1920" operator="beginsWith" text="2x ■">
      <formula>LEFT(L571,LEN("2x ■"))="2x ■"</formula>
    </cfRule>
    <cfRule type="beginsWith" dxfId="10428" priority="1921" operator="beginsWith" text="1x ■">
      <formula>LEFT(L571,LEN("1x ■"))="1x ■"</formula>
    </cfRule>
    <cfRule type="containsText" dxfId="10427" priority="1922" stopIfTrue="1" operator="containsText" text="slecht">
      <formula>NOT(ISERROR(SEARCH("slecht",L571)))</formula>
    </cfRule>
    <cfRule type="containsText" dxfId="10426" priority="1923" operator="containsText" text="P.">
      <formula>NOT(ISERROR(SEARCH("P.",L571)))</formula>
    </cfRule>
    <cfRule type="containsText" dxfId="10425" priority="1924" operator="containsText" text="ander">
      <formula>NOT(ISERROR(SEARCH("ander",L571)))</formula>
    </cfRule>
    <cfRule type="cellIs" dxfId="10424" priority="1925" stopIfTrue="1" operator="equal">
      <formula>0</formula>
    </cfRule>
  </conditionalFormatting>
  <conditionalFormatting sqref="L572">
    <cfRule type="containsText" dxfId="10423" priority="1902" operator="containsText" text="scan">
      <formula>NOT(ISERROR(SEARCH("scan",L572)))</formula>
    </cfRule>
    <cfRule type="beginsWith" dxfId="10422" priority="1903" operator="beginsWith" text="2x ■">
      <formula>LEFT(L572,LEN("2x ■"))="2x ■"</formula>
    </cfRule>
    <cfRule type="beginsWith" dxfId="10421" priority="1904" operator="beginsWith" text="1x ■">
      <formula>LEFT(L572,LEN("1x ■"))="1x ■"</formula>
    </cfRule>
    <cfRule type="containsText" dxfId="10420" priority="1905" stopIfTrue="1" operator="containsText" text="slecht">
      <formula>NOT(ISERROR(SEARCH("slecht",L572)))</formula>
    </cfRule>
    <cfRule type="containsText" dxfId="10419" priority="1906" operator="containsText" text="P.">
      <formula>NOT(ISERROR(SEARCH("P.",L572)))</formula>
    </cfRule>
    <cfRule type="containsText" dxfId="10418" priority="1907" operator="containsText" text="ander">
      <formula>NOT(ISERROR(SEARCH("ander",L572)))</formula>
    </cfRule>
    <cfRule type="cellIs" dxfId="10417" priority="1908" stopIfTrue="1" operator="equal">
      <formula>0</formula>
    </cfRule>
  </conditionalFormatting>
  <conditionalFormatting sqref="L573">
    <cfRule type="containsText" dxfId="10416" priority="1885" operator="containsText" text="scan">
      <formula>NOT(ISERROR(SEARCH("scan",L573)))</formula>
    </cfRule>
    <cfRule type="beginsWith" dxfId="10415" priority="1886" operator="beginsWith" text="2x ■">
      <formula>LEFT(L573,LEN("2x ■"))="2x ■"</formula>
    </cfRule>
    <cfRule type="beginsWith" dxfId="10414" priority="1887" operator="beginsWith" text="1x ■">
      <formula>LEFT(L573,LEN("1x ■"))="1x ■"</formula>
    </cfRule>
    <cfRule type="containsText" dxfId="10413" priority="1888" stopIfTrue="1" operator="containsText" text="slecht">
      <formula>NOT(ISERROR(SEARCH("slecht",L573)))</formula>
    </cfRule>
    <cfRule type="containsText" dxfId="10412" priority="1889" operator="containsText" text="P.">
      <formula>NOT(ISERROR(SEARCH("P.",L573)))</formula>
    </cfRule>
    <cfRule type="containsText" dxfId="10411" priority="1890" operator="containsText" text="ander">
      <formula>NOT(ISERROR(SEARCH("ander",L573)))</formula>
    </cfRule>
    <cfRule type="cellIs" dxfId="10410" priority="1891" stopIfTrue="1" operator="equal">
      <formula>0</formula>
    </cfRule>
  </conditionalFormatting>
  <conditionalFormatting sqref="L574">
    <cfRule type="containsText" dxfId="10409" priority="1868" operator="containsText" text="scan">
      <formula>NOT(ISERROR(SEARCH("scan",L574)))</formula>
    </cfRule>
    <cfRule type="beginsWith" dxfId="10408" priority="1869" operator="beginsWith" text="2x ■">
      <formula>LEFT(L574,LEN("2x ■"))="2x ■"</formula>
    </cfRule>
    <cfRule type="beginsWith" dxfId="10407" priority="1870" operator="beginsWith" text="1x ■">
      <formula>LEFT(L574,LEN("1x ■"))="1x ■"</formula>
    </cfRule>
    <cfRule type="containsText" dxfId="10406" priority="1871" stopIfTrue="1" operator="containsText" text="slecht">
      <formula>NOT(ISERROR(SEARCH("slecht",L574)))</formula>
    </cfRule>
    <cfRule type="containsText" dxfId="10405" priority="1872" operator="containsText" text="P.">
      <formula>NOT(ISERROR(SEARCH("P.",L574)))</formula>
    </cfRule>
    <cfRule type="containsText" dxfId="10404" priority="1873" operator="containsText" text="ander">
      <formula>NOT(ISERROR(SEARCH("ander",L574)))</formula>
    </cfRule>
    <cfRule type="cellIs" dxfId="10403" priority="1874" stopIfTrue="1" operator="equal">
      <formula>0</formula>
    </cfRule>
  </conditionalFormatting>
  <conditionalFormatting sqref="L575">
    <cfRule type="containsText" dxfId="10402" priority="1851" operator="containsText" text="scan">
      <formula>NOT(ISERROR(SEARCH("scan",L575)))</formula>
    </cfRule>
    <cfRule type="beginsWith" dxfId="10401" priority="1852" operator="beginsWith" text="2x ■">
      <formula>LEFT(L575,LEN("2x ■"))="2x ■"</formula>
    </cfRule>
    <cfRule type="beginsWith" dxfId="10400" priority="1853" operator="beginsWith" text="1x ■">
      <formula>LEFT(L575,LEN("1x ■"))="1x ■"</formula>
    </cfRule>
    <cfRule type="containsText" dxfId="10399" priority="1854" stopIfTrue="1" operator="containsText" text="slecht">
      <formula>NOT(ISERROR(SEARCH("slecht",L575)))</formula>
    </cfRule>
    <cfRule type="containsText" dxfId="10398" priority="1855" operator="containsText" text="P.">
      <formula>NOT(ISERROR(SEARCH("P.",L575)))</formula>
    </cfRule>
    <cfRule type="containsText" dxfId="10397" priority="1856" operator="containsText" text="ander">
      <formula>NOT(ISERROR(SEARCH("ander",L575)))</formula>
    </cfRule>
    <cfRule type="cellIs" dxfId="10396" priority="1857" stopIfTrue="1" operator="equal">
      <formula>0</formula>
    </cfRule>
  </conditionalFormatting>
  <conditionalFormatting sqref="L576">
    <cfRule type="containsText" dxfId="10395" priority="1834" operator="containsText" text="scan">
      <formula>NOT(ISERROR(SEARCH("scan",L576)))</formula>
    </cfRule>
    <cfRule type="beginsWith" dxfId="10394" priority="1835" operator="beginsWith" text="2x ■">
      <formula>LEFT(L576,LEN("2x ■"))="2x ■"</formula>
    </cfRule>
    <cfRule type="beginsWith" dxfId="10393" priority="1836" operator="beginsWith" text="1x ■">
      <formula>LEFT(L576,LEN("1x ■"))="1x ■"</formula>
    </cfRule>
    <cfRule type="containsText" dxfId="10392" priority="1837" stopIfTrue="1" operator="containsText" text="slecht">
      <formula>NOT(ISERROR(SEARCH("slecht",L576)))</formula>
    </cfRule>
    <cfRule type="containsText" dxfId="10391" priority="1838" operator="containsText" text="P.">
      <formula>NOT(ISERROR(SEARCH("P.",L576)))</formula>
    </cfRule>
    <cfRule type="containsText" dxfId="10390" priority="1839" operator="containsText" text="ander">
      <formula>NOT(ISERROR(SEARCH("ander",L576)))</formula>
    </cfRule>
    <cfRule type="cellIs" dxfId="10389" priority="1840" stopIfTrue="1" operator="equal">
      <formula>0</formula>
    </cfRule>
  </conditionalFormatting>
  <conditionalFormatting sqref="L577">
    <cfRule type="containsText" dxfId="10388" priority="1809" operator="containsText" text="scan">
      <formula>NOT(ISERROR(SEARCH("scan",L577)))</formula>
    </cfRule>
    <cfRule type="beginsWith" dxfId="10387" priority="1810" operator="beginsWith" text="2x ■">
      <formula>LEFT(L577,LEN("2x ■"))="2x ■"</formula>
    </cfRule>
    <cfRule type="beginsWith" dxfId="10386" priority="1811" operator="beginsWith" text="1x ■">
      <formula>LEFT(L577,LEN("1x ■"))="1x ■"</formula>
    </cfRule>
    <cfRule type="containsText" dxfId="10385" priority="1812" stopIfTrue="1" operator="containsText" text="slecht">
      <formula>NOT(ISERROR(SEARCH("slecht",L577)))</formula>
    </cfRule>
    <cfRule type="containsText" dxfId="10384" priority="1813" operator="containsText" text="P.">
      <formula>NOT(ISERROR(SEARCH("P.",L577)))</formula>
    </cfRule>
    <cfRule type="containsText" dxfId="10383" priority="1814" operator="containsText" text="ander">
      <formula>NOT(ISERROR(SEARCH("ander",L577)))</formula>
    </cfRule>
    <cfRule type="cellIs" dxfId="10382" priority="1815" stopIfTrue="1" operator="equal">
      <formula>0</formula>
    </cfRule>
  </conditionalFormatting>
  <conditionalFormatting sqref="L578">
    <cfRule type="containsText" dxfId="10381" priority="1792" operator="containsText" text="scan">
      <formula>NOT(ISERROR(SEARCH("scan",L578)))</formula>
    </cfRule>
    <cfRule type="beginsWith" dxfId="10380" priority="1793" operator="beginsWith" text="2x ■">
      <formula>LEFT(L578,LEN("2x ■"))="2x ■"</formula>
    </cfRule>
    <cfRule type="beginsWith" dxfId="10379" priority="1794" operator="beginsWith" text="1x ■">
      <formula>LEFT(L578,LEN("1x ■"))="1x ■"</formula>
    </cfRule>
    <cfRule type="containsText" dxfId="10378" priority="1795" stopIfTrue="1" operator="containsText" text="slecht">
      <formula>NOT(ISERROR(SEARCH("slecht",L578)))</formula>
    </cfRule>
    <cfRule type="containsText" dxfId="10377" priority="1796" operator="containsText" text="P.">
      <formula>NOT(ISERROR(SEARCH("P.",L578)))</formula>
    </cfRule>
    <cfRule type="containsText" dxfId="10376" priority="1797" operator="containsText" text="ander">
      <formula>NOT(ISERROR(SEARCH("ander",L578)))</formula>
    </cfRule>
    <cfRule type="cellIs" dxfId="10375" priority="1798" stopIfTrue="1" operator="equal">
      <formula>0</formula>
    </cfRule>
  </conditionalFormatting>
  <conditionalFormatting sqref="L579">
    <cfRule type="containsText" dxfId="10374" priority="1775" operator="containsText" text="scan">
      <formula>NOT(ISERROR(SEARCH("scan",L579)))</formula>
    </cfRule>
    <cfRule type="beginsWith" dxfId="10373" priority="1776" operator="beginsWith" text="2x ■">
      <formula>LEFT(L579,LEN("2x ■"))="2x ■"</formula>
    </cfRule>
    <cfRule type="beginsWith" dxfId="10372" priority="1777" operator="beginsWith" text="1x ■">
      <formula>LEFT(L579,LEN("1x ■"))="1x ■"</formula>
    </cfRule>
    <cfRule type="containsText" dxfId="10371" priority="1778" stopIfTrue="1" operator="containsText" text="slecht">
      <formula>NOT(ISERROR(SEARCH("slecht",L579)))</formula>
    </cfRule>
    <cfRule type="containsText" dxfId="10370" priority="1779" operator="containsText" text="P.">
      <formula>NOT(ISERROR(SEARCH("P.",L579)))</formula>
    </cfRule>
    <cfRule type="containsText" dxfId="10369" priority="1780" operator="containsText" text="ander">
      <formula>NOT(ISERROR(SEARCH("ander",L579)))</formula>
    </cfRule>
    <cfRule type="cellIs" dxfId="10368" priority="1781" stopIfTrue="1" operator="equal">
      <formula>0</formula>
    </cfRule>
  </conditionalFormatting>
  <conditionalFormatting sqref="L580">
    <cfRule type="containsText" dxfId="10367" priority="1758" operator="containsText" text="scan">
      <formula>NOT(ISERROR(SEARCH("scan",L580)))</formula>
    </cfRule>
    <cfRule type="beginsWith" dxfId="10366" priority="1759" operator="beginsWith" text="2x ■">
      <formula>LEFT(L580,LEN("2x ■"))="2x ■"</formula>
    </cfRule>
    <cfRule type="beginsWith" dxfId="10365" priority="1760" operator="beginsWith" text="1x ■">
      <formula>LEFT(L580,LEN("1x ■"))="1x ■"</formula>
    </cfRule>
    <cfRule type="containsText" dxfId="10364" priority="1761" stopIfTrue="1" operator="containsText" text="slecht">
      <formula>NOT(ISERROR(SEARCH("slecht",L580)))</formula>
    </cfRule>
    <cfRule type="containsText" dxfId="10363" priority="1762" operator="containsText" text="P.">
      <formula>NOT(ISERROR(SEARCH("P.",L580)))</formula>
    </cfRule>
    <cfRule type="containsText" dxfId="10362" priority="1763" operator="containsText" text="ander">
      <formula>NOT(ISERROR(SEARCH("ander",L580)))</formula>
    </cfRule>
    <cfRule type="cellIs" dxfId="10361" priority="1764" stopIfTrue="1" operator="equal">
      <formula>0</formula>
    </cfRule>
  </conditionalFormatting>
  <conditionalFormatting sqref="L581">
    <cfRule type="containsText" dxfId="10360" priority="1741" operator="containsText" text="scan">
      <formula>NOT(ISERROR(SEARCH("scan",L581)))</formula>
    </cfRule>
    <cfRule type="beginsWith" dxfId="10359" priority="1742" operator="beginsWith" text="2x ■">
      <formula>LEFT(L581,LEN("2x ■"))="2x ■"</formula>
    </cfRule>
    <cfRule type="beginsWith" dxfId="10358" priority="1743" operator="beginsWith" text="1x ■">
      <formula>LEFT(L581,LEN("1x ■"))="1x ■"</formula>
    </cfRule>
    <cfRule type="containsText" dxfId="10357" priority="1744" stopIfTrue="1" operator="containsText" text="slecht">
      <formula>NOT(ISERROR(SEARCH("slecht",L581)))</formula>
    </cfRule>
    <cfRule type="containsText" dxfId="10356" priority="1745" operator="containsText" text="P.">
      <formula>NOT(ISERROR(SEARCH("P.",L581)))</formula>
    </cfRule>
    <cfRule type="containsText" dxfId="10355" priority="1746" operator="containsText" text="ander">
      <formula>NOT(ISERROR(SEARCH("ander",L581)))</formula>
    </cfRule>
    <cfRule type="cellIs" dxfId="10354" priority="1747" stopIfTrue="1" operator="equal">
      <formula>0</formula>
    </cfRule>
  </conditionalFormatting>
  <conditionalFormatting sqref="L582">
    <cfRule type="containsText" dxfId="10353" priority="1724" operator="containsText" text="scan">
      <formula>NOT(ISERROR(SEARCH("scan",L582)))</formula>
    </cfRule>
    <cfRule type="beginsWith" dxfId="10352" priority="1725" operator="beginsWith" text="2x ■">
      <formula>LEFT(L582,LEN("2x ■"))="2x ■"</formula>
    </cfRule>
    <cfRule type="beginsWith" dxfId="10351" priority="1726" operator="beginsWith" text="1x ■">
      <formula>LEFT(L582,LEN("1x ■"))="1x ■"</formula>
    </cfRule>
    <cfRule type="containsText" dxfId="10350" priority="1727" stopIfTrue="1" operator="containsText" text="slecht">
      <formula>NOT(ISERROR(SEARCH("slecht",L582)))</formula>
    </cfRule>
    <cfRule type="containsText" dxfId="10349" priority="1728" operator="containsText" text="P.">
      <formula>NOT(ISERROR(SEARCH("P.",L582)))</formula>
    </cfRule>
    <cfRule type="containsText" dxfId="10348" priority="1729" operator="containsText" text="ander">
      <formula>NOT(ISERROR(SEARCH("ander",L582)))</formula>
    </cfRule>
    <cfRule type="cellIs" dxfId="10347" priority="1730" stopIfTrue="1" operator="equal">
      <formula>0</formula>
    </cfRule>
  </conditionalFormatting>
  <conditionalFormatting sqref="L583">
    <cfRule type="containsText" dxfId="10346" priority="1699" operator="containsText" text="scan">
      <formula>NOT(ISERROR(SEARCH("scan",L583)))</formula>
    </cfRule>
    <cfRule type="beginsWith" dxfId="10345" priority="1700" operator="beginsWith" text="2x ■">
      <formula>LEFT(L583,LEN("2x ■"))="2x ■"</formula>
    </cfRule>
    <cfRule type="beginsWith" dxfId="10344" priority="1701" operator="beginsWith" text="1x ■">
      <formula>LEFT(L583,LEN("1x ■"))="1x ■"</formula>
    </cfRule>
    <cfRule type="containsText" dxfId="10343" priority="1702" stopIfTrue="1" operator="containsText" text="slecht">
      <formula>NOT(ISERROR(SEARCH("slecht",L583)))</formula>
    </cfRule>
    <cfRule type="containsText" dxfId="10342" priority="1703" operator="containsText" text="P.">
      <formula>NOT(ISERROR(SEARCH("P.",L583)))</formula>
    </cfRule>
    <cfRule type="containsText" dxfId="10341" priority="1704" operator="containsText" text="ander">
      <formula>NOT(ISERROR(SEARCH("ander",L583)))</formula>
    </cfRule>
    <cfRule type="cellIs" dxfId="10340" priority="1705" stopIfTrue="1" operator="equal">
      <formula>0</formula>
    </cfRule>
  </conditionalFormatting>
  <conditionalFormatting sqref="L584">
    <cfRule type="containsText" dxfId="10339" priority="1682" operator="containsText" text="scan">
      <formula>NOT(ISERROR(SEARCH("scan",L584)))</formula>
    </cfRule>
    <cfRule type="beginsWith" dxfId="10338" priority="1683" operator="beginsWith" text="2x ■">
      <formula>LEFT(L584,LEN("2x ■"))="2x ■"</formula>
    </cfRule>
    <cfRule type="beginsWith" dxfId="10337" priority="1684" operator="beginsWith" text="1x ■">
      <formula>LEFT(L584,LEN("1x ■"))="1x ■"</formula>
    </cfRule>
    <cfRule type="containsText" dxfId="10336" priority="1685" stopIfTrue="1" operator="containsText" text="slecht">
      <formula>NOT(ISERROR(SEARCH("slecht",L584)))</formula>
    </cfRule>
    <cfRule type="containsText" dxfId="10335" priority="1686" operator="containsText" text="P.">
      <formula>NOT(ISERROR(SEARCH("P.",L584)))</formula>
    </cfRule>
    <cfRule type="containsText" dxfId="10334" priority="1687" operator="containsText" text="ander">
      <formula>NOT(ISERROR(SEARCH("ander",L584)))</formula>
    </cfRule>
    <cfRule type="cellIs" dxfId="10333" priority="1688" stopIfTrue="1" operator="equal">
      <formula>0</formula>
    </cfRule>
  </conditionalFormatting>
  <conditionalFormatting sqref="L585">
    <cfRule type="containsText" dxfId="10332" priority="1665" operator="containsText" text="scan">
      <formula>NOT(ISERROR(SEARCH("scan",L585)))</formula>
    </cfRule>
    <cfRule type="beginsWith" dxfId="10331" priority="1666" operator="beginsWith" text="2x ■">
      <formula>LEFT(L585,LEN("2x ■"))="2x ■"</formula>
    </cfRule>
    <cfRule type="beginsWith" dxfId="10330" priority="1667" operator="beginsWith" text="1x ■">
      <formula>LEFT(L585,LEN("1x ■"))="1x ■"</formula>
    </cfRule>
    <cfRule type="containsText" dxfId="10329" priority="1668" stopIfTrue="1" operator="containsText" text="slecht">
      <formula>NOT(ISERROR(SEARCH("slecht",L585)))</formula>
    </cfRule>
    <cfRule type="containsText" dxfId="10328" priority="1669" operator="containsText" text="P.">
      <formula>NOT(ISERROR(SEARCH("P.",L585)))</formula>
    </cfRule>
    <cfRule type="containsText" dxfId="10327" priority="1670" operator="containsText" text="ander">
      <formula>NOT(ISERROR(SEARCH("ander",L585)))</formula>
    </cfRule>
    <cfRule type="cellIs" dxfId="10326" priority="1671" stopIfTrue="1" operator="equal">
      <formula>0</formula>
    </cfRule>
  </conditionalFormatting>
  <conditionalFormatting sqref="L586">
    <cfRule type="containsText" dxfId="10325" priority="1648" operator="containsText" text="scan">
      <formula>NOT(ISERROR(SEARCH("scan",L586)))</formula>
    </cfRule>
    <cfRule type="beginsWith" dxfId="10324" priority="1649" operator="beginsWith" text="2x ■">
      <formula>LEFT(L586,LEN("2x ■"))="2x ■"</formula>
    </cfRule>
    <cfRule type="beginsWith" dxfId="10323" priority="1650" operator="beginsWith" text="1x ■">
      <formula>LEFT(L586,LEN("1x ■"))="1x ■"</formula>
    </cfRule>
    <cfRule type="containsText" dxfId="10322" priority="1651" stopIfTrue="1" operator="containsText" text="slecht">
      <formula>NOT(ISERROR(SEARCH("slecht",L586)))</formula>
    </cfRule>
    <cfRule type="containsText" dxfId="10321" priority="1652" operator="containsText" text="P.">
      <formula>NOT(ISERROR(SEARCH("P.",L586)))</formula>
    </cfRule>
    <cfRule type="containsText" dxfId="10320" priority="1653" operator="containsText" text="ander">
      <formula>NOT(ISERROR(SEARCH("ander",L586)))</formula>
    </cfRule>
    <cfRule type="cellIs" dxfId="10319" priority="1654" stopIfTrue="1" operator="equal">
      <formula>0</formula>
    </cfRule>
  </conditionalFormatting>
  <conditionalFormatting sqref="L587">
    <cfRule type="containsText" dxfId="10318" priority="1631" operator="containsText" text="scan">
      <formula>NOT(ISERROR(SEARCH("scan",L587)))</formula>
    </cfRule>
    <cfRule type="beginsWith" dxfId="10317" priority="1632" operator="beginsWith" text="2x ■">
      <formula>LEFT(L587,LEN("2x ■"))="2x ■"</formula>
    </cfRule>
    <cfRule type="beginsWith" dxfId="10316" priority="1633" operator="beginsWith" text="1x ■">
      <formula>LEFT(L587,LEN("1x ■"))="1x ■"</formula>
    </cfRule>
    <cfRule type="containsText" dxfId="10315" priority="1634" stopIfTrue="1" operator="containsText" text="slecht">
      <formula>NOT(ISERROR(SEARCH("slecht",L587)))</formula>
    </cfRule>
    <cfRule type="containsText" dxfId="10314" priority="1635" operator="containsText" text="P.">
      <formula>NOT(ISERROR(SEARCH("P.",L587)))</formula>
    </cfRule>
    <cfRule type="containsText" dxfId="10313" priority="1636" operator="containsText" text="ander">
      <formula>NOT(ISERROR(SEARCH("ander",L587)))</formula>
    </cfRule>
    <cfRule type="cellIs" dxfId="10312" priority="1637" stopIfTrue="1" operator="equal">
      <formula>0</formula>
    </cfRule>
  </conditionalFormatting>
  <conditionalFormatting sqref="L588">
    <cfRule type="containsText" dxfId="10311" priority="1614" operator="containsText" text="scan">
      <formula>NOT(ISERROR(SEARCH("scan",L588)))</formula>
    </cfRule>
    <cfRule type="beginsWith" dxfId="10310" priority="1615" operator="beginsWith" text="2x ■">
      <formula>LEFT(L588,LEN("2x ■"))="2x ■"</formula>
    </cfRule>
    <cfRule type="beginsWith" dxfId="10309" priority="1616" operator="beginsWith" text="1x ■">
      <formula>LEFT(L588,LEN("1x ■"))="1x ■"</formula>
    </cfRule>
    <cfRule type="containsText" dxfId="10308" priority="1617" stopIfTrue="1" operator="containsText" text="slecht">
      <formula>NOT(ISERROR(SEARCH("slecht",L588)))</formula>
    </cfRule>
    <cfRule type="containsText" dxfId="10307" priority="1618" operator="containsText" text="P.">
      <formula>NOT(ISERROR(SEARCH("P.",L588)))</formula>
    </cfRule>
    <cfRule type="containsText" dxfId="10306" priority="1619" operator="containsText" text="ander">
      <formula>NOT(ISERROR(SEARCH("ander",L588)))</formula>
    </cfRule>
    <cfRule type="cellIs" dxfId="10305" priority="1620" stopIfTrue="1" operator="equal">
      <formula>0</formula>
    </cfRule>
  </conditionalFormatting>
  <conditionalFormatting sqref="L589">
    <cfRule type="containsText" dxfId="10304" priority="1593" operator="containsText" text="scan">
      <formula>NOT(ISERROR(SEARCH("scan",L589)))</formula>
    </cfRule>
    <cfRule type="beginsWith" dxfId="10303" priority="1594" operator="beginsWith" text="2x ■">
      <formula>LEFT(L589,LEN("2x ■"))="2x ■"</formula>
    </cfRule>
    <cfRule type="beginsWith" dxfId="10302" priority="1595" operator="beginsWith" text="1x ■">
      <formula>LEFT(L589,LEN("1x ■"))="1x ■"</formula>
    </cfRule>
    <cfRule type="containsText" dxfId="10301" priority="1596" stopIfTrue="1" operator="containsText" text="slecht">
      <formula>NOT(ISERROR(SEARCH("slecht",L589)))</formula>
    </cfRule>
    <cfRule type="containsText" dxfId="10300" priority="1597" operator="containsText" text="P.">
      <formula>NOT(ISERROR(SEARCH("P.",L589)))</formula>
    </cfRule>
    <cfRule type="containsText" dxfId="10299" priority="1598" operator="containsText" text="ander">
      <formula>NOT(ISERROR(SEARCH("ander",L589)))</formula>
    </cfRule>
    <cfRule type="cellIs" dxfId="10298" priority="1599" stopIfTrue="1" operator="equal">
      <formula>0</formula>
    </cfRule>
  </conditionalFormatting>
  <conditionalFormatting sqref="L590">
    <cfRule type="containsText" dxfId="10297" priority="1576" operator="containsText" text="scan">
      <formula>NOT(ISERROR(SEARCH("scan",L590)))</formula>
    </cfRule>
    <cfRule type="beginsWith" dxfId="10296" priority="1577" operator="beginsWith" text="2x ■">
      <formula>LEFT(L590,LEN("2x ■"))="2x ■"</formula>
    </cfRule>
    <cfRule type="beginsWith" dxfId="10295" priority="1578" operator="beginsWith" text="1x ■">
      <formula>LEFT(L590,LEN("1x ■"))="1x ■"</formula>
    </cfRule>
    <cfRule type="containsText" dxfId="10294" priority="1579" stopIfTrue="1" operator="containsText" text="slecht">
      <formula>NOT(ISERROR(SEARCH("slecht",L590)))</formula>
    </cfRule>
    <cfRule type="containsText" dxfId="10293" priority="1580" operator="containsText" text="P.">
      <formula>NOT(ISERROR(SEARCH("P.",L590)))</formula>
    </cfRule>
    <cfRule type="containsText" dxfId="10292" priority="1581" operator="containsText" text="ander">
      <formula>NOT(ISERROR(SEARCH("ander",L590)))</formula>
    </cfRule>
    <cfRule type="cellIs" dxfId="10291" priority="1582" stopIfTrue="1" operator="equal">
      <formula>0</formula>
    </cfRule>
  </conditionalFormatting>
  <conditionalFormatting sqref="L591">
    <cfRule type="containsText" dxfId="10290" priority="1555" operator="containsText" text="scan">
      <formula>NOT(ISERROR(SEARCH("scan",L591)))</formula>
    </cfRule>
    <cfRule type="beginsWith" dxfId="10289" priority="1556" operator="beginsWith" text="2x ■">
      <formula>LEFT(L591,LEN("2x ■"))="2x ■"</formula>
    </cfRule>
    <cfRule type="beginsWith" dxfId="10288" priority="1557" operator="beginsWith" text="1x ■">
      <formula>LEFT(L591,LEN("1x ■"))="1x ■"</formula>
    </cfRule>
    <cfRule type="containsText" dxfId="10287" priority="1558" stopIfTrue="1" operator="containsText" text="slecht">
      <formula>NOT(ISERROR(SEARCH("slecht",L591)))</formula>
    </cfRule>
    <cfRule type="containsText" dxfId="10286" priority="1559" operator="containsText" text="P.">
      <formula>NOT(ISERROR(SEARCH("P.",L591)))</formula>
    </cfRule>
    <cfRule type="containsText" dxfId="10285" priority="1560" operator="containsText" text="ander">
      <formula>NOT(ISERROR(SEARCH("ander",L591)))</formula>
    </cfRule>
    <cfRule type="cellIs" dxfId="10284" priority="1561" stopIfTrue="1" operator="equal">
      <formula>0</formula>
    </cfRule>
  </conditionalFormatting>
  <conditionalFormatting sqref="L592">
    <cfRule type="containsText" dxfId="10283" priority="1534" operator="containsText" text="scan">
      <formula>NOT(ISERROR(SEARCH("scan",L592)))</formula>
    </cfRule>
    <cfRule type="beginsWith" dxfId="10282" priority="1535" operator="beginsWith" text="2x ■">
      <formula>LEFT(L592,LEN("2x ■"))="2x ■"</formula>
    </cfRule>
    <cfRule type="beginsWith" dxfId="10281" priority="1536" operator="beginsWith" text="1x ■">
      <formula>LEFT(L592,LEN("1x ■"))="1x ■"</formula>
    </cfRule>
    <cfRule type="containsText" dxfId="10280" priority="1537" stopIfTrue="1" operator="containsText" text="slecht">
      <formula>NOT(ISERROR(SEARCH("slecht",L592)))</formula>
    </cfRule>
    <cfRule type="containsText" dxfId="10279" priority="1538" operator="containsText" text="P.">
      <formula>NOT(ISERROR(SEARCH("P.",L592)))</formula>
    </cfRule>
    <cfRule type="containsText" dxfId="10278" priority="1539" operator="containsText" text="ander">
      <formula>NOT(ISERROR(SEARCH("ander",L592)))</formula>
    </cfRule>
    <cfRule type="cellIs" dxfId="10277" priority="1540" stopIfTrue="1" operator="equal">
      <formula>0</formula>
    </cfRule>
  </conditionalFormatting>
  <conditionalFormatting sqref="L593">
    <cfRule type="containsText" dxfId="10276" priority="1513" operator="containsText" text="scan">
      <formula>NOT(ISERROR(SEARCH("scan",L593)))</formula>
    </cfRule>
    <cfRule type="beginsWith" dxfId="10275" priority="1514" operator="beginsWith" text="2x ■">
      <formula>LEFT(L593,LEN("2x ■"))="2x ■"</formula>
    </cfRule>
    <cfRule type="beginsWith" dxfId="10274" priority="1515" operator="beginsWith" text="1x ■">
      <formula>LEFT(L593,LEN("1x ■"))="1x ■"</formula>
    </cfRule>
    <cfRule type="containsText" dxfId="10273" priority="1516" stopIfTrue="1" operator="containsText" text="slecht">
      <formula>NOT(ISERROR(SEARCH("slecht",L593)))</formula>
    </cfRule>
    <cfRule type="containsText" dxfId="10272" priority="1517" operator="containsText" text="P.">
      <formula>NOT(ISERROR(SEARCH("P.",L593)))</formula>
    </cfRule>
    <cfRule type="containsText" dxfId="10271" priority="1518" operator="containsText" text="ander">
      <formula>NOT(ISERROR(SEARCH("ander",L593)))</formula>
    </cfRule>
    <cfRule type="cellIs" dxfId="10270" priority="1519" stopIfTrue="1" operator="equal">
      <formula>0</formula>
    </cfRule>
  </conditionalFormatting>
  <conditionalFormatting sqref="L594">
    <cfRule type="containsText" dxfId="10269" priority="1492" operator="containsText" text="scan">
      <formula>NOT(ISERROR(SEARCH("scan",L594)))</formula>
    </cfRule>
    <cfRule type="beginsWith" dxfId="10268" priority="1493" operator="beginsWith" text="2x ■">
      <formula>LEFT(L594,LEN("2x ■"))="2x ■"</formula>
    </cfRule>
    <cfRule type="beginsWith" dxfId="10267" priority="1494" operator="beginsWith" text="1x ■">
      <formula>LEFT(L594,LEN("1x ■"))="1x ■"</formula>
    </cfRule>
    <cfRule type="containsText" dxfId="10266" priority="1495" stopIfTrue="1" operator="containsText" text="slecht">
      <formula>NOT(ISERROR(SEARCH("slecht",L594)))</formula>
    </cfRule>
    <cfRule type="containsText" dxfId="10265" priority="1496" operator="containsText" text="P.">
      <formula>NOT(ISERROR(SEARCH("P.",L594)))</formula>
    </cfRule>
    <cfRule type="containsText" dxfId="10264" priority="1497" operator="containsText" text="ander">
      <formula>NOT(ISERROR(SEARCH("ander",L594)))</formula>
    </cfRule>
    <cfRule type="cellIs" dxfId="10263" priority="1498" stopIfTrue="1" operator="equal">
      <formula>0</formula>
    </cfRule>
  </conditionalFormatting>
  <conditionalFormatting sqref="L595">
    <cfRule type="containsText" dxfId="10262" priority="1471" operator="containsText" text="scan">
      <formula>NOT(ISERROR(SEARCH("scan",L595)))</formula>
    </cfRule>
    <cfRule type="beginsWith" dxfId="10261" priority="1472" operator="beginsWith" text="2x ■">
      <formula>LEFT(L595,LEN("2x ■"))="2x ■"</formula>
    </cfRule>
    <cfRule type="beginsWith" dxfId="10260" priority="1473" operator="beginsWith" text="1x ■">
      <formula>LEFT(L595,LEN("1x ■"))="1x ■"</formula>
    </cfRule>
    <cfRule type="containsText" dxfId="10259" priority="1474" stopIfTrue="1" operator="containsText" text="slecht">
      <formula>NOT(ISERROR(SEARCH("slecht",L595)))</formula>
    </cfRule>
    <cfRule type="containsText" dxfId="10258" priority="1475" operator="containsText" text="P.">
      <formula>NOT(ISERROR(SEARCH("P.",L595)))</formula>
    </cfRule>
    <cfRule type="containsText" dxfId="10257" priority="1476" operator="containsText" text="ander">
      <formula>NOT(ISERROR(SEARCH("ander",L595)))</formula>
    </cfRule>
    <cfRule type="cellIs" dxfId="10256" priority="1477" stopIfTrue="1" operator="equal">
      <formula>0</formula>
    </cfRule>
  </conditionalFormatting>
  <conditionalFormatting sqref="L596">
    <cfRule type="containsText" dxfId="10255" priority="1450" operator="containsText" text="scan">
      <formula>NOT(ISERROR(SEARCH("scan",L596)))</formula>
    </cfRule>
    <cfRule type="beginsWith" dxfId="10254" priority="1451" operator="beginsWith" text="2x ■">
      <formula>LEFT(L596,LEN("2x ■"))="2x ■"</formula>
    </cfRule>
    <cfRule type="beginsWith" dxfId="10253" priority="1452" operator="beginsWith" text="1x ■">
      <formula>LEFT(L596,LEN("1x ■"))="1x ■"</formula>
    </cfRule>
    <cfRule type="containsText" dxfId="10252" priority="1453" stopIfTrue="1" operator="containsText" text="slecht">
      <formula>NOT(ISERROR(SEARCH("slecht",L596)))</formula>
    </cfRule>
    <cfRule type="containsText" dxfId="10251" priority="1454" operator="containsText" text="P.">
      <formula>NOT(ISERROR(SEARCH("P.",L596)))</formula>
    </cfRule>
    <cfRule type="containsText" dxfId="10250" priority="1455" operator="containsText" text="ander">
      <formula>NOT(ISERROR(SEARCH("ander",L596)))</formula>
    </cfRule>
    <cfRule type="cellIs" dxfId="10249" priority="1456" stopIfTrue="1" operator="equal">
      <formula>0</formula>
    </cfRule>
  </conditionalFormatting>
  <conditionalFormatting sqref="L597">
    <cfRule type="containsText" dxfId="10248" priority="1429" operator="containsText" text="scan">
      <formula>NOT(ISERROR(SEARCH("scan",L597)))</formula>
    </cfRule>
    <cfRule type="beginsWith" dxfId="10247" priority="1430" operator="beginsWith" text="2x ■">
      <formula>LEFT(L597,LEN("2x ■"))="2x ■"</formula>
    </cfRule>
    <cfRule type="beginsWith" dxfId="10246" priority="1431" operator="beginsWith" text="1x ■">
      <formula>LEFT(L597,LEN("1x ■"))="1x ■"</formula>
    </cfRule>
    <cfRule type="containsText" dxfId="10245" priority="1432" stopIfTrue="1" operator="containsText" text="slecht">
      <formula>NOT(ISERROR(SEARCH("slecht",L597)))</formula>
    </cfRule>
    <cfRule type="containsText" dxfId="10244" priority="1433" operator="containsText" text="P.">
      <formula>NOT(ISERROR(SEARCH("P.",L597)))</formula>
    </cfRule>
    <cfRule type="containsText" dxfId="10243" priority="1434" operator="containsText" text="ander">
      <formula>NOT(ISERROR(SEARCH("ander",L597)))</formula>
    </cfRule>
    <cfRule type="cellIs" dxfId="10242" priority="1435" stopIfTrue="1" operator="equal">
      <formula>0</formula>
    </cfRule>
  </conditionalFormatting>
  <conditionalFormatting sqref="L598">
    <cfRule type="containsText" dxfId="10241" priority="1408" operator="containsText" text="scan">
      <formula>NOT(ISERROR(SEARCH("scan",L598)))</formula>
    </cfRule>
    <cfRule type="beginsWith" dxfId="10240" priority="1409" operator="beginsWith" text="2x ■">
      <formula>LEFT(L598,LEN("2x ■"))="2x ■"</formula>
    </cfRule>
    <cfRule type="beginsWith" dxfId="10239" priority="1410" operator="beginsWith" text="1x ■">
      <formula>LEFT(L598,LEN("1x ■"))="1x ■"</formula>
    </cfRule>
    <cfRule type="containsText" dxfId="10238" priority="1411" stopIfTrue="1" operator="containsText" text="slecht">
      <formula>NOT(ISERROR(SEARCH("slecht",L598)))</formula>
    </cfRule>
    <cfRule type="containsText" dxfId="10237" priority="1412" operator="containsText" text="P.">
      <formula>NOT(ISERROR(SEARCH("P.",L598)))</formula>
    </cfRule>
    <cfRule type="containsText" dxfId="10236" priority="1413" operator="containsText" text="ander">
      <formula>NOT(ISERROR(SEARCH("ander",L598)))</formula>
    </cfRule>
    <cfRule type="cellIs" dxfId="10235" priority="1414" stopIfTrue="1" operator="equal">
      <formula>0</formula>
    </cfRule>
  </conditionalFormatting>
  <conditionalFormatting sqref="L599">
    <cfRule type="containsText" dxfId="10234" priority="1387" operator="containsText" text="scan">
      <formula>NOT(ISERROR(SEARCH("scan",L599)))</formula>
    </cfRule>
    <cfRule type="beginsWith" dxfId="10233" priority="1388" operator="beginsWith" text="2x ■">
      <formula>LEFT(L599,LEN("2x ■"))="2x ■"</formula>
    </cfRule>
    <cfRule type="beginsWith" dxfId="10232" priority="1389" operator="beginsWith" text="1x ■">
      <formula>LEFT(L599,LEN("1x ■"))="1x ■"</formula>
    </cfRule>
    <cfRule type="containsText" dxfId="10231" priority="1390" stopIfTrue="1" operator="containsText" text="slecht">
      <formula>NOT(ISERROR(SEARCH("slecht",L599)))</formula>
    </cfRule>
    <cfRule type="containsText" dxfId="10230" priority="1391" operator="containsText" text="P.">
      <formula>NOT(ISERROR(SEARCH("P.",L599)))</formula>
    </cfRule>
    <cfRule type="containsText" dxfId="10229" priority="1392" operator="containsText" text="ander">
      <formula>NOT(ISERROR(SEARCH("ander",L599)))</formula>
    </cfRule>
    <cfRule type="cellIs" dxfId="10228" priority="1393" stopIfTrue="1" operator="equal">
      <formula>0</formula>
    </cfRule>
  </conditionalFormatting>
  <conditionalFormatting sqref="L600">
    <cfRule type="containsText" dxfId="10227" priority="1366" operator="containsText" text="scan">
      <formula>NOT(ISERROR(SEARCH("scan",L600)))</formula>
    </cfRule>
    <cfRule type="beginsWith" dxfId="10226" priority="1367" operator="beginsWith" text="2x ■">
      <formula>LEFT(L600,LEN("2x ■"))="2x ■"</formula>
    </cfRule>
    <cfRule type="beginsWith" dxfId="10225" priority="1368" operator="beginsWith" text="1x ■">
      <formula>LEFT(L600,LEN("1x ■"))="1x ■"</formula>
    </cfRule>
    <cfRule type="containsText" dxfId="10224" priority="1369" stopIfTrue="1" operator="containsText" text="slecht">
      <formula>NOT(ISERROR(SEARCH("slecht",L600)))</formula>
    </cfRule>
    <cfRule type="containsText" dxfId="10223" priority="1370" operator="containsText" text="P.">
      <formula>NOT(ISERROR(SEARCH("P.",L600)))</formula>
    </cfRule>
    <cfRule type="containsText" dxfId="10222" priority="1371" operator="containsText" text="ander">
      <formula>NOT(ISERROR(SEARCH("ander",L600)))</formula>
    </cfRule>
    <cfRule type="cellIs" dxfId="10221" priority="1372" stopIfTrue="1" operator="equal">
      <formula>0</formula>
    </cfRule>
  </conditionalFormatting>
  <conditionalFormatting sqref="L601">
    <cfRule type="containsText" dxfId="10220" priority="1345" operator="containsText" text="scan">
      <formula>NOT(ISERROR(SEARCH("scan",L601)))</formula>
    </cfRule>
    <cfRule type="beginsWith" dxfId="10219" priority="1346" operator="beginsWith" text="2x ■">
      <formula>LEFT(L601,LEN("2x ■"))="2x ■"</formula>
    </cfRule>
    <cfRule type="beginsWith" dxfId="10218" priority="1347" operator="beginsWith" text="1x ■">
      <formula>LEFT(L601,LEN("1x ■"))="1x ■"</formula>
    </cfRule>
    <cfRule type="containsText" dxfId="10217" priority="1348" stopIfTrue="1" operator="containsText" text="slecht">
      <formula>NOT(ISERROR(SEARCH("slecht",L601)))</formula>
    </cfRule>
    <cfRule type="containsText" dxfId="10216" priority="1349" operator="containsText" text="P.">
      <formula>NOT(ISERROR(SEARCH("P.",L601)))</formula>
    </cfRule>
    <cfRule type="containsText" dxfId="10215" priority="1350" operator="containsText" text="ander">
      <formula>NOT(ISERROR(SEARCH("ander",L601)))</formula>
    </cfRule>
    <cfRule type="cellIs" dxfId="10214" priority="1351" stopIfTrue="1" operator="equal">
      <formula>0</formula>
    </cfRule>
  </conditionalFormatting>
  <conditionalFormatting sqref="L602">
    <cfRule type="containsText" dxfId="10213" priority="1324" operator="containsText" text="scan">
      <formula>NOT(ISERROR(SEARCH("scan",L602)))</formula>
    </cfRule>
    <cfRule type="beginsWith" dxfId="10212" priority="1325" operator="beginsWith" text="2x ■">
      <formula>LEFT(L602,LEN("2x ■"))="2x ■"</formula>
    </cfRule>
    <cfRule type="beginsWith" dxfId="10211" priority="1326" operator="beginsWith" text="1x ■">
      <formula>LEFT(L602,LEN("1x ■"))="1x ■"</formula>
    </cfRule>
    <cfRule type="containsText" dxfId="10210" priority="1327" stopIfTrue="1" operator="containsText" text="slecht">
      <formula>NOT(ISERROR(SEARCH("slecht",L602)))</formula>
    </cfRule>
    <cfRule type="containsText" dxfId="10209" priority="1328" operator="containsText" text="P.">
      <formula>NOT(ISERROR(SEARCH("P.",L602)))</formula>
    </cfRule>
    <cfRule type="containsText" dxfId="10208" priority="1329" operator="containsText" text="ander">
      <formula>NOT(ISERROR(SEARCH("ander",L602)))</formula>
    </cfRule>
    <cfRule type="cellIs" dxfId="10207" priority="1330" stopIfTrue="1" operator="equal">
      <formula>0</formula>
    </cfRule>
  </conditionalFormatting>
  <conditionalFormatting sqref="L603">
    <cfRule type="containsText" dxfId="10206" priority="1303" operator="containsText" text="scan">
      <formula>NOT(ISERROR(SEARCH("scan",L603)))</formula>
    </cfRule>
    <cfRule type="beginsWith" dxfId="10205" priority="1304" operator="beginsWith" text="2x ■">
      <formula>LEFT(L603,LEN("2x ■"))="2x ■"</formula>
    </cfRule>
    <cfRule type="beginsWith" dxfId="10204" priority="1305" operator="beginsWith" text="1x ■">
      <formula>LEFT(L603,LEN("1x ■"))="1x ■"</formula>
    </cfRule>
    <cfRule type="containsText" dxfId="10203" priority="1306" stopIfTrue="1" operator="containsText" text="slecht">
      <formula>NOT(ISERROR(SEARCH("slecht",L603)))</formula>
    </cfRule>
    <cfRule type="containsText" dxfId="10202" priority="1307" operator="containsText" text="P.">
      <formula>NOT(ISERROR(SEARCH("P.",L603)))</formula>
    </cfRule>
    <cfRule type="containsText" dxfId="10201" priority="1308" operator="containsText" text="ander">
      <formula>NOT(ISERROR(SEARCH("ander",L603)))</formula>
    </cfRule>
    <cfRule type="cellIs" dxfId="10200" priority="1309" stopIfTrue="1" operator="equal">
      <formula>0</formula>
    </cfRule>
  </conditionalFormatting>
  <conditionalFormatting sqref="L604">
    <cfRule type="containsText" dxfId="10199" priority="1282" operator="containsText" text="scan">
      <formula>NOT(ISERROR(SEARCH("scan",L604)))</formula>
    </cfRule>
    <cfRule type="beginsWith" dxfId="10198" priority="1283" operator="beginsWith" text="2x ■">
      <formula>LEFT(L604,LEN("2x ■"))="2x ■"</formula>
    </cfRule>
    <cfRule type="beginsWith" dxfId="10197" priority="1284" operator="beginsWith" text="1x ■">
      <formula>LEFT(L604,LEN("1x ■"))="1x ■"</formula>
    </cfRule>
    <cfRule type="containsText" dxfId="10196" priority="1285" stopIfTrue="1" operator="containsText" text="slecht">
      <formula>NOT(ISERROR(SEARCH("slecht",L604)))</formula>
    </cfRule>
    <cfRule type="containsText" dxfId="10195" priority="1286" operator="containsText" text="P.">
      <formula>NOT(ISERROR(SEARCH("P.",L604)))</formula>
    </cfRule>
    <cfRule type="containsText" dxfId="10194" priority="1287" operator="containsText" text="ander">
      <formula>NOT(ISERROR(SEARCH("ander",L604)))</formula>
    </cfRule>
    <cfRule type="cellIs" dxfId="10193" priority="1288" stopIfTrue="1" operator="equal">
      <formula>0</formula>
    </cfRule>
  </conditionalFormatting>
  <conditionalFormatting sqref="L605">
    <cfRule type="containsText" dxfId="10192" priority="1261" operator="containsText" text="scan">
      <formula>NOT(ISERROR(SEARCH("scan",L605)))</formula>
    </cfRule>
    <cfRule type="beginsWith" dxfId="10191" priority="1262" operator="beginsWith" text="2x ■">
      <formula>LEFT(L605,LEN("2x ■"))="2x ■"</formula>
    </cfRule>
    <cfRule type="beginsWith" dxfId="10190" priority="1263" operator="beginsWith" text="1x ■">
      <formula>LEFT(L605,LEN("1x ■"))="1x ■"</formula>
    </cfRule>
    <cfRule type="containsText" dxfId="10189" priority="1264" stopIfTrue="1" operator="containsText" text="slecht">
      <formula>NOT(ISERROR(SEARCH("slecht",L605)))</formula>
    </cfRule>
    <cfRule type="containsText" dxfId="10188" priority="1265" operator="containsText" text="P.">
      <formula>NOT(ISERROR(SEARCH("P.",L605)))</formula>
    </cfRule>
    <cfRule type="containsText" dxfId="10187" priority="1266" operator="containsText" text="ander">
      <formula>NOT(ISERROR(SEARCH("ander",L605)))</formula>
    </cfRule>
    <cfRule type="cellIs" dxfId="10186" priority="1267" stopIfTrue="1" operator="equal">
      <formula>0</formula>
    </cfRule>
  </conditionalFormatting>
  <conditionalFormatting sqref="L606">
    <cfRule type="containsText" dxfId="10185" priority="1240" operator="containsText" text="scan">
      <formula>NOT(ISERROR(SEARCH("scan",L606)))</formula>
    </cfRule>
    <cfRule type="beginsWith" dxfId="10184" priority="1241" operator="beginsWith" text="2x ■">
      <formula>LEFT(L606,LEN("2x ■"))="2x ■"</formula>
    </cfRule>
    <cfRule type="beginsWith" dxfId="10183" priority="1242" operator="beginsWith" text="1x ■">
      <formula>LEFT(L606,LEN("1x ■"))="1x ■"</formula>
    </cfRule>
    <cfRule type="containsText" dxfId="10182" priority="1243" stopIfTrue="1" operator="containsText" text="slecht">
      <formula>NOT(ISERROR(SEARCH("slecht",L606)))</formula>
    </cfRule>
    <cfRule type="containsText" dxfId="10181" priority="1244" operator="containsText" text="P.">
      <formula>NOT(ISERROR(SEARCH("P.",L606)))</formula>
    </cfRule>
    <cfRule type="containsText" dxfId="10180" priority="1245" operator="containsText" text="ander">
      <formula>NOT(ISERROR(SEARCH("ander",L606)))</formula>
    </cfRule>
    <cfRule type="cellIs" dxfId="10179" priority="1246" stopIfTrue="1" operator="equal">
      <formula>0</formula>
    </cfRule>
  </conditionalFormatting>
  <conditionalFormatting sqref="L607">
    <cfRule type="containsText" dxfId="10178" priority="1219" operator="containsText" text="scan">
      <formula>NOT(ISERROR(SEARCH("scan",L607)))</formula>
    </cfRule>
    <cfRule type="beginsWith" dxfId="10177" priority="1220" operator="beginsWith" text="2x ■">
      <formula>LEFT(L607,LEN("2x ■"))="2x ■"</formula>
    </cfRule>
    <cfRule type="beginsWith" dxfId="10176" priority="1221" operator="beginsWith" text="1x ■">
      <formula>LEFT(L607,LEN("1x ■"))="1x ■"</formula>
    </cfRule>
    <cfRule type="containsText" dxfId="10175" priority="1222" stopIfTrue="1" operator="containsText" text="slecht">
      <formula>NOT(ISERROR(SEARCH("slecht",L607)))</formula>
    </cfRule>
    <cfRule type="containsText" dxfId="10174" priority="1223" operator="containsText" text="P.">
      <formula>NOT(ISERROR(SEARCH("P.",L607)))</formula>
    </cfRule>
    <cfRule type="containsText" dxfId="10173" priority="1224" operator="containsText" text="ander">
      <formula>NOT(ISERROR(SEARCH("ander",L607)))</formula>
    </cfRule>
    <cfRule type="cellIs" dxfId="10172" priority="1225" stopIfTrue="1" operator="equal">
      <formula>0</formula>
    </cfRule>
  </conditionalFormatting>
  <conditionalFormatting sqref="L608">
    <cfRule type="containsText" dxfId="10171" priority="1198" operator="containsText" text="scan">
      <formula>NOT(ISERROR(SEARCH("scan",L608)))</formula>
    </cfRule>
    <cfRule type="beginsWith" dxfId="10170" priority="1199" operator="beginsWith" text="2x ■">
      <formula>LEFT(L608,LEN("2x ■"))="2x ■"</formula>
    </cfRule>
    <cfRule type="beginsWith" dxfId="10169" priority="1200" operator="beginsWith" text="1x ■">
      <formula>LEFT(L608,LEN("1x ■"))="1x ■"</formula>
    </cfRule>
    <cfRule type="containsText" dxfId="10168" priority="1201" stopIfTrue="1" operator="containsText" text="slecht">
      <formula>NOT(ISERROR(SEARCH("slecht",L608)))</formula>
    </cfRule>
    <cfRule type="containsText" dxfId="10167" priority="1202" operator="containsText" text="P.">
      <formula>NOT(ISERROR(SEARCH("P.",L608)))</formula>
    </cfRule>
    <cfRule type="containsText" dxfId="10166" priority="1203" operator="containsText" text="ander">
      <formula>NOT(ISERROR(SEARCH("ander",L608)))</formula>
    </cfRule>
    <cfRule type="cellIs" dxfId="10165" priority="1204" stopIfTrue="1" operator="equal">
      <formula>0</formula>
    </cfRule>
  </conditionalFormatting>
  <conditionalFormatting sqref="L609">
    <cfRule type="containsText" dxfId="10164" priority="1177" operator="containsText" text="scan">
      <formula>NOT(ISERROR(SEARCH("scan",L609)))</formula>
    </cfRule>
    <cfRule type="beginsWith" dxfId="10163" priority="1178" operator="beginsWith" text="2x ■">
      <formula>LEFT(L609,LEN("2x ■"))="2x ■"</formula>
    </cfRule>
    <cfRule type="beginsWith" dxfId="10162" priority="1179" operator="beginsWith" text="1x ■">
      <formula>LEFT(L609,LEN("1x ■"))="1x ■"</formula>
    </cfRule>
    <cfRule type="containsText" dxfId="10161" priority="1180" stopIfTrue="1" operator="containsText" text="slecht">
      <formula>NOT(ISERROR(SEARCH("slecht",L609)))</formula>
    </cfRule>
    <cfRule type="containsText" dxfId="10160" priority="1181" operator="containsText" text="P.">
      <formula>NOT(ISERROR(SEARCH("P.",L609)))</formula>
    </cfRule>
    <cfRule type="containsText" dxfId="10159" priority="1182" operator="containsText" text="ander">
      <formula>NOT(ISERROR(SEARCH("ander",L609)))</formula>
    </cfRule>
    <cfRule type="cellIs" dxfId="10158" priority="1183" stopIfTrue="1" operator="equal">
      <formula>0</formula>
    </cfRule>
  </conditionalFormatting>
  <conditionalFormatting sqref="L610">
    <cfRule type="containsText" dxfId="10157" priority="1156" operator="containsText" text="scan">
      <formula>NOT(ISERROR(SEARCH("scan",L610)))</formula>
    </cfRule>
    <cfRule type="beginsWith" dxfId="10156" priority="1157" operator="beginsWith" text="2x ■">
      <formula>LEFT(L610,LEN("2x ■"))="2x ■"</formula>
    </cfRule>
    <cfRule type="beginsWith" dxfId="10155" priority="1158" operator="beginsWith" text="1x ■">
      <formula>LEFT(L610,LEN("1x ■"))="1x ■"</formula>
    </cfRule>
    <cfRule type="containsText" dxfId="10154" priority="1159" stopIfTrue="1" operator="containsText" text="slecht">
      <formula>NOT(ISERROR(SEARCH("slecht",L610)))</formula>
    </cfRule>
    <cfRule type="containsText" dxfId="10153" priority="1160" operator="containsText" text="P.">
      <formula>NOT(ISERROR(SEARCH("P.",L610)))</formula>
    </cfRule>
    <cfRule type="containsText" dxfId="10152" priority="1161" operator="containsText" text="ander">
      <formula>NOT(ISERROR(SEARCH("ander",L610)))</formula>
    </cfRule>
    <cfRule type="cellIs" dxfId="10151" priority="1162" stopIfTrue="1" operator="equal">
      <formula>0</formula>
    </cfRule>
  </conditionalFormatting>
  <conditionalFormatting sqref="L611">
    <cfRule type="containsText" dxfId="10150" priority="1135" operator="containsText" text="scan">
      <formula>NOT(ISERROR(SEARCH("scan",L611)))</formula>
    </cfRule>
    <cfRule type="beginsWith" dxfId="10149" priority="1136" operator="beginsWith" text="2x ■">
      <formula>LEFT(L611,LEN("2x ■"))="2x ■"</formula>
    </cfRule>
    <cfRule type="beginsWith" dxfId="10148" priority="1137" operator="beginsWith" text="1x ■">
      <formula>LEFT(L611,LEN("1x ■"))="1x ■"</formula>
    </cfRule>
    <cfRule type="containsText" dxfId="10147" priority="1138" stopIfTrue="1" operator="containsText" text="slecht">
      <formula>NOT(ISERROR(SEARCH("slecht",L611)))</formula>
    </cfRule>
    <cfRule type="containsText" dxfId="10146" priority="1139" operator="containsText" text="P.">
      <formula>NOT(ISERROR(SEARCH("P.",L611)))</formula>
    </cfRule>
    <cfRule type="containsText" dxfId="10145" priority="1140" operator="containsText" text="ander">
      <formula>NOT(ISERROR(SEARCH("ander",L611)))</formula>
    </cfRule>
    <cfRule type="cellIs" dxfId="10144" priority="1141" stopIfTrue="1" operator="equal">
      <formula>0</formula>
    </cfRule>
  </conditionalFormatting>
  <conditionalFormatting sqref="L612">
    <cfRule type="containsText" dxfId="10143" priority="1114" operator="containsText" text="scan">
      <formula>NOT(ISERROR(SEARCH("scan",L612)))</formula>
    </cfRule>
    <cfRule type="beginsWith" dxfId="10142" priority="1115" operator="beginsWith" text="2x ■">
      <formula>LEFT(L612,LEN("2x ■"))="2x ■"</formula>
    </cfRule>
    <cfRule type="beginsWith" dxfId="10141" priority="1116" operator="beginsWith" text="1x ■">
      <formula>LEFT(L612,LEN("1x ■"))="1x ■"</formula>
    </cfRule>
    <cfRule type="containsText" dxfId="10140" priority="1117" stopIfTrue="1" operator="containsText" text="slecht">
      <formula>NOT(ISERROR(SEARCH("slecht",L612)))</formula>
    </cfRule>
    <cfRule type="containsText" dxfId="10139" priority="1118" operator="containsText" text="P.">
      <formula>NOT(ISERROR(SEARCH("P.",L612)))</formula>
    </cfRule>
    <cfRule type="containsText" dxfId="10138" priority="1119" operator="containsText" text="ander">
      <formula>NOT(ISERROR(SEARCH("ander",L612)))</formula>
    </cfRule>
    <cfRule type="cellIs" dxfId="10137" priority="1120" stopIfTrue="1" operator="equal">
      <formula>0</formula>
    </cfRule>
  </conditionalFormatting>
  <conditionalFormatting sqref="L613">
    <cfRule type="containsText" dxfId="10136" priority="1093" operator="containsText" text="scan">
      <formula>NOT(ISERROR(SEARCH("scan",L613)))</formula>
    </cfRule>
    <cfRule type="beginsWith" dxfId="10135" priority="1094" operator="beginsWith" text="2x ■">
      <formula>LEFT(L613,LEN("2x ■"))="2x ■"</formula>
    </cfRule>
    <cfRule type="beginsWith" dxfId="10134" priority="1095" operator="beginsWith" text="1x ■">
      <formula>LEFT(L613,LEN("1x ■"))="1x ■"</formula>
    </cfRule>
    <cfRule type="containsText" dxfId="10133" priority="1096" stopIfTrue="1" operator="containsText" text="slecht">
      <formula>NOT(ISERROR(SEARCH("slecht",L613)))</formula>
    </cfRule>
    <cfRule type="containsText" dxfId="10132" priority="1097" operator="containsText" text="P.">
      <formula>NOT(ISERROR(SEARCH("P.",L613)))</formula>
    </cfRule>
    <cfRule type="containsText" dxfId="10131" priority="1098" operator="containsText" text="ander">
      <formula>NOT(ISERROR(SEARCH("ander",L613)))</formula>
    </cfRule>
    <cfRule type="cellIs" dxfId="10130" priority="1099" stopIfTrue="1" operator="equal">
      <formula>0</formula>
    </cfRule>
  </conditionalFormatting>
  <conditionalFormatting sqref="L614">
    <cfRule type="containsText" dxfId="10129" priority="1072" operator="containsText" text="scan">
      <formula>NOT(ISERROR(SEARCH("scan",L614)))</formula>
    </cfRule>
    <cfRule type="beginsWith" dxfId="10128" priority="1073" operator="beginsWith" text="2x ■">
      <formula>LEFT(L614,LEN("2x ■"))="2x ■"</formula>
    </cfRule>
    <cfRule type="beginsWith" dxfId="10127" priority="1074" operator="beginsWith" text="1x ■">
      <formula>LEFT(L614,LEN("1x ■"))="1x ■"</formula>
    </cfRule>
    <cfRule type="containsText" dxfId="10126" priority="1075" stopIfTrue="1" operator="containsText" text="slecht">
      <formula>NOT(ISERROR(SEARCH("slecht",L614)))</formula>
    </cfRule>
    <cfRule type="containsText" dxfId="10125" priority="1076" operator="containsText" text="P.">
      <formula>NOT(ISERROR(SEARCH("P.",L614)))</formula>
    </cfRule>
    <cfRule type="containsText" dxfId="10124" priority="1077" operator="containsText" text="ander">
      <formula>NOT(ISERROR(SEARCH("ander",L614)))</formula>
    </cfRule>
    <cfRule type="cellIs" dxfId="10123" priority="1078" stopIfTrue="1" operator="equal">
      <formula>0</formula>
    </cfRule>
  </conditionalFormatting>
  <conditionalFormatting sqref="L615">
    <cfRule type="containsText" dxfId="10122" priority="1051" operator="containsText" text="scan">
      <formula>NOT(ISERROR(SEARCH("scan",L615)))</formula>
    </cfRule>
    <cfRule type="beginsWith" dxfId="10121" priority="1052" operator="beginsWith" text="2x ■">
      <formula>LEFT(L615,LEN("2x ■"))="2x ■"</formula>
    </cfRule>
    <cfRule type="beginsWith" dxfId="10120" priority="1053" operator="beginsWith" text="1x ■">
      <formula>LEFT(L615,LEN("1x ■"))="1x ■"</formula>
    </cfRule>
    <cfRule type="containsText" dxfId="10119" priority="1054" stopIfTrue="1" operator="containsText" text="slecht">
      <formula>NOT(ISERROR(SEARCH("slecht",L615)))</formula>
    </cfRule>
    <cfRule type="containsText" dxfId="10118" priority="1055" operator="containsText" text="P.">
      <formula>NOT(ISERROR(SEARCH("P.",L615)))</formula>
    </cfRule>
    <cfRule type="containsText" dxfId="10117" priority="1056" operator="containsText" text="ander">
      <formula>NOT(ISERROR(SEARCH("ander",L615)))</formula>
    </cfRule>
    <cfRule type="cellIs" dxfId="10116" priority="1057" stopIfTrue="1" operator="equal">
      <formula>0</formula>
    </cfRule>
  </conditionalFormatting>
  <conditionalFormatting sqref="L616">
    <cfRule type="containsText" dxfId="10115" priority="1030" operator="containsText" text="scan">
      <formula>NOT(ISERROR(SEARCH("scan",L616)))</formula>
    </cfRule>
    <cfRule type="beginsWith" dxfId="10114" priority="1031" operator="beginsWith" text="2x ■">
      <formula>LEFT(L616,LEN("2x ■"))="2x ■"</formula>
    </cfRule>
    <cfRule type="beginsWith" dxfId="10113" priority="1032" operator="beginsWith" text="1x ■">
      <formula>LEFT(L616,LEN("1x ■"))="1x ■"</formula>
    </cfRule>
    <cfRule type="containsText" dxfId="10112" priority="1033" stopIfTrue="1" operator="containsText" text="slecht">
      <formula>NOT(ISERROR(SEARCH("slecht",L616)))</formula>
    </cfRule>
    <cfRule type="containsText" dxfId="10111" priority="1034" operator="containsText" text="P.">
      <formula>NOT(ISERROR(SEARCH("P.",L616)))</formula>
    </cfRule>
    <cfRule type="containsText" dxfId="10110" priority="1035" operator="containsText" text="ander">
      <formula>NOT(ISERROR(SEARCH("ander",L616)))</formula>
    </cfRule>
    <cfRule type="cellIs" dxfId="10109" priority="1036" stopIfTrue="1" operator="equal">
      <formula>0</formula>
    </cfRule>
  </conditionalFormatting>
  <conditionalFormatting sqref="L617">
    <cfRule type="containsText" dxfId="10108" priority="1009" operator="containsText" text="scan">
      <formula>NOT(ISERROR(SEARCH("scan",L617)))</formula>
    </cfRule>
    <cfRule type="beginsWith" dxfId="10107" priority="1010" operator="beginsWith" text="2x ■">
      <formula>LEFT(L617,LEN("2x ■"))="2x ■"</formula>
    </cfRule>
    <cfRule type="beginsWith" dxfId="10106" priority="1011" operator="beginsWith" text="1x ■">
      <formula>LEFT(L617,LEN("1x ■"))="1x ■"</formula>
    </cfRule>
    <cfRule type="containsText" dxfId="10105" priority="1012" stopIfTrue="1" operator="containsText" text="slecht">
      <formula>NOT(ISERROR(SEARCH("slecht",L617)))</formula>
    </cfRule>
    <cfRule type="containsText" dxfId="10104" priority="1013" operator="containsText" text="P.">
      <formula>NOT(ISERROR(SEARCH("P.",L617)))</formula>
    </cfRule>
    <cfRule type="containsText" dxfId="10103" priority="1014" operator="containsText" text="ander">
      <formula>NOT(ISERROR(SEARCH("ander",L617)))</formula>
    </cfRule>
    <cfRule type="cellIs" dxfId="10102" priority="1015" stopIfTrue="1" operator="equal">
      <formula>0</formula>
    </cfRule>
  </conditionalFormatting>
  <conditionalFormatting sqref="L618">
    <cfRule type="containsText" dxfId="10101" priority="988" operator="containsText" text="scan">
      <formula>NOT(ISERROR(SEARCH("scan",L618)))</formula>
    </cfRule>
    <cfRule type="beginsWith" dxfId="10100" priority="989" operator="beginsWith" text="2x ■">
      <formula>LEFT(L618,LEN("2x ■"))="2x ■"</formula>
    </cfRule>
    <cfRule type="beginsWith" dxfId="10099" priority="990" operator="beginsWith" text="1x ■">
      <formula>LEFT(L618,LEN("1x ■"))="1x ■"</formula>
    </cfRule>
    <cfRule type="containsText" dxfId="10098" priority="991" stopIfTrue="1" operator="containsText" text="slecht">
      <formula>NOT(ISERROR(SEARCH("slecht",L618)))</formula>
    </cfRule>
    <cfRule type="containsText" dxfId="10097" priority="992" operator="containsText" text="P.">
      <formula>NOT(ISERROR(SEARCH("P.",L618)))</formula>
    </cfRule>
    <cfRule type="containsText" dxfId="10096" priority="993" operator="containsText" text="ander">
      <formula>NOT(ISERROR(SEARCH("ander",L618)))</formula>
    </cfRule>
    <cfRule type="cellIs" dxfId="10095" priority="994" stopIfTrue="1" operator="equal">
      <formula>0</formula>
    </cfRule>
  </conditionalFormatting>
  <conditionalFormatting sqref="L619">
    <cfRule type="containsText" dxfId="10094" priority="967" operator="containsText" text="scan">
      <formula>NOT(ISERROR(SEARCH("scan",L619)))</formula>
    </cfRule>
    <cfRule type="beginsWith" dxfId="10093" priority="968" operator="beginsWith" text="2x ■">
      <formula>LEFT(L619,LEN("2x ■"))="2x ■"</formula>
    </cfRule>
    <cfRule type="beginsWith" dxfId="10092" priority="969" operator="beginsWith" text="1x ■">
      <formula>LEFT(L619,LEN("1x ■"))="1x ■"</formula>
    </cfRule>
    <cfRule type="containsText" dxfId="10091" priority="970" stopIfTrue="1" operator="containsText" text="slecht">
      <formula>NOT(ISERROR(SEARCH("slecht",L619)))</formula>
    </cfRule>
    <cfRule type="containsText" dxfId="10090" priority="971" operator="containsText" text="P.">
      <formula>NOT(ISERROR(SEARCH("P.",L619)))</formula>
    </cfRule>
    <cfRule type="containsText" dxfId="10089" priority="972" operator="containsText" text="ander">
      <formula>NOT(ISERROR(SEARCH("ander",L619)))</formula>
    </cfRule>
    <cfRule type="cellIs" dxfId="10088" priority="973" stopIfTrue="1" operator="equal">
      <formula>0</formula>
    </cfRule>
  </conditionalFormatting>
  <conditionalFormatting sqref="L620">
    <cfRule type="containsText" dxfId="10087" priority="946" operator="containsText" text="scan">
      <formula>NOT(ISERROR(SEARCH("scan",L620)))</formula>
    </cfRule>
    <cfRule type="beginsWith" dxfId="10086" priority="947" operator="beginsWith" text="2x ■">
      <formula>LEFT(L620,LEN("2x ■"))="2x ■"</formula>
    </cfRule>
    <cfRule type="beginsWith" dxfId="10085" priority="948" operator="beginsWith" text="1x ■">
      <formula>LEFT(L620,LEN("1x ■"))="1x ■"</formula>
    </cfRule>
    <cfRule type="containsText" dxfId="10084" priority="949" stopIfTrue="1" operator="containsText" text="slecht">
      <formula>NOT(ISERROR(SEARCH("slecht",L620)))</formula>
    </cfRule>
    <cfRule type="containsText" dxfId="10083" priority="950" operator="containsText" text="P.">
      <formula>NOT(ISERROR(SEARCH("P.",L620)))</formula>
    </cfRule>
    <cfRule type="containsText" dxfId="10082" priority="951" operator="containsText" text="ander">
      <formula>NOT(ISERROR(SEARCH("ander",L620)))</formula>
    </cfRule>
    <cfRule type="cellIs" dxfId="10081" priority="952" stopIfTrue="1" operator="equal">
      <formula>0</formula>
    </cfRule>
  </conditionalFormatting>
  <conditionalFormatting sqref="L621">
    <cfRule type="containsText" dxfId="10080" priority="925" operator="containsText" text="scan">
      <formula>NOT(ISERROR(SEARCH("scan",L621)))</formula>
    </cfRule>
    <cfRule type="beginsWith" dxfId="10079" priority="926" operator="beginsWith" text="2x ■">
      <formula>LEFT(L621,LEN("2x ■"))="2x ■"</formula>
    </cfRule>
    <cfRule type="beginsWith" dxfId="10078" priority="927" operator="beginsWith" text="1x ■">
      <formula>LEFT(L621,LEN("1x ■"))="1x ■"</formula>
    </cfRule>
    <cfRule type="containsText" dxfId="10077" priority="928" stopIfTrue="1" operator="containsText" text="slecht">
      <formula>NOT(ISERROR(SEARCH("slecht",L621)))</formula>
    </cfRule>
    <cfRule type="containsText" dxfId="10076" priority="929" operator="containsText" text="P.">
      <formula>NOT(ISERROR(SEARCH("P.",L621)))</formula>
    </cfRule>
    <cfRule type="containsText" dxfId="10075" priority="930" operator="containsText" text="ander">
      <formula>NOT(ISERROR(SEARCH("ander",L621)))</formula>
    </cfRule>
    <cfRule type="cellIs" dxfId="10074" priority="931" stopIfTrue="1" operator="equal">
      <formula>0</formula>
    </cfRule>
  </conditionalFormatting>
  <conditionalFormatting sqref="L622">
    <cfRule type="containsText" dxfId="10073" priority="904" operator="containsText" text="scan">
      <formula>NOT(ISERROR(SEARCH("scan",L622)))</formula>
    </cfRule>
    <cfRule type="beginsWith" dxfId="10072" priority="905" operator="beginsWith" text="2x ■">
      <formula>LEFT(L622,LEN("2x ■"))="2x ■"</formula>
    </cfRule>
    <cfRule type="beginsWith" dxfId="10071" priority="906" operator="beginsWith" text="1x ■">
      <formula>LEFT(L622,LEN("1x ■"))="1x ■"</formula>
    </cfRule>
    <cfRule type="containsText" dxfId="10070" priority="907" stopIfTrue="1" operator="containsText" text="slecht">
      <formula>NOT(ISERROR(SEARCH("slecht",L622)))</formula>
    </cfRule>
    <cfRule type="containsText" dxfId="10069" priority="908" operator="containsText" text="P.">
      <formula>NOT(ISERROR(SEARCH("P.",L622)))</formula>
    </cfRule>
    <cfRule type="containsText" dxfId="10068" priority="909" operator="containsText" text="ander">
      <formula>NOT(ISERROR(SEARCH("ander",L622)))</formula>
    </cfRule>
    <cfRule type="cellIs" dxfId="10067" priority="910" stopIfTrue="1" operator="equal">
      <formula>0</formula>
    </cfRule>
  </conditionalFormatting>
  <conditionalFormatting sqref="L623">
    <cfRule type="containsText" dxfId="10066" priority="883" operator="containsText" text="scan">
      <formula>NOT(ISERROR(SEARCH("scan",L623)))</formula>
    </cfRule>
    <cfRule type="beginsWith" dxfId="10065" priority="884" operator="beginsWith" text="2x ■">
      <formula>LEFT(L623,LEN("2x ■"))="2x ■"</formula>
    </cfRule>
    <cfRule type="beginsWith" dxfId="10064" priority="885" operator="beginsWith" text="1x ■">
      <formula>LEFT(L623,LEN("1x ■"))="1x ■"</formula>
    </cfRule>
    <cfRule type="containsText" dxfId="10063" priority="886" stopIfTrue="1" operator="containsText" text="slecht">
      <formula>NOT(ISERROR(SEARCH("slecht",L623)))</formula>
    </cfRule>
    <cfRule type="containsText" dxfId="10062" priority="887" operator="containsText" text="P.">
      <formula>NOT(ISERROR(SEARCH("P.",L623)))</formula>
    </cfRule>
    <cfRule type="containsText" dxfId="10061" priority="888" operator="containsText" text="ander">
      <formula>NOT(ISERROR(SEARCH("ander",L623)))</formula>
    </cfRule>
    <cfRule type="cellIs" dxfId="10060" priority="889" stopIfTrue="1" operator="equal">
      <formula>0</formula>
    </cfRule>
  </conditionalFormatting>
  <conditionalFormatting sqref="L624">
    <cfRule type="containsText" dxfId="10059" priority="862" operator="containsText" text="scan">
      <formula>NOT(ISERROR(SEARCH("scan",L624)))</formula>
    </cfRule>
    <cfRule type="beginsWith" dxfId="10058" priority="863" operator="beginsWith" text="2x ■">
      <formula>LEFT(L624,LEN("2x ■"))="2x ■"</formula>
    </cfRule>
    <cfRule type="beginsWith" dxfId="10057" priority="864" operator="beginsWith" text="1x ■">
      <formula>LEFT(L624,LEN("1x ■"))="1x ■"</formula>
    </cfRule>
    <cfRule type="containsText" dxfId="10056" priority="865" stopIfTrue="1" operator="containsText" text="slecht">
      <formula>NOT(ISERROR(SEARCH("slecht",L624)))</formula>
    </cfRule>
    <cfRule type="containsText" dxfId="10055" priority="866" operator="containsText" text="P.">
      <formula>NOT(ISERROR(SEARCH("P.",L624)))</formula>
    </cfRule>
    <cfRule type="containsText" dxfId="10054" priority="867" operator="containsText" text="ander">
      <formula>NOT(ISERROR(SEARCH("ander",L624)))</formula>
    </cfRule>
    <cfRule type="cellIs" dxfId="10053" priority="868" stopIfTrue="1" operator="equal">
      <formula>0</formula>
    </cfRule>
  </conditionalFormatting>
  <conditionalFormatting sqref="L625">
    <cfRule type="containsText" dxfId="10052" priority="841" operator="containsText" text="scan">
      <formula>NOT(ISERROR(SEARCH("scan",L625)))</formula>
    </cfRule>
    <cfRule type="beginsWith" dxfId="10051" priority="842" operator="beginsWith" text="2x ■">
      <formula>LEFT(L625,LEN("2x ■"))="2x ■"</formula>
    </cfRule>
    <cfRule type="beginsWith" dxfId="10050" priority="843" operator="beginsWith" text="1x ■">
      <formula>LEFT(L625,LEN("1x ■"))="1x ■"</formula>
    </cfRule>
    <cfRule type="containsText" dxfId="10049" priority="844" stopIfTrue="1" operator="containsText" text="slecht">
      <formula>NOT(ISERROR(SEARCH("slecht",L625)))</formula>
    </cfRule>
    <cfRule type="containsText" dxfId="10048" priority="845" operator="containsText" text="P.">
      <formula>NOT(ISERROR(SEARCH("P.",L625)))</formula>
    </cfRule>
    <cfRule type="containsText" dxfId="10047" priority="846" operator="containsText" text="ander">
      <formula>NOT(ISERROR(SEARCH("ander",L625)))</formula>
    </cfRule>
    <cfRule type="cellIs" dxfId="10046" priority="847" stopIfTrue="1" operator="equal">
      <formula>0</formula>
    </cfRule>
  </conditionalFormatting>
  <conditionalFormatting sqref="L626">
    <cfRule type="containsText" dxfId="10045" priority="820" operator="containsText" text="scan">
      <formula>NOT(ISERROR(SEARCH("scan",L626)))</formula>
    </cfRule>
    <cfRule type="beginsWith" dxfId="10044" priority="821" operator="beginsWith" text="2x ■">
      <formula>LEFT(L626,LEN("2x ■"))="2x ■"</formula>
    </cfRule>
    <cfRule type="beginsWith" dxfId="10043" priority="822" operator="beginsWith" text="1x ■">
      <formula>LEFT(L626,LEN("1x ■"))="1x ■"</formula>
    </cfRule>
    <cfRule type="containsText" dxfId="10042" priority="823" stopIfTrue="1" operator="containsText" text="slecht">
      <formula>NOT(ISERROR(SEARCH("slecht",L626)))</formula>
    </cfRule>
    <cfRule type="containsText" dxfId="10041" priority="824" operator="containsText" text="P.">
      <formula>NOT(ISERROR(SEARCH("P.",L626)))</formula>
    </cfRule>
    <cfRule type="containsText" dxfId="10040" priority="825" operator="containsText" text="ander">
      <formula>NOT(ISERROR(SEARCH("ander",L626)))</formula>
    </cfRule>
    <cfRule type="cellIs" dxfId="10039" priority="826" stopIfTrue="1" operator="equal">
      <formula>0</formula>
    </cfRule>
  </conditionalFormatting>
  <conditionalFormatting sqref="L627">
    <cfRule type="containsText" dxfId="10038" priority="799" operator="containsText" text="scan">
      <formula>NOT(ISERROR(SEARCH("scan",L627)))</formula>
    </cfRule>
    <cfRule type="beginsWith" dxfId="10037" priority="800" operator="beginsWith" text="2x ■">
      <formula>LEFT(L627,LEN("2x ■"))="2x ■"</formula>
    </cfRule>
    <cfRule type="beginsWith" dxfId="10036" priority="801" operator="beginsWith" text="1x ■">
      <formula>LEFT(L627,LEN("1x ■"))="1x ■"</formula>
    </cfRule>
    <cfRule type="containsText" dxfId="10035" priority="802" stopIfTrue="1" operator="containsText" text="slecht">
      <formula>NOT(ISERROR(SEARCH("slecht",L627)))</formula>
    </cfRule>
    <cfRule type="containsText" dxfId="10034" priority="803" operator="containsText" text="P.">
      <formula>NOT(ISERROR(SEARCH("P.",L627)))</formula>
    </cfRule>
    <cfRule type="containsText" dxfId="10033" priority="804" operator="containsText" text="ander">
      <formula>NOT(ISERROR(SEARCH("ander",L627)))</formula>
    </cfRule>
    <cfRule type="cellIs" dxfId="10032" priority="805" stopIfTrue="1" operator="equal">
      <formula>0</formula>
    </cfRule>
  </conditionalFormatting>
  <conditionalFormatting sqref="L628">
    <cfRule type="containsText" dxfId="10031" priority="778" operator="containsText" text="scan">
      <formula>NOT(ISERROR(SEARCH("scan",L628)))</formula>
    </cfRule>
    <cfRule type="beginsWith" dxfId="10030" priority="779" operator="beginsWith" text="2x ■">
      <formula>LEFT(L628,LEN("2x ■"))="2x ■"</formula>
    </cfRule>
    <cfRule type="beginsWith" dxfId="10029" priority="780" operator="beginsWith" text="1x ■">
      <formula>LEFT(L628,LEN("1x ■"))="1x ■"</formula>
    </cfRule>
    <cfRule type="containsText" dxfId="10028" priority="781" stopIfTrue="1" operator="containsText" text="slecht">
      <formula>NOT(ISERROR(SEARCH("slecht",L628)))</formula>
    </cfRule>
    <cfRule type="containsText" dxfId="10027" priority="782" operator="containsText" text="P.">
      <formula>NOT(ISERROR(SEARCH("P.",L628)))</formula>
    </cfRule>
    <cfRule type="containsText" dxfId="10026" priority="783" operator="containsText" text="ander">
      <formula>NOT(ISERROR(SEARCH("ander",L628)))</formula>
    </cfRule>
    <cfRule type="cellIs" dxfId="10025" priority="784" stopIfTrue="1" operator="equal">
      <formula>0</formula>
    </cfRule>
  </conditionalFormatting>
  <conditionalFormatting sqref="L629">
    <cfRule type="containsText" dxfId="10024" priority="757" operator="containsText" text="scan">
      <formula>NOT(ISERROR(SEARCH("scan",L629)))</formula>
    </cfRule>
    <cfRule type="beginsWith" dxfId="10023" priority="758" operator="beginsWith" text="2x ■">
      <formula>LEFT(L629,LEN("2x ■"))="2x ■"</formula>
    </cfRule>
    <cfRule type="beginsWith" dxfId="10022" priority="759" operator="beginsWith" text="1x ■">
      <formula>LEFT(L629,LEN("1x ■"))="1x ■"</formula>
    </cfRule>
    <cfRule type="containsText" dxfId="10021" priority="760" stopIfTrue="1" operator="containsText" text="slecht">
      <formula>NOT(ISERROR(SEARCH("slecht",L629)))</formula>
    </cfRule>
    <cfRule type="containsText" dxfId="10020" priority="761" operator="containsText" text="P.">
      <formula>NOT(ISERROR(SEARCH("P.",L629)))</formula>
    </cfRule>
    <cfRule type="containsText" dxfId="10019" priority="762" operator="containsText" text="ander">
      <formula>NOT(ISERROR(SEARCH("ander",L629)))</formula>
    </cfRule>
    <cfRule type="cellIs" dxfId="10018" priority="763" stopIfTrue="1" operator="equal">
      <formula>0</formula>
    </cfRule>
  </conditionalFormatting>
  <conditionalFormatting sqref="L630">
    <cfRule type="containsText" dxfId="10017" priority="736" operator="containsText" text="scan">
      <formula>NOT(ISERROR(SEARCH("scan",L630)))</formula>
    </cfRule>
    <cfRule type="beginsWith" dxfId="10016" priority="737" operator="beginsWith" text="2x ■">
      <formula>LEFT(L630,LEN("2x ■"))="2x ■"</formula>
    </cfRule>
    <cfRule type="beginsWith" dxfId="10015" priority="738" operator="beginsWith" text="1x ■">
      <formula>LEFT(L630,LEN("1x ■"))="1x ■"</formula>
    </cfRule>
    <cfRule type="containsText" dxfId="10014" priority="739" stopIfTrue="1" operator="containsText" text="slecht">
      <formula>NOT(ISERROR(SEARCH("slecht",L630)))</formula>
    </cfRule>
    <cfRule type="containsText" dxfId="10013" priority="740" operator="containsText" text="P.">
      <formula>NOT(ISERROR(SEARCH("P.",L630)))</formula>
    </cfRule>
    <cfRule type="containsText" dxfId="10012" priority="741" operator="containsText" text="ander">
      <formula>NOT(ISERROR(SEARCH("ander",L630)))</formula>
    </cfRule>
    <cfRule type="cellIs" dxfId="10011" priority="742" stopIfTrue="1" operator="equal">
      <formula>0</formula>
    </cfRule>
  </conditionalFormatting>
  <conditionalFormatting sqref="L631">
    <cfRule type="containsText" dxfId="10010" priority="715" operator="containsText" text="scan">
      <formula>NOT(ISERROR(SEARCH("scan",L631)))</formula>
    </cfRule>
    <cfRule type="beginsWith" dxfId="10009" priority="716" operator="beginsWith" text="2x ■">
      <formula>LEFT(L631,LEN("2x ■"))="2x ■"</formula>
    </cfRule>
    <cfRule type="beginsWith" dxfId="10008" priority="717" operator="beginsWith" text="1x ■">
      <formula>LEFT(L631,LEN("1x ■"))="1x ■"</formula>
    </cfRule>
    <cfRule type="containsText" dxfId="10007" priority="718" stopIfTrue="1" operator="containsText" text="slecht">
      <formula>NOT(ISERROR(SEARCH("slecht",L631)))</formula>
    </cfRule>
    <cfRule type="containsText" dxfId="10006" priority="719" operator="containsText" text="P.">
      <formula>NOT(ISERROR(SEARCH("P.",L631)))</formula>
    </cfRule>
    <cfRule type="containsText" dxfId="10005" priority="720" operator="containsText" text="ander">
      <formula>NOT(ISERROR(SEARCH("ander",L631)))</formula>
    </cfRule>
    <cfRule type="cellIs" dxfId="10004" priority="721" stopIfTrue="1" operator="equal">
      <formula>0</formula>
    </cfRule>
  </conditionalFormatting>
  <conditionalFormatting sqref="L632">
    <cfRule type="containsText" dxfId="10003" priority="694" operator="containsText" text="scan">
      <formula>NOT(ISERROR(SEARCH("scan",L632)))</formula>
    </cfRule>
    <cfRule type="beginsWith" dxfId="10002" priority="695" operator="beginsWith" text="2x ■">
      <formula>LEFT(L632,LEN("2x ■"))="2x ■"</formula>
    </cfRule>
    <cfRule type="beginsWith" dxfId="10001" priority="696" operator="beginsWith" text="1x ■">
      <formula>LEFT(L632,LEN("1x ■"))="1x ■"</formula>
    </cfRule>
    <cfRule type="containsText" dxfId="10000" priority="697" stopIfTrue="1" operator="containsText" text="slecht">
      <formula>NOT(ISERROR(SEARCH("slecht",L632)))</formula>
    </cfRule>
    <cfRule type="containsText" dxfId="9999" priority="698" operator="containsText" text="P.">
      <formula>NOT(ISERROR(SEARCH("P.",L632)))</formula>
    </cfRule>
    <cfRule type="containsText" dxfId="9998" priority="699" operator="containsText" text="ander">
      <formula>NOT(ISERROR(SEARCH("ander",L632)))</formula>
    </cfRule>
    <cfRule type="cellIs" dxfId="9997" priority="700" stopIfTrue="1" operator="equal">
      <formula>0</formula>
    </cfRule>
  </conditionalFormatting>
  <conditionalFormatting sqref="L633">
    <cfRule type="containsText" dxfId="9996" priority="673" operator="containsText" text="scan">
      <formula>NOT(ISERROR(SEARCH("scan",L633)))</formula>
    </cfRule>
    <cfRule type="beginsWith" dxfId="9995" priority="674" operator="beginsWith" text="2x ■">
      <formula>LEFT(L633,LEN("2x ■"))="2x ■"</formula>
    </cfRule>
    <cfRule type="beginsWith" dxfId="9994" priority="675" operator="beginsWith" text="1x ■">
      <formula>LEFT(L633,LEN("1x ■"))="1x ■"</formula>
    </cfRule>
    <cfRule type="containsText" dxfId="9993" priority="676" stopIfTrue="1" operator="containsText" text="slecht">
      <formula>NOT(ISERROR(SEARCH("slecht",L633)))</formula>
    </cfRule>
    <cfRule type="containsText" dxfId="9992" priority="677" operator="containsText" text="P.">
      <formula>NOT(ISERROR(SEARCH("P.",L633)))</formula>
    </cfRule>
    <cfRule type="containsText" dxfId="9991" priority="678" operator="containsText" text="ander">
      <formula>NOT(ISERROR(SEARCH("ander",L633)))</formula>
    </cfRule>
    <cfRule type="cellIs" dxfId="9990" priority="679" stopIfTrue="1" operator="equal">
      <formula>0</formula>
    </cfRule>
  </conditionalFormatting>
  <conditionalFormatting sqref="L634">
    <cfRule type="containsText" dxfId="9989" priority="652" operator="containsText" text="scan">
      <formula>NOT(ISERROR(SEARCH("scan",L634)))</formula>
    </cfRule>
    <cfRule type="beginsWith" dxfId="9988" priority="653" operator="beginsWith" text="2x ■">
      <formula>LEFT(L634,LEN("2x ■"))="2x ■"</formula>
    </cfRule>
    <cfRule type="beginsWith" dxfId="9987" priority="654" operator="beginsWith" text="1x ■">
      <formula>LEFT(L634,LEN("1x ■"))="1x ■"</formula>
    </cfRule>
    <cfRule type="containsText" dxfId="9986" priority="655" stopIfTrue="1" operator="containsText" text="slecht">
      <formula>NOT(ISERROR(SEARCH("slecht",L634)))</formula>
    </cfRule>
    <cfRule type="containsText" dxfId="9985" priority="656" operator="containsText" text="P.">
      <formula>NOT(ISERROR(SEARCH("P.",L634)))</formula>
    </cfRule>
    <cfRule type="containsText" dxfId="9984" priority="657" operator="containsText" text="ander">
      <formula>NOT(ISERROR(SEARCH("ander",L634)))</formula>
    </cfRule>
    <cfRule type="cellIs" dxfId="9983" priority="658" stopIfTrue="1" operator="equal">
      <formula>0</formula>
    </cfRule>
  </conditionalFormatting>
  <conditionalFormatting sqref="L635">
    <cfRule type="containsText" dxfId="9982" priority="631" operator="containsText" text="scan">
      <formula>NOT(ISERROR(SEARCH("scan",L635)))</formula>
    </cfRule>
    <cfRule type="beginsWith" dxfId="9981" priority="632" operator="beginsWith" text="2x ■">
      <formula>LEFT(L635,LEN("2x ■"))="2x ■"</formula>
    </cfRule>
    <cfRule type="beginsWith" dxfId="9980" priority="633" operator="beginsWith" text="1x ■">
      <formula>LEFT(L635,LEN("1x ■"))="1x ■"</formula>
    </cfRule>
    <cfRule type="containsText" dxfId="9979" priority="634" stopIfTrue="1" operator="containsText" text="slecht">
      <formula>NOT(ISERROR(SEARCH("slecht",L635)))</formula>
    </cfRule>
    <cfRule type="containsText" dxfId="9978" priority="635" operator="containsText" text="P.">
      <formula>NOT(ISERROR(SEARCH("P.",L635)))</formula>
    </cfRule>
    <cfRule type="containsText" dxfId="9977" priority="636" operator="containsText" text="ander">
      <formula>NOT(ISERROR(SEARCH("ander",L635)))</formula>
    </cfRule>
    <cfRule type="cellIs" dxfId="9976" priority="637" stopIfTrue="1" operator="equal">
      <formula>0</formula>
    </cfRule>
  </conditionalFormatting>
  <conditionalFormatting sqref="L636">
    <cfRule type="containsText" dxfId="9975" priority="610" operator="containsText" text="scan">
      <formula>NOT(ISERROR(SEARCH("scan",L636)))</formula>
    </cfRule>
    <cfRule type="beginsWith" dxfId="9974" priority="611" operator="beginsWith" text="2x ■">
      <formula>LEFT(L636,LEN("2x ■"))="2x ■"</formula>
    </cfRule>
    <cfRule type="beginsWith" dxfId="9973" priority="612" operator="beginsWith" text="1x ■">
      <formula>LEFT(L636,LEN("1x ■"))="1x ■"</formula>
    </cfRule>
    <cfRule type="containsText" dxfId="9972" priority="613" stopIfTrue="1" operator="containsText" text="slecht">
      <formula>NOT(ISERROR(SEARCH("slecht",L636)))</formula>
    </cfRule>
    <cfRule type="containsText" dxfId="9971" priority="614" operator="containsText" text="P.">
      <formula>NOT(ISERROR(SEARCH("P.",L636)))</formula>
    </cfRule>
    <cfRule type="containsText" dxfId="9970" priority="615" operator="containsText" text="ander">
      <formula>NOT(ISERROR(SEARCH("ander",L636)))</formula>
    </cfRule>
    <cfRule type="cellIs" dxfId="9969" priority="616" stopIfTrue="1" operator="equal">
      <formula>0</formula>
    </cfRule>
  </conditionalFormatting>
  <conditionalFormatting sqref="L637">
    <cfRule type="containsText" dxfId="9968" priority="589" operator="containsText" text="scan">
      <formula>NOT(ISERROR(SEARCH("scan",L637)))</formula>
    </cfRule>
    <cfRule type="beginsWith" dxfId="9967" priority="590" operator="beginsWith" text="2x ■">
      <formula>LEFT(L637,LEN("2x ■"))="2x ■"</formula>
    </cfRule>
    <cfRule type="beginsWith" dxfId="9966" priority="591" operator="beginsWith" text="1x ■">
      <formula>LEFT(L637,LEN("1x ■"))="1x ■"</formula>
    </cfRule>
    <cfRule type="containsText" dxfId="9965" priority="592" stopIfTrue="1" operator="containsText" text="slecht">
      <formula>NOT(ISERROR(SEARCH("slecht",L637)))</formula>
    </cfRule>
    <cfRule type="containsText" dxfId="9964" priority="593" operator="containsText" text="P.">
      <formula>NOT(ISERROR(SEARCH("P.",L637)))</formula>
    </cfRule>
    <cfRule type="containsText" dxfId="9963" priority="594" operator="containsText" text="ander">
      <formula>NOT(ISERROR(SEARCH("ander",L637)))</formula>
    </cfRule>
    <cfRule type="cellIs" dxfId="9962" priority="595" stopIfTrue="1" operator="equal">
      <formula>0</formula>
    </cfRule>
  </conditionalFormatting>
  <conditionalFormatting sqref="L638">
    <cfRule type="containsText" dxfId="9961" priority="568" operator="containsText" text="scan">
      <formula>NOT(ISERROR(SEARCH("scan",L638)))</formula>
    </cfRule>
    <cfRule type="beginsWith" dxfId="9960" priority="569" operator="beginsWith" text="2x ■">
      <formula>LEFT(L638,LEN("2x ■"))="2x ■"</formula>
    </cfRule>
    <cfRule type="beginsWith" dxfId="9959" priority="570" operator="beginsWith" text="1x ■">
      <formula>LEFT(L638,LEN("1x ■"))="1x ■"</formula>
    </cfRule>
    <cfRule type="containsText" dxfId="9958" priority="571" stopIfTrue="1" operator="containsText" text="slecht">
      <formula>NOT(ISERROR(SEARCH("slecht",L638)))</formula>
    </cfRule>
    <cfRule type="containsText" dxfId="9957" priority="572" operator="containsText" text="P.">
      <formula>NOT(ISERROR(SEARCH("P.",L638)))</formula>
    </cfRule>
    <cfRule type="containsText" dxfId="9956" priority="573" operator="containsText" text="ander">
      <formula>NOT(ISERROR(SEARCH("ander",L638)))</formula>
    </cfRule>
    <cfRule type="cellIs" dxfId="9955" priority="574" stopIfTrue="1" operator="equal">
      <formula>0</formula>
    </cfRule>
  </conditionalFormatting>
  <conditionalFormatting sqref="L639">
    <cfRule type="containsText" dxfId="9954" priority="547" operator="containsText" text="scan">
      <formula>NOT(ISERROR(SEARCH("scan",L639)))</formula>
    </cfRule>
    <cfRule type="beginsWith" dxfId="9953" priority="548" operator="beginsWith" text="2x ■">
      <formula>LEFT(L639,LEN("2x ■"))="2x ■"</formula>
    </cfRule>
    <cfRule type="beginsWith" dxfId="9952" priority="549" operator="beginsWith" text="1x ■">
      <formula>LEFT(L639,LEN("1x ■"))="1x ■"</formula>
    </cfRule>
    <cfRule type="containsText" dxfId="9951" priority="550" stopIfTrue="1" operator="containsText" text="slecht">
      <formula>NOT(ISERROR(SEARCH("slecht",L639)))</formula>
    </cfRule>
    <cfRule type="containsText" dxfId="9950" priority="551" operator="containsText" text="P.">
      <formula>NOT(ISERROR(SEARCH("P.",L639)))</formula>
    </cfRule>
    <cfRule type="containsText" dxfId="9949" priority="552" operator="containsText" text="ander">
      <formula>NOT(ISERROR(SEARCH("ander",L639)))</formula>
    </cfRule>
    <cfRule type="cellIs" dxfId="9948" priority="553" stopIfTrue="1" operator="equal">
      <formula>0</formula>
    </cfRule>
  </conditionalFormatting>
  <conditionalFormatting sqref="L640">
    <cfRule type="containsText" dxfId="9947" priority="526" operator="containsText" text="scan">
      <formula>NOT(ISERROR(SEARCH("scan",L640)))</formula>
    </cfRule>
    <cfRule type="beginsWith" dxfId="9946" priority="527" operator="beginsWith" text="2x ■">
      <formula>LEFT(L640,LEN("2x ■"))="2x ■"</formula>
    </cfRule>
    <cfRule type="beginsWith" dxfId="9945" priority="528" operator="beginsWith" text="1x ■">
      <formula>LEFT(L640,LEN("1x ■"))="1x ■"</formula>
    </cfRule>
    <cfRule type="containsText" dxfId="9944" priority="529" stopIfTrue="1" operator="containsText" text="slecht">
      <formula>NOT(ISERROR(SEARCH("slecht",L640)))</formula>
    </cfRule>
    <cfRule type="containsText" dxfId="9943" priority="530" operator="containsText" text="P.">
      <formula>NOT(ISERROR(SEARCH("P.",L640)))</formula>
    </cfRule>
    <cfRule type="containsText" dxfId="9942" priority="531" operator="containsText" text="ander">
      <formula>NOT(ISERROR(SEARCH("ander",L640)))</formula>
    </cfRule>
    <cfRule type="cellIs" dxfId="9941" priority="532" stopIfTrue="1" operator="equal">
      <formula>0</formula>
    </cfRule>
  </conditionalFormatting>
  <conditionalFormatting sqref="L641">
    <cfRule type="containsText" dxfId="9940" priority="505" operator="containsText" text="scan">
      <formula>NOT(ISERROR(SEARCH("scan",L641)))</formula>
    </cfRule>
    <cfRule type="beginsWith" dxfId="9939" priority="506" operator="beginsWith" text="2x ■">
      <formula>LEFT(L641,LEN("2x ■"))="2x ■"</formula>
    </cfRule>
    <cfRule type="beginsWith" dxfId="9938" priority="507" operator="beginsWith" text="1x ■">
      <formula>LEFT(L641,LEN("1x ■"))="1x ■"</formula>
    </cfRule>
    <cfRule type="containsText" dxfId="9937" priority="508" stopIfTrue="1" operator="containsText" text="slecht">
      <formula>NOT(ISERROR(SEARCH("slecht",L641)))</formula>
    </cfRule>
    <cfRule type="containsText" dxfId="9936" priority="509" operator="containsText" text="P.">
      <formula>NOT(ISERROR(SEARCH("P.",L641)))</formula>
    </cfRule>
    <cfRule type="containsText" dxfId="9935" priority="510" operator="containsText" text="ander">
      <formula>NOT(ISERROR(SEARCH("ander",L641)))</formula>
    </cfRule>
    <cfRule type="cellIs" dxfId="9934" priority="511" stopIfTrue="1" operator="equal">
      <formula>0</formula>
    </cfRule>
  </conditionalFormatting>
  <conditionalFormatting sqref="L642">
    <cfRule type="containsText" dxfId="9933" priority="442" operator="containsText" text="scan">
      <formula>NOT(ISERROR(SEARCH("scan",L642)))</formula>
    </cfRule>
    <cfRule type="beginsWith" dxfId="9932" priority="443" operator="beginsWith" text="2x ■">
      <formula>LEFT(L642,LEN("2x ■"))="2x ■"</formula>
    </cfRule>
    <cfRule type="beginsWith" dxfId="9931" priority="444" operator="beginsWith" text="1x ■">
      <formula>LEFT(L642,LEN("1x ■"))="1x ■"</formula>
    </cfRule>
    <cfRule type="containsText" dxfId="9930" priority="445" stopIfTrue="1" operator="containsText" text="slecht">
      <formula>NOT(ISERROR(SEARCH("slecht",L642)))</formula>
    </cfRule>
    <cfRule type="containsText" dxfId="9929" priority="446" operator="containsText" text="P.">
      <formula>NOT(ISERROR(SEARCH("P.",L642)))</formula>
    </cfRule>
    <cfRule type="containsText" dxfId="9928" priority="447" operator="containsText" text="ander">
      <formula>NOT(ISERROR(SEARCH("ander",L642)))</formula>
    </cfRule>
    <cfRule type="cellIs" dxfId="9927" priority="448" stopIfTrue="1" operator="equal">
      <formula>0</formula>
    </cfRule>
  </conditionalFormatting>
  <conditionalFormatting sqref="L643">
    <cfRule type="containsText" dxfId="9926" priority="425" operator="containsText" text="scan">
      <formula>NOT(ISERROR(SEARCH("scan",L643)))</formula>
    </cfRule>
    <cfRule type="beginsWith" dxfId="9925" priority="426" operator="beginsWith" text="2x ■">
      <formula>LEFT(L643,LEN("2x ■"))="2x ■"</formula>
    </cfRule>
    <cfRule type="beginsWith" dxfId="9924" priority="427" operator="beginsWith" text="1x ■">
      <formula>LEFT(L643,LEN("1x ■"))="1x ■"</formula>
    </cfRule>
    <cfRule type="containsText" dxfId="9923" priority="428" stopIfTrue="1" operator="containsText" text="slecht">
      <formula>NOT(ISERROR(SEARCH("slecht",L643)))</formula>
    </cfRule>
    <cfRule type="containsText" dxfId="9922" priority="429" operator="containsText" text="P.">
      <formula>NOT(ISERROR(SEARCH("P.",L643)))</formula>
    </cfRule>
    <cfRule type="containsText" dxfId="9921" priority="430" operator="containsText" text="ander">
      <formula>NOT(ISERROR(SEARCH("ander",L643)))</formula>
    </cfRule>
    <cfRule type="cellIs" dxfId="9920" priority="431" stopIfTrue="1" operator="equal">
      <formula>0</formula>
    </cfRule>
  </conditionalFormatting>
  <conditionalFormatting sqref="L644">
    <cfRule type="containsText" dxfId="9919" priority="408" operator="containsText" text="scan">
      <formula>NOT(ISERROR(SEARCH("scan",L644)))</formula>
    </cfRule>
    <cfRule type="beginsWith" dxfId="9918" priority="409" operator="beginsWith" text="2x ■">
      <formula>LEFT(L644,LEN("2x ■"))="2x ■"</formula>
    </cfRule>
    <cfRule type="beginsWith" dxfId="9917" priority="410" operator="beginsWith" text="1x ■">
      <formula>LEFT(L644,LEN("1x ■"))="1x ■"</formula>
    </cfRule>
    <cfRule type="containsText" dxfId="9916" priority="411" stopIfTrue="1" operator="containsText" text="slecht">
      <formula>NOT(ISERROR(SEARCH("slecht",L644)))</formula>
    </cfRule>
    <cfRule type="containsText" dxfId="9915" priority="412" operator="containsText" text="P.">
      <formula>NOT(ISERROR(SEARCH("P.",L644)))</formula>
    </cfRule>
    <cfRule type="containsText" dxfId="9914" priority="413" operator="containsText" text="ander">
      <formula>NOT(ISERROR(SEARCH("ander",L644)))</formula>
    </cfRule>
    <cfRule type="cellIs" dxfId="9913" priority="414" stopIfTrue="1" operator="equal">
      <formula>0</formula>
    </cfRule>
  </conditionalFormatting>
  <conditionalFormatting sqref="L645">
    <cfRule type="containsText" dxfId="9912" priority="391" operator="containsText" text="scan">
      <formula>NOT(ISERROR(SEARCH("scan",L645)))</formula>
    </cfRule>
    <cfRule type="beginsWith" dxfId="9911" priority="392" operator="beginsWith" text="2x ■">
      <formula>LEFT(L645,LEN("2x ■"))="2x ■"</formula>
    </cfRule>
    <cfRule type="beginsWith" dxfId="9910" priority="393" operator="beginsWith" text="1x ■">
      <formula>LEFT(L645,LEN("1x ■"))="1x ■"</formula>
    </cfRule>
    <cfRule type="containsText" dxfId="9909" priority="394" stopIfTrue="1" operator="containsText" text="slecht">
      <formula>NOT(ISERROR(SEARCH("slecht",L645)))</formula>
    </cfRule>
    <cfRule type="containsText" dxfId="9908" priority="395" operator="containsText" text="P.">
      <formula>NOT(ISERROR(SEARCH("P.",L645)))</formula>
    </cfRule>
    <cfRule type="containsText" dxfId="9907" priority="396" operator="containsText" text="ander">
      <formula>NOT(ISERROR(SEARCH("ander",L645)))</formula>
    </cfRule>
    <cfRule type="cellIs" dxfId="9906" priority="397" stopIfTrue="1" operator="equal">
      <formula>0</formula>
    </cfRule>
  </conditionalFormatting>
  <conditionalFormatting sqref="L646">
    <cfRule type="containsText" dxfId="9905" priority="484" operator="containsText" text="scan">
      <formula>NOT(ISERROR(SEARCH("scan",L646)))</formula>
    </cfRule>
    <cfRule type="beginsWith" dxfId="9904" priority="485" operator="beginsWith" text="2x ■">
      <formula>LEFT(L646,LEN("2x ■"))="2x ■"</formula>
    </cfRule>
    <cfRule type="beginsWith" dxfId="9903" priority="486" operator="beginsWith" text="1x ■">
      <formula>LEFT(L646,LEN("1x ■"))="1x ■"</formula>
    </cfRule>
    <cfRule type="containsText" dxfId="9902" priority="487" stopIfTrue="1" operator="containsText" text="slecht">
      <formula>NOT(ISERROR(SEARCH("slecht",L646)))</formula>
    </cfRule>
    <cfRule type="containsText" dxfId="9901" priority="488" operator="containsText" text="P.">
      <formula>NOT(ISERROR(SEARCH("P.",L646)))</formula>
    </cfRule>
    <cfRule type="containsText" dxfId="9900" priority="489" operator="containsText" text="ander">
      <formula>NOT(ISERROR(SEARCH("ander",L646)))</formula>
    </cfRule>
    <cfRule type="cellIs" dxfId="9899" priority="490" stopIfTrue="1" operator="equal">
      <formula>0</formula>
    </cfRule>
  </conditionalFormatting>
  <conditionalFormatting sqref="L647">
    <cfRule type="containsText" dxfId="9898" priority="467" operator="containsText" text="scan">
      <formula>NOT(ISERROR(SEARCH("scan",L647)))</formula>
    </cfRule>
    <cfRule type="beginsWith" dxfId="9897" priority="468" operator="beginsWith" text="2x ■">
      <formula>LEFT(L647,LEN("2x ■"))="2x ■"</formula>
    </cfRule>
    <cfRule type="beginsWith" dxfId="9896" priority="469" operator="beginsWith" text="1x ■">
      <formula>LEFT(L647,LEN("1x ■"))="1x ■"</formula>
    </cfRule>
    <cfRule type="containsText" dxfId="9895" priority="470" stopIfTrue="1" operator="containsText" text="slecht">
      <formula>NOT(ISERROR(SEARCH("slecht",L647)))</formula>
    </cfRule>
    <cfRule type="containsText" dxfId="9894" priority="471" operator="containsText" text="P.">
      <formula>NOT(ISERROR(SEARCH("P.",L647)))</formula>
    </cfRule>
    <cfRule type="containsText" dxfId="9893" priority="472" operator="containsText" text="ander">
      <formula>NOT(ISERROR(SEARCH("ander",L647)))</formula>
    </cfRule>
    <cfRule type="cellIs" dxfId="9892" priority="473" stopIfTrue="1" operator="equal">
      <formula>0</formula>
    </cfRule>
  </conditionalFormatting>
  <conditionalFormatting sqref="L648">
    <cfRule type="containsText" dxfId="9891" priority="366" operator="containsText" text="scan">
      <formula>NOT(ISERROR(SEARCH("scan",L648)))</formula>
    </cfRule>
    <cfRule type="beginsWith" dxfId="9890" priority="367" operator="beginsWith" text="2x ■">
      <formula>LEFT(L648,LEN("2x ■"))="2x ■"</formula>
    </cfRule>
    <cfRule type="beginsWith" dxfId="9889" priority="368" operator="beginsWith" text="1x ■">
      <formula>LEFT(L648,LEN("1x ■"))="1x ■"</formula>
    </cfRule>
    <cfRule type="containsText" dxfId="9888" priority="369" stopIfTrue="1" operator="containsText" text="slecht">
      <formula>NOT(ISERROR(SEARCH("slecht",L648)))</formula>
    </cfRule>
    <cfRule type="containsText" dxfId="9887" priority="370" operator="containsText" text="P.">
      <formula>NOT(ISERROR(SEARCH("P.",L648)))</formula>
    </cfRule>
    <cfRule type="containsText" dxfId="9886" priority="371" operator="containsText" text="ander">
      <formula>NOT(ISERROR(SEARCH("ander",L648)))</formula>
    </cfRule>
    <cfRule type="cellIs" dxfId="9885" priority="372" stopIfTrue="1" operator="equal">
      <formula>0</formula>
    </cfRule>
  </conditionalFormatting>
  <conditionalFormatting sqref="L649">
    <cfRule type="containsText" dxfId="9884" priority="349" operator="containsText" text="scan">
      <formula>NOT(ISERROR(SEARCH("scan",L649)))</formula>
    </cfRule>
    <cfRule type="beginsWith" dxfId="9883" priority="350" operator="beginsWith" text="2x ■">
      <formula>LEFT(L649,LEN("2x ■"))="2x ■"</formula>
    </cfRule>
    <cfRule type="beginsWith" dxfId="9882" priority="351" operator="beginsWith" text="1x ■">
      <formula>LEFT(L649,LEN("1x ■"))="1x ■"</formula>
    </cfRule>
    <cfRule type="containsText" dxfId="9881" priority="352" stopIfTrue="1" operator="containsText" text="slecht">
      <formula>NOT(ISERROR(SEARCH("slecht",L649)))</formula>
    </cfRule>
    <cfRule type="containsText" dxfId="9880" priority="353" operator="containsText" text="P.">
      <formula>NOT(ISERROR(SEARCH("P.",L649)))</formula>
    </cfRule>
    <cfRule type="containsText" dxfId="9879" priority="354" operator="containsText" text="ander">
      <formula>NOT(ISERROR(SEARCH("ander",L649)))</formula>
    </cfRule>
    <cfRule type="cellIs" dxfId="9878" priority="355" stopIfTrue="1" operator="equal">
      <formula>0</formula>
    </cfRule>
  </conditionalFormatting>
  <conditionalFormatting sqref="L650">
    <cfRule type="containsText" dxfId="9877" priority="332" operator="containsText" text="scan">
      <formula>NOT(ISERROR(SEARCH("scan",L650)))</formula>
    </cfRule>
    <cfRule type="beginsWith" dxfId="9876" priority="333" operator="beginsWith" text="2x ■">
      <formula>LEFT(L650,LEN("2x ■"))="2x ■"</formula>
    </cfRule>
    <cfRule type="beginsWith" dxfId="9875" priority="334" operator="beginsWith" text="1x ■">
      <formula>LEFT(L650,LEN("1x ■"))="1x ■"</formula>
    </cfRule>
    <cfRule type="containsText" dxfId="9874" priority="335" stopIfTrue="1" operator="containsText" text="slecht">
      <formula>NOT(ISERROR(SEARCH("slecht",L650)))</formula>
    </cfRule>
    <cfRule type="containsText" dxfId="9873" priority="336" operator="containsText" text="P.">
      <formula>NOT(ISERROR(SEARCH("P.",L650)))</formula>
    </cfRule>
    <cfRule type="containsText" dxfId="9872" priority="337" operator="containsText" text="ander">
      <formula>NOT(ISERROR(SEARCH("ander",L650)))</formula>
    </cfRule>
    <cfRule type="cellIs" dxfId="9871" priority="338" stopIfTrue="1" operator="equal">
      <formula>0</formula>
    </cfRule>
  </conditionalFormatting>
  <conditionalFormatting sqref="L651">
    <cfRule type="containsText" dxfId="9870" priority="315" operator="containsText" text="scan">
      <formula>NOT(ISERROR(SEARCH("scan",L651)))</formula>
    </cfRule>
    <cfRule type="beginsWith" dxfId="9869" priority="316" operator="beginsWith" text="2x ■">
      <formula>LEFT(L651,LEN("2x ■"))="2x ■"</formula>
    </cfRule>
    <cfRule type="beginsWith" dxfId="9868" priority="317" operator="beginsWith" text="1x ■">
      <formula>LEFT(L651,LEN("1x ■"))="1x ■"</formula>
    </cfRule>
    <cfRule type="containsText" dxfId="9867" priority="318" stopIfTrue="1" operator="containsText" text="slecht">
      <formula>NOT(ISERROR(SEARCH("slecht",L651)))</formula>
    </cfRule>
    <cfRule type="containsText" dxfId="9866" priority="319" operator="containsText" text="P.">
      <formula>NOT(ISERROR(SEARCH("P.",L651)))</formula>
    </cfRule>
    <cfRule type="containsText" dxfId="9865" priority="320" operator="containsText" text="ander">
      <formula>NOT(ISERROR(SEARCH("ander",L651)))</formula>
    </cfRule>
    <cfRule type="cellIs" dxfId="9864" priority="321" stopIfTrue="1" operator="equal">
      <formula>0</formula>
    </cfRule>
  </conditionalFormatting>
  <conditionalFormatting sqref="L652">
    <cfRule type="containsText" dxfId="9863" priority="298" operator="containsText" text="scan">
      <formula>NOT(ISERROR(SEARCH("scan",L652)))</formula>
    </cfRule>
    <cfRule type="beginsWith" dxfId="9862" priority="299" operator="beginsWith" text="2x ■">
      <formula>LEFT(L652,LEN("2x ■"))="2x ■"</formula>
    </cfRule>
    <cfRule type="beginsWith" dxfId="9861" priority="300" operator="beginsWith" text="1x ■">
      <formula>LEFT(L652,LEN("1x ■"))="1x ■"</formula>
    </cfRule>
    <cfRule type="containsText" dxfId="9860" priority="301" stopIfTrue="1" operator="containsText" text="slecht">
      <formula>NOT(ISERROR(SEARCH("slecht",L652)))</formula>
    </cfRule>
    <cfRule type="containsText" dxfId="9859" priority="302" operator="containsText" text="P.">
      <formula>NOT(ISERROR(SEARCH("P.",L652)))</formula>
    </cfRule>
    <cfRule type="containsText" dxfId="9858" priority="303" operator="containsText" text="ander">
      <formula>NOT(ISERROR(SEARCH("ander",L652)))</formula>
    </cfRule>
    <cfRule type="cellIs" dxfId="9857" priority="304" stopIfTrue="1" operator="equal">
      <formula>0</formula>
    </cfRule>
  </conditionalFormatting>
  <conditionalFormatting sqref="L653">
    <cfRule type="containsText" dxfId="9856" priority="281" operator="containsText" text="scan">
      <formula>NOT(ISERROR(SEARCH("scan",L653)))</formula>
    </cfRule>
    <cfRule type="beginsWith" dxfId="9855" priority="282" operator="beginsWith" text="2x ■">
      <formula>LEFT(L653,LEN("2x ■"))="2x ■"</formula>
    </cfRule>
    <cfRule type="beginsWith" dxfId="9854" priority="283" operator="beginsWith" text="1x ■">
      <formula>LEFT(L653,LEN("1x ■"))="1x ■"</formula>
    </cfRule>
    <cfRule type="containsText" dxfId="9853" priority="284" stopIfTrue="1" operator="containsText" text="slecht">
      <formula>NOT(ISERROR(SEARCH("slecht",L653)))</formula>
    </cfRule>
    <cfRule type="containsText" dxfId="9852" priority="285" operator="containsText" text="P.">
      <formula>NOT(ISERROR(SEARCH("P.",L653)))</formula>
    </cfRule>
    <cfRule type="containsText" dxfId="9851" priority="286" operator="containsText" text="ander">
      <formula>NOT(ISERROR(SEARCH("ander",L653)))</formula>
    </cfRule>
    <cfRule type="cellIs" dxfId="9850" priority="287" stopIfTrue="1" operator="equal">
      <formula>0</formula>
    </cfRule>
  </conditionalFormatting>
  <conditionalFormatting sqref="L654">
    <cfRule type="containsText" dxfId="9849" priority="256" operator="containsText" text="scan">
      <formula>NOT(ISERROR(SEARCH("scan",L654)))</formula>
    </cfRule>
    <cfRule type="beginsWith" dxfId="9848" priority="257" operator="beginsWith" text="2x ■">
      <formula>LEFT(L654,LEN("2x ■"))="2x ■"</formula>
    </cfRule>
    <cfRule type="beginsWith" dxfId="9847" priority="258" operator="beginsWith" text="1x ■">
      <formula>LEFT(L654,LEN("1x ■"))="1x ■"</formula>
    </cfRule>
    <cfRule type="containsText" dxfId="9846" priority="259" stopIfTrue="1" operator="containsText" text="slecht">
      <formula>NOT(ISERROR(SEARCH("slecht",L654)))</formula>
    </cfRule>
    <cfRule type="containsText" dxfId="9845" priority="260" operator="containsText" text="P.">
      <formula>NOT(ISERROR(SEARCH("P.",L654)))</formula>
    </cfRule>
    <cfRule type="containsText" dxfId="9844" priority="261" operator="containsText" text="ander">
      <formula>NOT(ISERROR(SEARCH("ander",L654)))</formula>
    </cfRule>
    <cfRule type="cellIs" dxfId="9843" priority="262" stopIfTrue="1" operator="equal">
      <formula>0</formula>
    </cfRule>
  </conditionalFormatting>
  <conditionalFormatting sqref="L655">
    <cfRule type="containsText" dxfId="9842" priority="239" operator="containsText" text="scan">
      <formula>NOT(ISERROR(SEARCH("scan",L655)))</formula>
    </cfRule>
    <cfRule type="beginsWith" dxfId="9841" priority="240" operator="beginsWith" text="2x ■">
      <formula>LEFT(L655,LEN("2x ■"))="2x ■"</formula>
    </cfRule>
    <cfRule type="beginsWith" dxfId="9840" priority="241" operator="beginsWith" text="1x ■">
      <formula>LEFT(L655,LEN("1x ■"))="1x ■"</formula>
    </cfRule>
    <cfRule type="containsText" dxfId="9839" priority="242" stopIfTrue="1" operator="containsText" text="slecht">
      <formula>NOT(ISERROR(SEARCH("slecht",L655)))</formula>
    </cfRule>
    <cfRule type="containsText" dxfId="9838" priority="243" operator="containsText" text="P.">
      <formula>NOT(ISERROR(SEARCH("P.",L655)))</formula>
    </cfRule>
    <cfRule type="containsText" dxfId="9837" priority="244" operator="containsText" text="ander">
      <formula>NOT(ISERROR(SEARCH("ander",L655)))</formula>
    </cfRule>
    <cfRule type="cellIs" dxfId="9836" priority="245" stopIfTrue="1" operator="equal">
      <formula>0</formula>
    </cfRule>
  </conditionalFormatting>
  <conditionalFormatting sqref="L656">
    <cfRule type="containsText" dxfId="9835" priority="222" operator="containsText" text="scan">
      <formula>NOT(ISERROR(SEARCH("scan",L656)))</formula>
    </cfRule>
    <cfRule type="beginsWith" dxfId="9834" priority="223" operator="beginsWith" text="2x ■">
      <formula>LEFT(L656,LEN("2x ■"))="2x ■"</formula>
    </cfRule>
    <cfRule type="beginsWith" dxfId="9833" priority="224" operator="beginsWith" text="1x ■">
      <formula>LEFT(L656,LEN("1x ■"))="1x ■"</formula>
    </cfRule>
    <cfRule type="containsText" dxfId="9832" priority="225" stopIfTrue="1" operator="containsText" text="slecht">
      <formula>NOT(ISERROR(SEARCH("slecht",L656)))</formula>
    </cfRule>
    <cfRule type="containsText" dxfId="9831" priority="226" operator="containsText" text="P.">
      <formula>NOT(ISERROR(SEARCH("P.",L656)))</formula>
    </cfRule>
    <cfRule type="containsText" dxfId="9830" priority="227" operator="containsText" text="ander">
      <formula>NOT(ISERROR(SEARCH("ander",L656)))</formula>
    </cfRule>
    <cfRule type="cellIs" dxfId="9829" priority="228" stopIfTrue="1" operator="equal">
      <formula>0</formula>
    </cfRule>
  </conditionalFormatting>
  <conditionalFormatting sqref="L657">
    <cfRule type="containsText" dxfId="9828" priority="205" operator="containsText" text="scan">
      <formula>NOT(ISERROR(SEARCH("scan",L657)))</formula>
    </cfRule>
    <cfRule type="beginsWith" dxfId="9827" priority="206" operator="beginsWith" text="2x ■">
      <formula>LEFT(L657,LEN("2x ■"))="2x ■"</formula>
    </cfRule>
    <cfRule type="beginsWith" dxfId="9826" priority="207" operator="beginsWith" text="1x ■">
      <formula>LEFT(L657,LEN("1x ■"))="1x ■"</formula>
    </cfRule>
    <cfRule type="containsText" dxfId="9825" priority="208" stopIfTrue="1" operator="containsText" text="slecht">
      <formula>NOT(ISERROR(SEARCH("slecht",L657)))</formula>
    </cfRule>
    <cfRule type="containsText" dxfId="9824" priority="209" operator="containsText" text="P.">
      <formula>NOT(ISERROR(SEARCH("P.",L657)))</formula>
    </cfRule>
    <cfRule type="containsText" dxfId="9823" priority="210" operator="containsText" text="ander">
      <formula>NOT(ISERROR(SEARCH("ander",L657)))</formula>
    </cfRule>
    <cfRule type="cellIs" dxfId="9822" priority="211" stopIfTrue="1" operator="equal">
      <formula>0</formula>
    </cfRule>
  </conditionalFormatting>
  <conditionalFormatting sqref="L658">
    <cfRule type="containsText" dxfId="9821" priority="188" operator="containsText" text="scan">
      <formula>NOT(ISERROR(SEARCH("scan",L658)))</formula>
    </cfRule>
    <cfRule type="beginsWith" dxfId="9820" priority="189" operator="beginsWith" text="2x ■">
      <formula>LEFT(L658,LEN("2x ■"))="2x ■"</formula>
    </cfRule>
    <cfRule type="beginsWith" dxfId="9819" priority="190" operator="beginsWith" text="1x ■">
      <formula>LEFT(L658,LEN("1x ■"))="1x ■"</formula>
    </cfRule>
    <cfRule type="containsText" dxfId="9818" priority="191" stopIfTrue="1" operator="containsText" text="slecht">
      <formula>NOT(ISERROR(SEARCH("slecht",L658)))</formula>
    </cfRule>
    <cfRule type="containsText" dxfId="9817" priority="192" operator="containsText" text="P.">
      <formula>NOT(ISERROR(SEARCH("P.",L658)))</formula>
    </cfRule>
    <cfRule type="containsText" dxfId="9816" priority="193" operator="containsText" text="ander">
      <formula>NOT(ISERROR(SEARCH("ander",L658)))</formula>
    </cfRule>
    <cfRule type="cellIs" dxfId="9815" priority="194" stopIfTrue="1" operator="equal">
      <formula>0</formula>
    </cfRule>
  </conditionalFormatting>
  <conditionalFormatting sqref="L659">
    <cfRule type="containsText" dxfId="9814" priority="171" operator="containsText" text="scan">
      <formula>NOT(ISERROR(SEARCH("scan",L659)))</formula>
    </cfRule>
    <cfRule type="beginsWith" dxfId="9813" priority="172" operator="beginsWith" text="2x ■">
      <formula>LEFT(L659,LEN("2x ■"))="2x ■"</formula>
    </cfRule>
    <cfRule type="beginsWith" dxfId="9812" priority="173" operator="beginsWith" text="1x ■">
      <formula>LEFT(L659,LEN("1x ■"))="1x ■"</formula>
    </cfRule>
    <cfRule type="containsText" dxfId="9811" priority="174" stopIfTrue="1" operator="containsText" text="slecht">
      <formula>NOT(ISERROR(SEARCH("slecht",L659)))</formula>
    </cfRule>
    <cfRule type="containsText" dxfId="9810" priority="175" operator="containsText" text="P.">
      <formula>NOT(ISERROR(SEARCH("P.",L659)))</formula>
    </cfRule>
    <cfRule type="containsText" dxfId="9809" priority="176" operator="containsText" text="ander">
      <formula>NOT(ISERROR(SEARCH("ander",L659)))</formula>
    </cfRule>
    <cfRule type="cellIs" dxfId="9808" priority="177" stopIfTrue="1" operator="equal">
      <formula>0</formula>
    </cfRule>
  </conditionalFormatting>
  <conditionalFormatting sqref="L660">
    <cfRule type="containsText" dxfId="9807" priority="150" operator="containsText" text="scan">
      <formula>NOT(ISERROR(SEARCH("scan",L660)))</formula>
    </cfRule>
    <cfRule type="beginsWith" dxfId="9806" priority="151" operator="beginsWith" text="2x ■">
      <formula>LEFT(L660,LEN("2x ■"))="2x ■"</formula>
    </cfRule>
    <cfRule type="beginsWith" dxfId="9805" priority="152" operator="beginsWith" text="1x ■">
      <formula>LEFT(L660,LEN("1x ■"))="1x ■"</formula>
    </cfRule>
    <cfRule type="containsText" dxfId="9804" priority="153" stopIfTrue="1" operator="containsText" text="slecht">
      <formula>NOT(ISERROR(SEARCH("slecht",L660)))</formula>
    </cfRule>
    <cfRule type="containsText" dxfId="9803" priority="154" operator="containsText" text="P.">
      <formula>NOT(ISERROR(SEARCH("P.",L660)))</formula>
    </cfRule>
    <cfRule type="containsText" dxfId="9802" priority="155" operator="containsText" text="ander">
      <formula>NOT(ISERROR(SEARCH("ander",L660)))</formula>
    </cfRule>
    <cfRule type="cellIs" dxfId="9801" priority="156" stopIfTrue="1" operator="equal">
      <formula>0</formula>
    </cfRule>
  </conditionalFormatting>
  <conditionalFormatting sqref="L661">
    <cfRule type="containsText" dxfId="9800" priority="133" operator="containsText" text="scan">
      <formula>NOT(ISERROR(SEARCH("scan",L661)))</formula>
    </cfRule>
    <cfRule type="beginsWith" dxfId="9799" priority="134" operator="beginsWith" text="2x ■">
      <formula>LEFT(L661,LEN("2x ■"))="2x ■"</formula>
    </cfRule>
    <cfRule type="beginsWith" dxfId="9798" priority="135" operator="beginsWith" text="1x ■">
      <formula>LEFT(L661,LEN("1x ■"))="1x ■"</formula>
    </cfRule>
    <cfRule type="containsText" dxfId="9797" priority="136" stopIfTrue="1" operator="containsText" text="slecht">
      <formula>NOT(ISERROR(SEARCH("slecht",L661)))</formula>
    </cfRule>
    <cfRule type="containsText" dxfId="9796" priority="137" operator="containsText" text="P.">
      <formula>NOT(ISERROR(SEARCH("P.",L661)))</formula>
    </cfRule>
    <cfRule type="containsText" dxfId="9795" priority="138" operator="containsText" text="ander">
      <formula>NOT(ISERROR(SEARCH("ander",L661)))</formula>
    </cfRule>
    <cfRule type="cellIs" dxfId="9794" priority="139" stopIfTrue="1" operator="equal">
      <formula>0</formula>
    </cfRule>
  </conditionalFormatting>
  <conditionalFormatting sqref="L662">
    <cfRule type="containsText" dxfId="9793" priority="112" operator="containsText" text="scan">
      <formula>NOT(ISERROR(SEARCH("scan",L662)))</formula>
    </cfRule>
    <cfRule type="beginsWith" dxfId="9792" priority="113" operator="beginsWith" text="2x ■">
      <formula>LEFT(L662,LEN("2x ■"))="2x ■"</formula>
    </cfRule>
    <cfRule type="beginsWith" dxfId="9791" priority="114" operator="beginsWith" text="1x ■">
      <formula>LEFT(L662,LEN("1x ■"))="1x ■"</formula>
    </cfRule>
    <cfRule type="containsText" dxfId="9790" priority="115" stopIfTrue="1" operator="containsText" text="slecht">
      <formula>NOT(ISERROR(SEARCH("slecht",L662)))</formula>
    </cfRule>
    <cfRule type="containsText" dxfId="9789" priority="116" operator="containsText" text="P.">
      <formula>NOT(ISERROR(SEARCH("P.",L662)))</formula>
    </cfRule>
    <cfRule type="containsText" dxfId="9788" priority="117" operator="containsText" text="ander">
      <formula>NOT(ISERROR(SEARCH("ander",L662)))</formula>
    </cfRule>
    <cfRule type="cellIs" dxfId="9787" priority="118" stopIfTrue="1" operator="equal">
      <formula>0</formula>
    </cfRule>
  </conditionalFormatting>
  <conditionalFormatting sqref="L663">
    <cfRule type="containsText" dxfId="9786" priority="91" operator="containsText" text="scan">
      <formula>NOT(ISERROR(SEARCH("scan",L663)))</formula>
    </cfRule>
    <cfRule type="beginsWith" dxfId="9785" priority="92" operator="beginsWith" text="2x ■">
      <formula>LEFT(L663,LEN("2x ■"))="2x ■"</formula>
    </cfRule>
    <cfRule type="beginsWith" dxfId="9784" priority="93" operator="beginsWith" text="1x ■">
      <formula>LEFT(L663,LEN("1x ■"))="1x ■"</formula>
    </cfRule>
    <cfRule type="containsText" dxfId="9783" priority="94" stopIfTrue="1" operator="containsText" text="slecht">
      <formula>NOT(ISERROR(SEARCH("slecht",L663)))</formula>
    </cfRule>
    <cfRule type="containsText" dxfId="9782" priority="95" operator="containsText" text="P.">
      <formula>NOT(ISERROR(SEARCH("P.",L663)))</formula>
    </cfRule>
    <cfRule type="containsText" dxfId="9781" priority="96" operator="containsText" text="ander">
      <formula>NOT(ISERROR(SEARCH("ander",L663)))</formula>
    </cfRule>
    <cfRule type="cellIs" dxfId="9780" priority="97" stopIfTrue="1" operator="equal">
      <formula>0</formula>
    </cfRule>
  </conditionalFormatting>
  <conditionalFormatting sqref="L664">
    <cfRule type="containsText" dxfId="9779" priority="70" operator="containsText" text="scan">
      <formula>NOT(ISERROR(SEARCH("scan",L664)))</formula>
    </cfRule>
    <cfRule type="beginsWith" dxfId="9778" priority="71" operator="beginsWith" text="2x ■">
      <formula>LEFT(L664,LEN("2x ■"))="2x ■"</formula>
    </cfRule>
    <cfRule type="beginsWith" dxfId="9777" priority="72" operator="beginsWith" text="1x ■">
      <formula>LEFT(L664,LEN("1x ■"))="1x ■"</formula>
    </cfRule>
    <cfRule type="containsText" dxfId="9776" priority="73" stopIfTrue="1" operator="containsText" text="slecht">
      <formula>NOT(ISERROR(SEARCH("slecht",L664)))</formula>
    </cfRule>
    <cfRule type="containsText" dxfId="9775" priority="74" operator="containsText" text="P.">
      <formula>NOT(ISERROR(SEARCH("P.",L664)))</formula>
    </cfRule>
    <cfRule type="containsText" dxfId="9774" priority="75" operator="containsText" text="ander">
      <formula>NOT(ISERROR(SEARCH("ander",L664)))</formula>
    </cfRule>
    <cfRule type="cellIs" dxfId="9773" priority="76" stopIfTrue="1" operator="equal">
      <formula>0</formula>
    </cfRule>
  </conditionalFormatting>
  <conditionalFormatting sqref="L665">
    <cfRule type="containsText" dxfId="9772" priority="49" operator="containsText" text="scan">
      <formula>NOT(ISERROR(SEARCH("scan",L665)))</formula>
    </cfRule>
    <cfRule type="beginsWith" dxfId="9771" priority="50" operator="beginsWith" text="2x ■">
      <formula>LEFT(L665,LEN("2x ■"))="2x ■"</formula>
    </cfRule>
    <cfRule type="beginsWith" dxfId="9770" priority="51" operator="beginsWith" text="1x ■">
      <formula>LEFT(L665,LEN("1x ■"))="1x ■"</formula>
    </cfRule>
    <cfRule type="containsText" dxfId="9769" priority="52" stopIfTrue="1" operator="containsText" text="slecht">
      <formula>NOT(ISERROR(SEARCH("slecht",L665)))</formula>
    </cfRule>
    <cfRule type="containsText" dxfId="9768" priority="53" operator="containsText" text="P.">
      <formula>NOT(ISERROR(SEARCH("P.",L665)))</formula>
    </cfRule>
    <cfRule type="containsText" dxfId="9767" priority="54" operator="containsText" text="ander">
      <formula>NOT(ISERROR(SEARCH("ander",L665)))</formula>
    </cfRule>
    <cfRule type="cellIs" dxfId="9766" priority="55" stopIfTrue="1" operator="equal">
      <formula>0</formula>
    </cfRule>
  </conditionalFormatting>
  <conditionalFormatting sqref="L666">
    <cfRule type="containsText" dxfId="9765" priority="28" operator="containsText" text="scan">
      <formula>NOT(ISERROR(SEARCH("scan",L666)))</formula>
    </cfRule>
    <cfRule type="beginsWith" dxfId="9764" priority="29" operator="beginsWith" text="2x ■">
      <formula>LEFT(L666,LEN("2x ■"))="2x ■"</formula>
    </cfRule>
    <cfRule type="beginsWith" dxfId="9763" priority="30" operator="beginsWith" text="1x ■">
      <formula>LEFT(L666,LEN("1x ■"))="1x ■"</formula>
    </cfRule>
    <cfRule type="containsText" dxfId="9762" priority="31" stopIfTrue="1" operator="containsText" text="slecht">
      <formula>NOT(ISERROR(SEARCH("slecht",L666)))</formula>
    </cfRule>
    <cfRule type="containsText" dxfId="9761" priority="32" operator="containsText" text="P.">
      <formula>NOT(ISERROR(SEARCH("P.",L666)))</formula>
    </cfRule>
    <cfRule type="containsText" dxfId="9760" priority="33" operator="containsText" text="ander">
      <formula>NOT(ISERROR(SEARCH("ander",L666)))</formula>
    </cfRule>
    <cfRule type="cellIs" dxfId="9759" priority="34" stopIfTrue="1" operator="equal">
      <formula>0</formula>
    </cfRule>
  </conditionalFormatting>
  <conditionalFormatting sqref="L295:M295">
    <cfRule type="cellIs" dxfId="9758" priority="7461" operator="equal">
      <formula>0</formula>
    </cfRule>
    <cfRule type="containsBlanks" dxfId="9757" priority="7462">
      <formula>LEN(TRIM(L295))=0</formula>
    </cfRule>
  </conditionalFormatting>
  <conditionalFormatting sqref="M7:O294">
    <cfRule type="cellIs" dxfId="9756" priority="7481" operator="equal">
      <formula>0</formula>
    </cfRule>
    <cfRule type="containsBlanks" dxfId="9755" priority="7482">
      <formula>LEN(TRIM(M7))=0</formula>
    </cfRule>
  </conditionalFormatting>
  <conditionalFormatting sqref="M7:O498">
    <cfRule type="cellIs" dxfId="9754" priority="3322" operator="greaterThan">
      <formula>1</formula>
    </cfRule>
  </conditionalFormatting>
  <conditionalFormatting sqref="M296:O498">
    <cfRule type="cellIs" dxfId="9753" priority="3323" operator="equal">
      <formula>0</formula>
    </cfRule>
    <cfRule type="containsBlanks" dxfId="9752" priority="3324">
      <formula>LEN(TRIM(M296))=0</formula>
    </cfRule>
  </conditionalFormatting>
  <conditionalFormatting sqref="M503:O508">
    <cfRule type="cellIs" dxfId="9751" priority="3154" operator="greaterThan">
      <formula>1</formula>
    </cfRule>
    <cfRule type="cellIs" dxfId="9750" priority="3155" operator="equal">
      <formula>0</formula>
    </cfRule>
    <cfRule type="containsBlanks" dxfId="9749" priority="3156">
      <formula>LEN(TRIM(M503))=0</formula>
    </cfRule>
  </conditionalFormatting>
  <conditionalFormatting sqref="M513:O666">
    <cfRule type="cellIs" dxfId="9748" priority="35" operator="greaterThan">
      <formula>1</formula>
    </cfRule>
    <cfRule type="cellIs" dxfId="9747" priority="36" operator="equal">
      <formula>0</formula>
    </cfRule>
    <cfRule type="containsBlanks" dxfId="9746" priority="37">
      <formula>LEN(TRIM(M513))=0</formula>
    </cfRule>
  </conditionalFormatting>
  <conditionalFormatting sqref="N295:O295">
    <cfRule type="cellIs" dxfId="9745" priority="7452" operator="equal">
      <formula>0</formula>
    </cfRule>
    <cfRule type="containsBlanks" dxfId="9744" priority="7453">
      <formula>LEN(TRIM(N295))=0</formula>
    </cfRule>
  </conditionalFormatting>
  <hyperlinks>
    <hyperlink ref="H2" r:id="rId1" display="https://stamps-be-album.jouwweb.be/intro/intro-3-contact-suggestions-reviews" xr:uid="{932C69B7-D5E4-4080-AB5E-D0EEBCB517C1}"/>
    <hyperlink ref="H501" r:id="rId2" display="https://stamps-be-album.jouwweb.be/intro/intro-3-contact-suggestions-reviews" xr:uid="{EDA20EF2-D970-4E49-B674-09311846B947}"/>
    <hyperlink ref="H511" r:id="rId3" display="https://stamps-be-album.jouwweb.be/intro/intro-3-contact-suggestions-reviews" xr:uid="{929811A5-F11D-4432-940B-8FBAF827F4A5}"/>
    <hyperlink ref="B3:C3" r:id="rId4" location="'MK INVENT Y2008-J2009(EN)'!F437" display="◄scan" xr:uid="{3A0CADB0-E152-48C9-8181-DD92B3D4A2A7}"/>
    <hyperlink ref="B3:D3" r:id="rId5" location="'MK INVENT Y1998-Y1999(EN)'!F368" display="◄scan" xr:uid="{6A61CC84-34B9-434D-B101-54A796F717B2}"/>
    <hyperlink ref="G1" r:id="rId6" display="https://www.postzegelalbum-be.com/extra-nl-fr-en/mk-maximumkaarten-cartes-maximum-maximum-cards/overzicht-inhoud-sommaire-contents-overview/3a-postzegels-uit-philanews-timbres-du-philanews-stamps-from-philanew-s/mk-jay2000-2001-2878-3049-nl-fr-en-invent" xr:uid="{E7FFE02D-5008-4212-86C0-53EA8C17F71A}"/>
  </hyperlinks>
  <printOptions horizontalCentered="1"/>
  <pageMargins left="0" right="0" top="0.39370078740157483" bottom="0" header="0" footer="0"/>
  <pageSetup paperSize="9" scale="57" orientation="landscape" horizontalDpi="4294967293" verticalDpi="4294967293" r:id="rId7"/>
  <headerFooter>
    <oddHeader>&amp;L&amp;P / &amp;N&amp;C&amp;A&amp;R&amp;G</oddHeader>
    <oddFooter>&amp;R&amp;G</oddFooter>
  </headerFooter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C8E56-546B-4C12-B6F9-4BC25DC71DE2}">
  <dimension ref="A1:Q587"/>
  <sheetViews>
    <sheetView showZeros="0" zoomScaleNormal="100" workbookViewId="0">
      <pane xSplit="8" ySplit="5" topLeftCell="I464" activePane="bottomRight" state="frozen"/>
      <selection pane="topRight" activeCell="I1" sqref="I1"/>
      <selection pane="bottomLeft" activeCell="A6" sqref="A6"/>
      <selection pane="bottomRight" activeCell="D504" sqref="D504:E504"/>
    </sheetView>
  </sheetViews>
  <sheetFormatPr defaultRowHeight="14.4" x14ac:dyDescent="0.3"/>
  <cols>
    <col min="1" max="1" width="3.109375" customWidth="1"/>
    <col min="2" max="2" width="2.44140625" customWidth="1"/>
    <col min="3" max="3" width="3.33203125" customWidth="1"/>
    <col min="4" max="5" width="2.88671875" customWidth="1"/>
    <col min="6" max="6" width="5.44140625" style="2" customWidth="1"/>
    <col min="7" max="7" width="78.88671875" customWidth="1"/>
    <col min="8" max="8" width="14.88671875" customWidth="1"/>
    <col min="9" max="9" width="7.88671875" style="1" customWidth="1"/>
    <col min="10" max="10" width="9.88671875" customWidth="1"/>
    <col min="11" max="11" width="14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1.6640625" customWidth="1"/>
    <col min="17" max="17" width="19.33203125" customWidth="1"/>
  </cols>
  <sheetData>
    <row r="1" spans="1:17" ht="15" thickBot="1" x14ac:dyDescent="0.35">
      <c r="G1" s="77" t="s">
        <v>5184</v>
      </c>
    </row>
    <row r="2" spans="1:17" x14ac:dyDescent="0.3">
      <c r="A2" s="45" t="s">
        <v>2205</v>
      </c>
      <c r="B2" s="82" t="s">
        <v>4603</v>
      </c>
      <c r="C2" s="83"/>
      <c r="D2" s="84"/>
      <c r="E2" s="80" t="str">
        <f>CONCATENATE("◄x",COUNTIF(L4:L475,"scan"),"(scans)")</f>
        <v>◄x22(scans)</v>
      </c>
      <c r="F2" s="81"/>
      <c r="G2" s="42" t="s">
        <v>1644</v>
      </c>
      <c r="H2" s="43" t="s">
        <v>1641</v>
      </c>
    </row>
    <row r="3" spans="1:17" ht="15" customHeight="1" thickBot="1" x14ac:dyDescent="0.35">
      <c r="A3" s="45" t="s">
        <v>2205</v>
      </c>
      <c r="B3" s="85" t="s">
        <v>4450</v>
      </c>
      <c r="C3" s="86"/>
      <c r="D3" s="87"/>
      <c r="E3" s="78" t="str">
        <f>CONCATENATE("◄x",COUNTIF(L5:L475,"?sony?"),"(?sony?)")</f>
        <v>◄x82(?sony?)</v>
      </c>
      <c r="F3" s="79"/>
      <c r="G3" s="42" t="s">
        <v>2209</v>
      </c>
      <c r="H3" s="66" t="s">
        <v>2841</v>
      </c>
    </row>
    <row r="4" spans="1:17" ht="15.6" thickTop="1" thickBot="1" x14ac:dyDescent="0.35">
      <c r="A4" s="45" t="s">
        <v>2205</v>
      </c>
      <c r="B4" s="46"/>
      <c r="C4" s="47"/>
      <c r="D4" s="47"/>
      <c r="E4" s="47"/>
      <c r="F4" s="48"/>
      <c r="G4" s="49" t="s">
        <v>2842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5" t="s">
        <v>2205</v>
      </c>
      <c r="B5" s="23"/>
      <c r="C5" s="22" t="str">
        <f>IF(COUNTIF(B6:B475,"?")&gt;0,"?",IF(AND(D5="◄",E5="►"),"◄►",IF(D5="◄","◄",IF(E5="►","►",""))))</f>
        <v>◄</v>
      </c>
      <c r="D5" s="21" t="str">
        <f>IF(SUM(D6:D475)+1=ROWS(D6:D475)-COUNTIF(D6:D475,"-"),"","◄")</f>
        <v>◄</v>
      </c>
      <c r="E5" s="20" t="str">
        <f>IF(SUM(E6:E475)&gt;0,"►","")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2205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2205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15</v>
      </c>
      <c r="G7" s="16" t="s">
        <v>1646</v>
      </c>
      <c r="H7" s="15" t="s">
        <v>1647</v>
      </c>
      <c r="I7" s="14">
        <v>0</v>
      </c>
      <c r="J7" s="14" t="s">
        <v>1648</v>
      </c>
      <c r="K7" s="13" t="s">
        <v>36</v>
      </c>
      <c r="L7" s="38" t="s">
        <v>14</v>
      </c>
      <c r="M7" s="12" t="s">
        <v>1649</v>
      </c>
      <c r="N7" s="11">
        <v>37258</v>
      </c>
      <c r="O7" s="10">
        <v>37258</v>
      </c>
      <c r="P7" s="32" t="s">
        <v>1650</v>
      </c>
      <c r="Q7" s="33">
        <v>0</v>
      </c>
    </row>
    <row r="8" spans="1:17" x14ac:dyDescent="0.3">
      <c r="A8" s="45" t="s">
        <v>2205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1646</v>
      </c>
      <c r="H8" s="15" t="s">
        <v>1651</v>
      </c>
      <c r="I8" s="14">
        <v>0</v>
      </c>
      <c r="J8" s="14" t="s">
        <v>1648</v>
      </c>
      <c r="K8" s="13" t="s">
        <v>19</v>
      </c>
      <c r="L8" s="38" t="s">
        <v>14</v>
      </c>
      <c r="M8" s="12" t="s">
        <v>1649</v>
      </c>
      <c r="N8" s="11" t="s">
        <v>889</v>
      </c>
      <c r="O8" s="10">
        <v>37258</v>
      </c>
      <c r="P8" s="34"/>
      <c r="Q8" s="35"/>
    </row>
    <row r="9" spans="1:17" ht="15" thickBot="1" x14ac:dyDescent="0.35">
      <c r="A9" s="45" t="s">
        <v>2205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1646</v>
      </c>
      <c r="H9" s="15" t="s">
        <v>4792</v>
      </c>
      <c r="I9" s="14" t="s">
        <v>4452</v>
      </c>
      <c r="J9" s="14" t="s">
        <v>1648</v>
      </c>
      <c r="K9" s="13" t="s">
        <v>19</v>
      </c>
      <c r="L9" s="38" t="s">
        <v>28</v>
      </c>
      <c r="M9" s="12" t="s">
        <v>1649</v>
      </c>
      <c r="N9" s="11" t="s">
        <v>1649</v>
      </c>
      <c r="O9" s="10">
        <v>37258</v>
      </c>
      <c r="P9" s="34"/>
      <c r="Q9" s="35"/>
    </row>
    <row r="10" spans="1:17" x14ac:dyDescent="0.3">
      <c r="A10" s="45" t="s">
        <v>2205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1646</v>
      </c>
      <c r="H10" s="15" t="s">
        <v>1652</v>
      </c>
      <c r="I10" s="14" t="s">
        <v>91</v>
      </c>
      <c r="J10" s="14">
        <v>3051</v>
      </c>
      <c r="K10" s="13" t="s">
        <v>25</v>
      </c>
      <c r="L10" s="38" t="s">
        <v>14</v>
      </c>
      <c r="M10" s="12" t="s">
        <v>1649</v>
      </c>
      <c r="N10" s="11">
        <v>37258</v>
      </c>
      <c r="O10" s="10">
        <v>37258</v>
      </c>
      <c r="P10" s="32" t="s">
        <v>1650</v>
      </c>
      <c r="Q10" s="33">
        <v>0</v>
      </c>
    </row>
    <row r="11" spans="1:17" x14ac:dyDescent="0.3">
      <c r="A11" s="45" t="s">
        <v>2205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1646</v>
      </c>
      <c r="H11" s="15" t="s">
        <v>1653</v>
      </c>
      <c r="I11" s="14" t="s">
        <v>87</v>
      </c>
      <c r="J11" s="14">
        <v>3051</v>
      </c>
      <c r="K11" s="13" t="s">
        <v>19</v>
      </c>
      <c r="L11" s="38" t="s">
        <v>14</v>
      </c>
      <c r="M11" s="12" t="s">
        <v>1649</v>
      </c>
      <c r="N11" s="11" t="s">
        <v>1649</v>
      </c>
      <c r="O11" s="10">
        <v>37258</v>
      </c>
      <c r="P11" s="34"/>
      <c r="Q11" s="35"/>
    </row>
    <row r="12" spans="1:17" x14ac:dyDescent="0.3">
      <c r="A12" s="45" t="s">
        <v>2205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1646</v>
      </c>
      <c r="H12" s="15" t="s">
        <v>1655</v>
      </c>
      <c r="I12" s="14" t="s">
        <v>87</v>
      </c>
      <c r="J12" s="14">
        <v>3051</v>
      </c>
      <c r="K12" s="13" t="s">
        <v>19</v>
      </c>
      <c r="L12" s="38" t="s">
        <v>28</v>
      </c>
      <c r="M12" s="12" t="s">
        <v>1649</v>
      </c>
      <c r="N12" s="11" t="s">
        <v>1649</v>
      </c>
      <c r="O12" s="10">
        <v>37258</v>
      </c>
      <c r="P12" s="34"/>
      <c r="Q12" s="35"/>
    </row>
    <row r="13" spans="1:17" x14ac:dyDescent="0.3">
      <c r="A13" s="45" t="s">
        <v>2205</v>
      </c>
      <c r="B13" s="9" t="str">
        <f t="shared" si="0"/>
        <v/>
      </c>
      <c r="C13" s="8" t="str">
        <f t="shared" si="1"/>
        <v>◄</v>
      </c>
      <c r="D13" s="7"/>
      <c r="E13" s="6"/>
      <c r="F13" s="17" t="s">
        <v>34</v>
      </c>
      <c r="G13" s="16" t="s">
        <v>1646</v>
      </c>
      <c r="H13" s="15" t="s">
        <v>1654</v>
      </c>
      <c r="I13" s="14" t="s">
        <v>87</v>
      </c>
      <c r="J13" s="14">
        <v>3051</v>
      </c>
      <c r="K13" s="13" t="s">
        <v>36</v>
      </c>
      <c r="L13" s="38" t="s">
        <v>14</v>
      </c>
      <c r="M13" s="12" t="s">
        <v>1649</v>
      </c>
      <c r="N13" s="11" t="s">
        <v>1649</v>
      </c>
      <c r="O13" s="10">
        <v>37258</v>
      </c>
      <c r="P13" s="36"/>
      <c r="Q13" s="37"/>
    </row>
    <row r="14" spans="1:17" ht="15" thickBot="1" x14ac:dyDescent="0.35">
      <c r="A14" s="45" t="s">
        <v>2205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37</v>
      </c>
      <c r="G14" s="16" t="s">
        <v>1646</v>
      </c>
      <c r="H14" s="15" t="s">
        <v>4793</v>
      </c>
      <c r="I14" s="14" t="s">
        <v>4452</v>
      </c>
      <c r="J14" s="14">
        <v>3052</v>
      </c>
      <c r="K14" s="13" t="s">
        <v>19</v>
      </c>
      <c r="L14" s="38" t="s">
        <v>14</v>
      </c>
      <c r="M14" s="12" t="s">
        <v>1649</v>
      </c>
      <c r="N14" s="11" t="s">
        <v>1649</v>
      </c>
      <c r="O14" s="10">
        <v>37258</v>
      </c>
      <c r="P14" s="40"/>
      <c r="Q14" s="41"/>
    </row>
    <row r="15" spans="1:17" x14ac:dyDescent="0.3">
      <c r="A15" s="45" t="s">
        <v>2205</v>
      </c>
      <c r="B15" s="9" t="str">
        <f t="shared" si="0"/>
        <v/>
      </c>
      <c r="C15" s="8" t="str">
        <f t="shared" si="1"/>
        <v>◄</v>
      </c>
      <c r="D15" s="7"/>
      <c r="E15" s="6"/>
      <c r="F15" s="18" t="s">
        <v>38</v>
      </c>
      <c r="G15" s="16" t="s">
        <v>1656</v>
      </c>
      <c r="H15" s="15" t="s">
        <v>1657</v>
      </c>
      <c r="I15" s="14" t="s">
        <v>3950</v>
      </c>
      <c r="J15" s="14" t="s">
        <v>1658</v>
      </c>
      <c r="K15" s="13" t="s">
        <v>25</v>
      </c>
      <c r="L15" s="38" t="s">
        <v>14</v>
      </c>
      <c r="M15" s="12" t="s">
        <v>1659</v>
      </c>
      <c r="N15" s="11" t="s">
        <v>1659</v>
      </c>
      <c r="O15" s="10">
        <v>37277</v>
      </c>
      <c r="P15" s="32" t="s">
        <v>1660</v>
      </c>
      <c r="Q15" s="33">
        <v>0</v>
      </c>
    </row>
    <row r="16" spans="1:17" x14ac:dyDescent="0.3">
      <c r="A16" s="45" t="s">
        <v>2205</v>
      </c>
      <c r="B16" s="9" t="str">
        <f t="shared" si="0"/>
        <v/>
      </c>
      <c r="C16" s="8" t="str">
        <f t="shared" si="1"/>
        <v>◄</v>
      </c>
      <c r="D16" s="7"/>
      <c r="E16" s="6"/>
      <c r="F16" s="17" t="s">
        <v>45</v>
      </c>
      <c r="G16" s="16" t="s">
        <v>1656</v>
      </c>
      <c r="H16" s="15" t="s">
        <v>1661</v>
      </c>
      <c r="I16" s="14">
        <v>0</v>
      </c>
      <c r="J16" s="14" t="s">
        <v>1658</v>
      </c>
      <c r="K16" s="13" t="s">
        <v>36</v>
      </c>
      <c r="L16" s="38" t="s">
        <v>14</v>
      </c>
      <c r="M16" s="12" t="s">
        <v>1659</v>
      </c>
      <c r="N16" s="11" t="s">
        <v>1659</v>
      </c>
      <c r="O16" s="10">
        <v>37277</v>
      </c>
      <c r="P16" s="34"/>
      <c r="Q16" s="35"/>
    </row>
    <row r="17" spans="1:17" ht="15" thickBot="1" x14ac:dyDescent="0.35">
      <c r="A17" s="45" t="s">
        <v>2205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47</v>
      </c>
      <c r="G17" s="16" t="s">
        <v>1656</v>
      </c>
      <c r="H17" s="15" t="s">
        <v>4793</v>
      </c>
      <c r="I17" s="14" t="s">
        <v>4452</v>
      </c>
      <c r="J17" s="14" t="s">
        <v>1658</v>
      </c>
      <c r="K17" s="13" t="s">
        <v>27</v>
      </c>
      <c r="L17" s="38" t="s">
        <v>28</v>
      </c>
      <c r="M17" s="12" t="s">
        <v>1659</v>
      </c>
      <c r="N17" s="11" t="s">
        <v>27</v>
      </c>
      <c r="O17" s="10">
        <v>37277</v>
      </c>
      <c r="P17" s="34"/>
      <c r="Q17" s="35"/>
    </row>
    <row r="18" spans="1:17" x14ac:dyDescent="0.3">
      <c r="A18" s="45" t="s">
        <v>2205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48</v>
      </c>
      <c r="G18" s="16" t="s">
        <v>1656</v>
      </c>
      <c r="H18" s="15" t="s">
        <v>1662</v>
      </c>
      <c r="I18" s="14">
        <v>0</v>
      </c>
      <c r="J18" s="14">
        <v>3053</v>
      </c>
      <c r="K18" s="13" t="s">
        <v>36</v>
      </c>
      <c r="L18" s="38" t="s">
        <v>14</v>
      </c>
      <c r="M18" s="12" t="s">
        <v>1659</v>
      </c>
      <c r="N18" s="11" t="s">
        <v>1659</v>
      </c>
      <c r="O18" s="10">
        <v>37277</v>
      </c>
      <c r="P18" s="32" t="s">
        <v>1660</v>
      </c>
      <c r="Q18" s="33">
        <v>0</v>
      </c>
    </row>
    <row r="19" spans="1:17" x14ac:dyDescent="0.3">
      <c r="A19" s="45" t="s">
        <v>2205</v>
      </c>
      <c r="B19" s="9" t="str">
        <f t="shared" si="0"/>
        <v/>
      </c>
      <c r="C19" s="8" t="str">
        <f t="shared" si="1"/>
        <v>◄</v>
      </c>
      <c r="D19" s="7"/>
      <c r="E19" s="6"/>
      <c r="F19" s="17" t="s">
        <v>49</v>
      </c>
      <c r="G19" s="16" t="s">
        <v>1656</v>
      </c>
      <c r="H19" s="15" t="s">
        <v>1663</v>
      </c>
      <c r="I19" s="14">
        <v>0</v>
      </c>
      <c r="J19" s="14">
        <v>3053</v>
      </c>
      <c r="K19" s="13" t="s">
        <v>27</v>
      </c>
      <c r="L19" s="38" t="s">
        <v>28</v>
      </c>
      <c r="M19" s="12" t="s">
        <v>1659</v>
      </c>
      <c r="N19" s="11" t="s">
        <v>27</v>
      </c>
      <c r="O19" s="10">
        <v>37277</v>
      </c>
      <c r="P19" s="34"/>
      <c r="Q19" s="35"/>
    </row>
    <row r="20" spans="1:17" ht="15" thickBot="1" x14ac:dyDescent="0.35">
      <c r="A20" s="45" t="s">
        <v>2205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51</v>
      </c>
      <c r="G20" s="16" t="s">
        <v>1656</v>
      </c>
      <c r="H20" s="15" t="s">
        <v>4794</v>
      </c>
      <c r="I20" s="14" t="s">
        <v>4452</v>
      </c>
      <c r="J20" s="14">
        <v>3053</v>
      </c>
      <c r="K20" s="13" t="s">
        <v>27</v>
      </c>
      <c r="L20" s="38" t="s">
        <v>28</v>
      </c>
      <c r="M20" s="12" t="s">
        <v>1659</v>
      </c>
      <c r="N20" s="11" t="s">
        <v>27</v>
      </c>
      <c r="O20" s="10">
        <v>37277</v>
      </c>
      <c r="P20" s="34"/>
      <c r="Q20" s="35"/>
    </row>
    <row r="21" spans="1:17" x14ac:dyDescent="0.3">
      <c r="A21" s="45" t="s">
        <v>2205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52</v>
      </c>
      <c r="G21" s="16" t="s">
        <v>1656</v>
      </c>
      <c r="H21" s="15" t="s">
        <v>1664</v>
      </c>
      <c r="I21" s="14" t="s">
        <v>91</v>
      </c>
      <c r="J21" s="14">
        <v>3054</v>
      </c>
      <c r="K21" s="13" t="s">
        <v>25</v>
      </c>
      <c r="L21" s="38" t="s">
        <v>14</v>
      </c>
      <c r="M21" s="12" t="s">
        <v>1659</v>
      </c>
      <c r="N21" s="11" t="s">
        <v>1659</v>
      </c>
      <c r="O21" s="10">
        <v>37277</v>
      </c>
      <c r="P21" s="32" t="s">
        <v>1660</v>
      </c>
      <c r="Q21" s="33">
        <v>0</v>
      </c>
    </row>
    <row r="22" spans="1:17" x14ac:dyDescent="0.3">
      <c r="A22" s="45" t="s">
        <v>2205</v>
      </c>
      <c r="B22" s="9" t="str">
        <f t="shared" si="0"/>
        <v/>
      </c>
      <c r="C22" s="8" t="str">
        <f t="shared" si="1"/>
        <v>◄</v>
      </c>
      <c r="D22" s="7"/>
      <c r="E22" s="6"/>
      <c r="F22" s="17" t="s">
        <v>57</v>
      </c>
      <c r="G22" s="16" t="s">
        <v>1656</v>
      </c>
      <c r="H22" s="15" t="s">
        <v>1665</v>
      </c>
      <c r="I22" s="14" t="s">
        <v>87</v>
      </c>
      <c r="J22" s="14">
        <v>3054</v>
      </c>
      <c r="K22" s="13" t="s">
        <v>25</v>
      </c>
      <c r="L22" s="38" t="s">
        <v>14</v>
      </c>
      <c r="M22" s="12" t="s">
        <v>1659</v>
      </c>
      <c r="N22" s="11">
        <v>37277</v>
      </c>
      <c r="O22" s="10">
        <v>37277</v>
      </c>
      <c r="P22" s="34"/>
      <c r="Q22" s="35"/>
    </row>
    <row r="23" spans="1:17" x14ac:dyDescent="0.3">
      <c r="A23" s="45" t="s">
        <v>2205</v>
      </c>
      <c r="B23" s="9" t="str">
        <f t="shared" si="0"/>
        <v/>
      </c>
      <c r="C23" s="8" t="str">
        <f t="shared" si="1"/>
        <v>◄</v>
      </c>
      <c r="D23" s="7"/>
      <c r="E23" s="6"/>
      <c r="F23" s="17" t="s">
        <v>59</v>
      </c>
      <c r="G23" s="16" t="s">
        <v>1656</v>
      </c>
      <c r="H23" s="15" t="s">
        <v>4795</v>
      </c>
      <c r="I23" s="14" t="s">
        <v>87</v>
      </c>
      <c r="J23" s="14">
        <v>3054</v>
      </c>
      <c r="K23" s="13">
        <v>0</v>
      </c>
      <c r="L23" s="38" t="s">
        <v>28</v>
      </c>
      <c r="M23" s="12" t="s">
        <v>1659</v>
      </c>
      <c r="N23" s="11">
        <v>37277</v>
      </c>
      <c r="O23" s="10">
        <v>37277</v>
      </c>
      <c r="P23" s="34"/>
      <c r="Q23" s="35"/>
    </row>
    <row r="24" spans="1:17" ht="15" thickBot="1" x14ac:dyDescent="0.35">
      <c r="A24" s="45" t="s">
        <v>2205</v>
      </c>
      <c r="B24" s="9" t="str">
        <f t="shared" si="0"/>
        <v/>
      </c>
      <c r="C24" s="8" t="str">
        <f t="shared" si="1"/>
        <v>◄</v>
      </c>
      <c r="D24" s="7"/>
      <c r="E24" s="6"/>
      <c r="F24" s="17" t="s">
        <v>59</v>
      </c>
      <c r="G24" s="16" t="s">
        <v>1656</v>
      </c>
      <c r="H24" s="15" t="s">
        <v>4796</v>
      </c>
      <c r="I24" s="14" t="s">
        <v>4452</v>
      </c>
      <c r="J24" s="14">
        <v>3055</v>
      </c>
      <c r="K24" s="13" t="s">
        <v>27</v>
      </c>
      <c r="L24" s="38" t="s">
        <v>4453</v>
      </c>
      <c r="M24" s="12" t="s">
        <v>1659</v>
      </c>
      <c r="N24" s="11" t="s">
        <v>27</v>
      </c>
      <c r="O24" s="10">
        <v>37277</v>
      </c>
      <c r="P24" s="40"/>
      <c r="Q24" s="41"/>
    </row>
    <row r="25" spans="1:17" x14ac:dyDescent="0.3">
      <c r="A25" s="45" t="s">
        <v>2205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60</v>
      </c>
      <c r="G25" s="16" t="s">
        <v>1656</v>
      </c>
      <c r="H25" s="15" t="s">
        <v>4797</v>
      </c>
      <c r="I25" s="14">
        <v>0</v>
      </c>
      <c r="J25" s="14">
        <v>3055</v>
      </c>
      <c r="K25" s="13" t="s">
        <v>25</v>
      </c>
      <c r="L25" s="38" t="s">
        <v>14</v>
      </c>
      <c r="M25" s="12" t="s">
        <v>1659</v>
      </c>
      <c r="N25" s="11" t="s">
        <v>1659</v>
      </c>
      <c r="O25" s="10">
        <v>37277</v>
      </c>
      <c r="P25" s="32" t="s">
        <v>1660</v>
      </c>
      <c r="Q25" s="33">
        <v>0</v>
      </c>
    </row>
    <row r="26" spans="1:17" x14ac:dyDescent="0.3">
      <c r="A26" s="45" t="s">
        <v>2205</v>
      </c>
      <c r="B26" s="9" t="str">
        <f t="shared" si="0"/>
        <v/>
      </c>
      <c r="C26" s="8" t="str">
        <f t="shared" si="1"/>
        <v>◄</v>
      </c>
      <c r="D26" s="7"/>
      <c r="E26" s="6"/>
      <c r="F26" s="17" t="s">
        <v>62</v>
      </c>
      <c r="G26" s="16" t="s">
        <v>1656</v>
      </c>
      <c r="H26" s="15" t="s">
        <v>4798</v>
      </c>
      <c r="I26" s="14">
        <v>0</v>
      </c>
      <c r="J26" s="14">
        <v>3055</v>
      </c>
      <c r="K26" s="13" t="s">
        <v>25</v>
      </c>
      <c r="L26" s="38">
        <v>0</v>
      </c>
      <c r="M26" s="12" t="s">
        <v>1659</v>
      </c>
      <c r="N26" s="11">
        <v>37277</v>
      </c>
      <c r="O26" s="10">
        <v>37277</v>
      </c>
      <c r="P26" s="34"/>
      <c r="Q26" s="35"/>
    </row>
    <row r="27" spans="1:17" ht="15" thickBot="1" x14ac:dyDescent="0.35">
      <c r="A27" s="45" t="s">
        <v>2205</v>
      </c>
      <c r="B27" s="9" t="str">
        <f t="shared" si="0"/>
        <v/>
      </c>
      <c r="C27" s="8" t="str">
        <f t="shared" si="1"/>
        <v>◄</v>
      </c>
      <c r="D27" s="7"/>
      <c r="E27" s="6"/>
      <c r="F27" s="17" t="s">
        <v>65</v>
      </c>
      <c r="G27" s="16" t="s">
        <v>1656</v>
      </c>
      <c r="H27" s="15" t="s">
        <v>4796</v>
      </c>
      <c r="I27" s="14" t="s">
        <v>4452</v>
      </c>
      <c r="J27" s="14">
        <v>3055</v>
      </c>
      <c r="K27" s="13" t="s">
        <v>27</v>
      </c>
      <c r="L27" s="38" t="s">
        <v>28</v>
      </c>
      <c r="M27" s="12" t="s">
        <v>1659</v>
      </c>
      <c r="N27" s="11" t="s">
        <v>27</v>
      </c>
      <c r="O27" s="10">
        <v>37277</v>
      </c>
      <c r="P27" s="34"/>
      <c r="Q27" s="35"/>
    </row>
    <row r="28" spans="1:17" x14ac:dyDescent="0.3">
      <c r="A28" s="45" t="s">
        <v>2205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66</v>
      </c>
      <c r="G28" s="16" t="s">
        <v>1666</v>
      </c>
      <c r="H28" s="15" t="s">
        <v>1667</v>
      </c>
      <c r="I28" s="14">
        <v>0</v>
      </c>
      <c r="J28" s="14" t="s">
        <v>1668</v>
      </c>
      <c r="K28" s="13" t="s">
        <v>259</v>
      </c>
      <c r="L28" s="38" t="s">
        <v>14</v>
      </c>
      <c r="M28" s="12" t="s">
        <v>1669</v>
      </c>
      <c r="N28" s="11" t="s">
        <v>1669</v>
      </c>
      <c r="O28" s="10">
        <v>37298</v>
      </c>
      <c r="P28" s="32" t="s">
        <v>1670</v>
      </c>
      <c r="Q28" s="33">
        <v>0</v>
      </c>
    </row>
    <row r="29" spans="1:17" x14ac:dyDescent="0.3">
      <c r="A29" s="45" t="s">
        <v>2205</v>
      </c>
      <c r="B29" s="9" t="str">
        <f t="shared" si="0"/>
        <v/>
      </c>
      <c r="C29" s="8" t="str">
        <f t="shared" si="1"/>
        <v>◄</v>
      </c>
      <c r="D29" s="7"/>
      <c r="E29" s="6"/>
      <c r="F29" s="17" t="s">
        <v>70</v>
      </c>
      <c r="G29" s="16" t="s">
        <v>1666</v>
      </c>
      <c r="H29" s="15" t="s">
        <v>1671</v>
      </c>
      <c r="I29" s="14">
        <v>0</v>
      </c>
      <c r="J29" s="14" t="s">
        <v>1668</v>
      </c>
      <c r="K29" s="13" t="s">
        <v>27</v>
      </c>
      <c r="L29" s="38" t="s">
        <v>28</v>
      </c>
      <c r="M29" s="12" t="s">
        <v>1669</v>
      </c>
      <c r="N29" s="11" t="s">
        <v>27</v>
      </c>
      <c r="O29" s="10">
        <v>37298</v>
      </c>
      <c r="P29" s="34"/>
      <c r="Q29" s="35"/>
    </row>
    <row r="30" spans="1:17" ht="15" thickBot="1" x14ac:dyDescent="0.35">
      <c r="A30" s="45" t="s">
        <v>2205</v>
      </c>
      <c r="B30" s="9" t="str">
        <f t="shared" si="0"/>
        <v/>
      </c>
      <c r="C30" s="8" t="str">
        <f t="shared" si="1"/>
        <v>◄</v>
      </c>
      <c r="D30" s="7"/>
      <c r="E30" s="6"/>
      <c r="F30" s="17" t="s">
        <v>72</v>
      </c>
      <c r="G30" s="16" t="s">
        <v>1666</v>
      </c>
      <c r="H30" s="15" t="s">
        <v>4799</v>
      </c>
      <c r="I30" s="14" t="s">
        <v>4452</v>
      </c>
      <c r="J30" s="14" t="s">
        <v>1668</v>
      </c>
      <c r="K30" s="13" t="s">
        <v>27</v>
      </c>
      <c r="L30" s="38" t="s">
        <v>28</v>
      </c>
      <c r="M30" s="12" t="s">
        <v>1669</v>
      </c>
      <c r="N30" s="11" t="s">
        <v>27</v>
      </c>
      <c r="O30" s="10">
        <v>37298</v>
      </c>
      <c r="P30" s="34"/>
      <c r="Q30" s="35"/>
    </row>
    <row r="31" spans="1:17" x14ac:dyDescent="0.3">
      <c r="A31" s="45" t="s">
        <v>2205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73</v>
      </c>
      <c r="G31" s="16" t="s">
        <v>1672</v>
      </c>
      <c r="H31" s="15" t="s">
        <v>1673</v>
      </c>
      <c r="I31" s="14">
        <v>0</v>
      </c>
      <c r="J31" s="14" t="s">
        <v>1674</v>
      </c>
      <c r="K31" s="13" t="s">
        <v>259</v>
      </c>
      <c r="L31" s="38" t="s">
        <v>14</v>
      </c>
      <c r="M31" s="12" t="s">
        <v>1669</v>
      </c>
      <c r="N31" s="11" t="s">
        <v>1669</v>
      </c>
      <c r="O31" s="10">
        <v>37298</v>
      </c>
      <c r="P31" s="32" t="s">
        <v>1675</v>
      </c>
      <c r="Q31" s="33">
        <v>0</v>
      </c>
    </row>
    <row r="32" spans="1:17" x14ac:dyDescent="0.3">
      <c r="A32" s="45" t="s">
        <v>2205</v>
      </c>
      <c r="B32" s="9" t="str">
        <f t="shared" si="0"/>
        <v/>
      </c>
      <c r="C32" s="8" t="str">
        <f t="shared" si="1"/>
        <v>◄</v>
      </c>
      <c r="D32" s="7"/>
      <c r="E32" s="6"/>
      <c r="F32" s="17" t="s">
        <v>80</v>
      </c>
      <c r="G32" s="16" t="s">
        <v>1672</v>
      </c>
      <c r="H32" s="15" t="s">
        <v>1676</v>
      </c>
      <c r="I32" s="14">
        <v>0</v>
      </c>
      <c r="J32" s="14" t="s">
        <v>1674</v>
      </c>
      <c r="K32" s="13" t="s">
        <v>259</v>
      </c>
      <c r="L32" s="38">
        <v>0</v>
      </c>
      <c r="M32" s="12" t="s">
        <v>1669</v>
      </c>
      <c r="N32" s="11" t="s">
        <v>1669</v>
      </c>
      <c r="O32" s="10">
        <v>37298</v>
      </c>
      <c r="P32" s="34"/>
      <c r="Q32" s="35"/>
    </row>
    <row r="33" spans="1:17" ht="15" thickBot="1" x14ac:dyDescent="0.35">
      <c r="A33" s="45" t="s">
        <v>2205</v>
      </c>
      <c r="B33" s="9" t="str">
        <f t="shared" si="0"/>
        <v/>
      </c>
      <c r="C33" s="8" t="str">
        <f t="shared" si="1"/>
        <v>◄</v>
      </c>
      <c r="D33" s="7"/>
      <c r="E33" s="6"/>
      <c r="F33" s="17" t="s">
        <v>84</v>
      </c>
      <c r="G33" s="16" t="s">
        <v>1672</v>
      </c>
      <c r="H33" s="15" t="s">
        <v>4800</v>
      </c>
      <c r="I33" s="14" t="s">
        <v>4452</v>
      </c>
      <c r="J33" s="14" t="s">
        <v>1674</v>
      </c>
      <c r="K33" s="13" t="s">
        <v>27</v>
      </c>
      <c r="L33" s="38" t="s">
        <v>28</v>
      </c>
      <c r="M33" s="12" t="s">
        <v>1669</v>
      </c>
      <c r="N33" s="11" t="s">
        <v>27</v>
      </c>
      <c r="O33" s="10">
        <v>37298</v>
      </c>
      <c r="P33" s="34"/>
      <c r="Q33" s="35"/>
    </row>
    <row r="34" spans="1:17" x14ac:dyDescent="0.3">
      <c r="A34" s="45" t="s">
        <v>2205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85</v>
      </c>
      <c r="G34" s="16" t="s">
        <v>1677</v>
      </c>
      <c r="H34" s="15" t="s">
        <v>1678</v>
      </c>
      <c r="I34" s="14">
        <v>0</v>
      </c>
      <c r="J34" s="14" t="s">
        <v>1679</v>
      </c>
      <c r="K34" s="13" t="s">
        <v>1109</v>
      </c>
      <c r="L34" s="38" t="s">
        <v>14</v>
      </c>
      <c r="M34" s="12" t="s">
        <v>1680</v>
      </c>
      <c r="N34" s="11" t="s">
        <v>1680</v>
      </c>
      <c r="O34" s="10">
        <v>37319</v>
      </c>
      <c r="P34" s="32" t="s">
        <v>1681</v>
      </c>
      <c r="Q34" s="33">
        <v>0</v>
      </c>
    </row>
    <row r="35" spans="1:17" x14ac:dyDescent="0.3">
      <c r="A35" s="45" t="s">
        <v>2205</v>
      </c>
      <c r="B35" s="9" t="str">
        <f t="shared" si="0"/>
        <v/>
      </c>
      <c r="C35" s="8" t="str">
        <f t="shared" si="1"/>
        <v>◄</v>
      </c>
      <c r="D35" s="7"/>
      <c r="E35" s="6"/>
      <c r="F35" s="17" t="s">
        <v>89</v>
      </c>
      <c r="G35" s="16" t="s">
        <v>1677</v>
      </c>
      <c r="H35" s="15" t="s">
        <v>1682</v>
      </c>
      <c r="I35" s="14">
        <v>0</v>
      </c>
      <c r="J35" s="14" t="s">
        <v>1679</v>
      </c>
      <c r="K35" s="13" t="s">
        <v>27</v>
      </c>
      <c r="L35" s="38" t="s">
        <v>28</v>
      </c>
      <c r="M35" s="12" t="s">
        <v>1680</v>
      </c>
      <c r="N35" s="11" t="s">
        <v>27</v>
      </c>
      <c r="O35" s="10">
        <v>37319</v>
      </c>
      <c r="P35" s="34"/>
      <c r="Q35" s="35"/>
    </row>
    <row r="36" spans="1:17" ht="15" thickBot="1" x14ac:dyDescent="0.35">
      <c r="A36" s="45" t="s">
        <v>2205</v>
      </c>
      <c r="B36" s="9" t="str">
        <f t="shared" si="0"/>
        <v/>
      </c>
      <c r="C36" s="8" t="str">
        <f t="shared" si="1"/>
        <v>◄</v>
      </c>
      <c r="D36" s="7"/>
      <c r="E36" s="6"/>
      <c r="F36" s="17" t="s">
        <v>92</v>
      </c>
      <c r="G36" s="16" t="s">
        <v>1677</v>
      </c>
      <c r="H36" s="15" t="s">
        <v>4801</v>
      </c>
      <c r="I36" s="14" t="s">
        <v>4452</v>
      </c>
      <c r="J36" s="14" t="s">
        <v>1679</v>
      </c>
      <c r="K36" s="13" t="s">
        <v>27</v>
      </c>
      <c r="L36" s="38" t="s">
        <v>28</v>
      </c>
      <c r="M36" s="12" t="s">
        <v>1680</v>
      </c>
      <c r="N36" s="11" t="s">
        <v>27</v>
      </c>
      <c r="O36" s="10">
        <v>37319</v>
      </c>
      <c r="P36" s="34"/>
      <c r="Q36" s="35"/>
    </row>
    <row r="37" spans="1:17" x14ac:dyDescent="0.3">
      <c r="A37" s="45" t="s">
        <v>2205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93</v>
      </c>
      <c r="G37" s="16" t="s">
        <v>1677</v>
      </c>
      <c r="H37" s="15" t="s">
        <v>1683</v>
      </c>
      <c r="I37" s="14">
        <v>0</v>
      </c>
      <c r="J37" s="14">
        <v>3059</v>
      </c>
      <c r="K37" s="13" t="s">
        <v>1109</v>
      </c>
      <c r="L37" s="38" t="s">
        <v>14</v>
      </c>
      <c r="M37" s="12" t="s">
        <v>1680</v>
      </c>
      <c r="N37" s="11" t="s">
        <v>1680</v>
      </c>
      <c r="O37" s="10">
        <v>37319</v>
      </c>
      <c r="P37" s="32" t="s">
        <v>1681</v>
      </c>
      <c r="Q37" s="33">
        <v>0</v>
      </c>
    </row>
    <row r="38" spans="1:17" x14ac:dyDescent="0.3">
      <c r="A38" s="45" t="s">
        <v>2205</v>
      </c>
      <c r="B38" s="9" t="str">
        <f t="shared" si="0"/>
        <v/>
      </c>
      <c r="C38" s="8" t="str">
        <f t="shared" si="1"/>
        <v>◄</v>
      </c>
      <c r="D38" s="7"/>
      <c r="E38" s="6"/>
      <c r="F38" s="17" t="s">
        <v>96</v>
      </c>
      <c r="G38" s="16" t="s">
        <v>1677</v>
      </c>
      <c r="H38" s="15" t="s">
        <v>1684</v>
      </c>
      <c r="I38" s="14">
        <v>0</v>
      </c>
      <c r="J38" s="14">
        <v>3059</v>
      </c>
      <c r="K38" s="13" t="s">
        <v>1109</v>
      </c>
      <c r="L38" s="38" t="s">
        <v>14</v>
      </c>
      <c r="M38" s="12" t="s">
        <v>1680</v>
      </c>
      <c r="N38" s="11" t="s">
        <v>1680</v>
      </c>
      <c r="O38" s="10">
        <v>37319</v>
      </c>
      <c r="P38" s="34"/>
      <c r="Q38" s="35"/>
    </row>
    <row r="39" spans="1:17" ht="15" thickBot="1" x14ac:dyDescent="0.35">
      <c r="A39" s="45" t="s">
        <v>2205</v>
      </c>
      <c r="B39" s="9" t="str">
        <f t="shared" si="0"/>
        <v/>
      </c>
      <c r="C39" s="8" t="str">
        <f t="shared" si="1"/>
        <v>◄</v>
      </c>
      <c r="D39" s="7"/>
      <c r="E39" s="6"/>
      <c r="F39" s="17" t="s">
        <v>1010</v>
      </c>
      <c r="G39" s="16" t="s">
        <v>1677</v>
      </c>
      <c r="H39" s="15" t="s">
        <v>4802</v>
      </c>
      <c r="I39" s="14" t="s">
        <v>4452</v>
      </c>
      <c r="J39" s="14">
        <v>3059</v>
      </c>
      <c r="K39" s="13" t="s">
        <v>27</v>
      </c>
      <c r="L39" s="38" t="s">
        <v>28</v>
      </c>
      <c r="M39" s="12" t="s">
        <v>1680</v>
      </c>
      <c r="N39" s="11" t="s">
        <v>27</v>
      </c>
      <c r="O39" s="10">
        <v>37319</v>
      </c>
      <c r="P39" s="34"/>
      <c r="Q39" s="35"/>
    </row>
    <row r="40" spans="1:17" x14ac:dyDescent="0.3">
      <c r="A40" s="45" t="s">
        <v>2205</v>
      </c>
      <c r="B40" s="9" t="str">
        <f t="shared" si="0"/>
        <v/>
      </c>
      <c r="C40" s="8" t="str">
        <f t="shared" si="1"/>
        <v>◄</v>
      </c>
      <c r="D40" s="7"/>
      <c r="E40" s="6"/>
      <c r="F40" s="18" t="s">
        <v>98</v>
      </c>
      <c r="G40" s="16" t="s">
        <v>1677</v>
      </c>
      <c r="H40" s="15" t="s">
        <v>1685</v>
      </c>
      <c r="I40" s="14">
        <v>0</v>
      </c>
      <c r="J40" s="14">
        <v>3060</v>
      </c>
      <c r="K40" s="13" t="s">
        <v>1109</v>
      </c>
      <c r="L40" s="38" t="s">
        <v>14</v>
      </c>
      <c r="M40" s="12" t="s">
        <v>1680</v>
      </c>
      <c r="N40" s="11" t="s">
        <v>1680</v>
      </c>
      <c r="O40" s="10">
        <v>37319</v>
      </c>
      <c r="P40" s="32" t="s">
        <v>1681</v>
      </c>
      <c r="Q40" s="33">
        <v>0</v>
      </c>
    </row>
    <row r="41" spans="1:17" x14ac:dyDescent="0.3">
      <c r="A41" s="45" t="s">
        <v>2205</v>
      </c>
      <c r="B41" s="9" t="str">
        <f t="shared" si="0"/>
        <v/>
      </c>
      <c r="C41" s="8" t="str">
        <f t="shared" si="1"/>
        <v>◄</v>
      </c>
      <c r="D41" s="7"/>
      <c r="E41" s="6"/>
      <c r="F41" s="17" t="s">
        <v>100</v>
      </c>
      <c r="G41" s="16" t="s">
        <v>1677</v>
      </c>
      <c r="H41" s="15" t="s">
        <v>1686</v>
      </c>
      <c r="I41" s="14">
        <v>0</v>
      </c>
      <c r="J41" s="14">
        <v>3060</v>
      </c>
      <c r="K41" s="13" t="s">
        <v>27</v>
      </c>
      <c r="L41" s="38" t="s">
        <v>28</v>
      </c>
      <c r="M41" s="12" t="s">
        <v>1680</v>
      </c>
      <c r="N41" s="11" t="s">
        <v>27</v>
      </c>
      <c r="O41" s="10">
        <v>37319</v>
      </c>
      <c r="P41" s="34"/>
      <c r="Q41" s="35"/>
    </row>
    <row r="42" spans="1:17" ht="15" thickBot="1" x14ac:dyDescent="0.35">
      <c r="A42" s="45" t="s">
        <v>2205</v>
      </c>
      <c r="B42" s="9" t="str">
        <f t="shared" si="0"/>
        <v/>
      </c>
      <c r="C42" s="8" t="str">
        <f t="shared" si="1"/>
        <v>◄</v>
      </c>
      <c r="D42" s="7"/>
      <c r="E42" s="6"/>
      <c r="F42" s="17" t="s">
        <v>1015</v>
      </c>
      <c r="G42" s="16" t="s">
        <v>1677</v>
      </c>
      <c r="H42" s="15" t="s">
        <v>4803</v>
      </c>
      <c r="I42" s="14" t="s">
        <v>4452</v>
      </c>
      <c r="J42" s="14">
        <v>3060</v>
      </c>
      <c r="K42" s="13" t="s">
        <v>27</v>
      </c>
      <c r="L42" s="38" t="s">
        <v>28</v>
      </c>
      <c r="M42" s="12" t="s">
        <v>1680</v>
      </c>
      <c r="N42" s="11" t="s">
        <v>27</v>
      </c>
      <c r="O42" s="10">
        <v>37319</v>
      </c>
      <c r="P42" s="34"/>
      <c r="Q42" s="35"/>
    </row>
    <row r="43" spans="1:17" x14ac:dyDescent="0.3">
      <c r="A43" s="45" t="s">
        <v>2205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102</v>
      </c>
      <c r="G43" s="16" t="s">
        <v>1687</v>
      </c>
      <c r="H43" s="15" t="s">
        <v>1688</v>
      </c>
      <c r="I43" s="14">
        <v>0</v>
      </c>
      <c r="J43" s="14" t="s">
        <v>1689</v>
      </c>
      <c r="K43" s="13" t="s">
        <v>1109</v>
      </c>
      <c r="L43" s="38" t="s">
        <v>14</v>
      </c>
      <c r="M43" s="12" t="s">
        <v>1680</v>
      </c>
      <c r="N43" s="11" t="s">
        <v>27</v>
      </c>
      <c r="O43" s="10">
        <v>37319</v>
      </c>
      <c r="P43" s="32" t="s">
        <v>1690</v>
      </c>
      <c r="Q43" s="33">
        <v>0</v>
      </c>
    </row>
    <row r="44" spans="1:17" x14ac:dyDescent="0.3">
      <c r="A44" s="45" t="s">
        <v>2205</v>
      </c>
      <c r="B44" s="9" t="str">
        <f t="shared" si="0"/>
        <v/>
      </c>
      <c r="C44" s="8" t="str">
        <f t="shared" si="1"/>
        <v>◄</v>
      </c>
      <c r="D44" s="7"/>
      <c r="E44" s="6"/>
      <c r="F44" s="17" t="s">
        <v>108</v>
      </c>
      <c r="G44" s="16" t="s">
        <v>1687</v>
      </c>
      <c r="H44" s="15" t="s">
        <v>1691</v>
      </c>
      <c r="I44" s="14">
        <v>0</v>
      </c>
      <c r="J44" s="14" t="s">
        <v>1689</v>
      </c>
      <c r="K44" s="13" t="s">
        <v>27</v>
      </c>
      <c r="L44" s="38" t="s">
        <v>28</v>
      </c>
      <c r="M44" s="12" t="s">
        <v>1680</v>
      </c>
      <c r="N44" s="11" t="s">
        <v>27</v>
      </c>
      <c r="O44" s="10">
        <v>37319</v>
      </c>
      <c r="P44" s="34"/>
      <c r="Q44" s="35"/>
    </row>
    <row r="45" spans="1:17" ht="15" thickBot="1" x14ac:dyDescent="0.35">
      <c r="A45" s="45" t="s">
        <v>2205</v>
      </c>
      <c r="B45" s="9" t="str">
        <f t="shared" si="0"/>
        <v/>
      </c>
      <c r="C45" s="8" t="str">
        <f t="shared" si="1"/>
        <v>◄</v>
      </c>
      <c r="D45" s="7"/>
      <c r="E45" s="6"/>
      <c r="F45" s="17" t="s">
        <v>110</v>
      </c>
      <c r="G45" s="16" t="s">
        <v>1687</v>
      </c>
      <c r="H45" s="15" t="s">
        <v>4804</v>
      </c>
      <c r="I45" s="14" t="s">
        <v>4452</v>
      </c>
      <c r="J45" s="14" t="s">
        <v>1689</v>
      </c>
      <c r="K45" s="13" t="s">
        <v>27</v>
      </c>
      <c r="L45" s="38" t="s">
        <v>28</v>
      </c>
      <c r="M45" s="12" t="s">
        <v>1680</v>
      </c>
      <c r="N45" s="11" t="s">
        <v>27</v>
      </c>
      <c r="O45" s="10">
        <v>37319</v>
      </c>
      <c r="P45" s="34"/>
      <c r="Q45" s="35"/>
    </row>
    <row r="46" spans="1:17" x14ac:dyDescent="0.3">
      <c r="A46" s="45" t="s">
        <v>2205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113</v>
      </c>
      <c r="G46" s="16" t="s">
        <v>1687</v>
      </c>
      <c r="H46" s="15" t="s">
        <v>1692</v>
      </c>
      <c r="I46" s="14">
        <v>0</v>
      </c>
      <c r="J46" s="14">
        <v>3062</v>
      </c>
      <c r="K46" s="13" t="s">
        <v>1109</v>
      </c>
      <c r="L46" s="38" t="s">
        <v>14</v>
      </c>
      <c r="M46" s="12" t="s">
        <v>1680</v>
      </c>
      <c r="N46" s="11" t="s">
        <v>27</v>
      </c>
      <c r="O46" s="10">
        <v>37319</v>
      </c>
      <c r="P46" s="32" t="s">
        <v>1690</v>
      </c>
      <c r="Q46" s="33">
        <v>0</v>
      </c>
    </row>
    <row r="47" spans="1:17" x14ac:dyDescent="0.3">
      <c r="A47" s="45" t="s">
        <v>2205</v>
      </c>
      <c r="B47" s="9" t="str">
        <f t="shared" si="0"/>
        <v/>
      </c>
      <c r="C47" s="8" t="str">
        <f t="shared" si="1"/>
        <v>◄</v>
      </c>
      <c r="D47" s="7"/>
      <c r="E47" s="6"/>
      <c r="F47" s="17" t="s">
        <v>120</v>
      </c>
      <c r="G47" s="16" t="s">
        <v>1687</v>
      </c>
      <c r="H47" s="15" t="s">
        <v>1693</v>
      </c>
      <c r="I47" s="14">
        <v>0</v>
      </c>
      <c r="J47" s="14">
        <v>3062</v>
      </c>
      <c r="K47" s="13" t="s">
        <v>27</v>
      </c>
      <c r="L47" s="38" t="s">
        <v>28</v>
      </c>
      <c r="M47" s="12" t="s">
        <v>1680</v>
      </c>
      <c r="N47" s="11" t="s">
        <v>27</v>
      </c>
      <c r="O47" s="10">
        <v>37319</v>
      </c>
      <c r="P47" s="34"/>
      <c r="Q47" s="35"/>
    </row>
    <row r="48" spans="1:17" ht="15" thickBot="1" x14ac:dyDescent="0.35">
      <c r="A48" s="45" t="s">
        <v>2205</v>
      </c>
      <c r="B48" s="9" t="str">
        <f t="shared" si="0"/>
        <v/>
      </c>
      <c r="C48" s="8" t="str">
        <f t="shared" si="1"/>
        <v>◄</v>
      </c>
      <c r="D48" s="7"/>
      <c r="E48" s="6"/>
      <c r="F48" s="17" t="s">
        <v>122</v>
      </c>
      <c r="G48" s="16" t="s">
        <v>1687</v>
      </c>
      <c r="H48" s="15" t="s">
        <v>4805</v>
      </c>
      <c r="I48" s="14" t="s">
        <v>4452</v>
      </c>
      <c r="J48" s="14">
        <v>3062</v>
      </c>
      <c r="K48" s="13" t="s">
        <v>27</v>
      </c>
      <c r="L48" s="38" t="s">
        <v>28</v>
      </c>
      <c r="M48" s="12" t="s">
        <v>1680</v>
      </c>
      <c r="N48" s="11" t="s">
        <v>27</v>
      </c>
      <c r="O48" s="10">
        <v>37319</v>
      </c>
      <c r="P48" s="34"/>
      <c r="Q48" s="35"/>
    </row>
    <row r="49" spans="1:17" x14ac:dyDescent="0.3">
      <c r="A49" s="45" t="s">
        <v>2205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124</v>
      </c>
      <c r="G49" s="16" t="s">
        <v>1694</v>
      </c>
      <c r="H49" s="15" t="s">
        <v>1695</v>
      </c>
      <c r="I49" s="14" t="s">
        <v>87</v>
      </c>
      <c r="J49" s="14" t="s">
        <v>1696</v>
      </c>
      <c r="K49" s="13" t="s">
        <v>383</v>
      </c>
      <c r="L49" s="38" t="s">
        <v>14</v>
      </c>
      <c r="M49" s="12" t="s">
        <v>1697</v>
      </c>
      <c r="N49" s="11" t="s">
        <v>1697</v>
      </c>
      <c r="O49" s="10">
        <v>37368</v>
      </c>
      <c r="P49" s="32" t="s">
        <v>1698</v>
      </c>
      <c r="Q49" s="33">
        <v>0</v>
      </c>
    </row>
    <row r="50" spans="1:17" x14ac:dyDescent="0.3">
      <c r="A50" s="45" t="s">
        <v>2205</v>
      </c>
      <c r="B50" s="9" t="str">
        <f t="shared" si="0"/>
        <v/>
      </c>
      <c r="C50" s="8" t="str">
        <f t="shared" si="1"/>
        <v>◄</v>
      </c>
      <c r="D50" s="7"/>
      <c r="E50" s="6"/>
      <c r="F50" s="17" t="s">
        <v>128</v>
      </c>
      <c r="G50" s="16" t="s">
        <v>1694</v>
      </c>
      <c r="H50" s="15" t="s">
        <v>1699</v>
      </c>
      <c r="I50" s="14" t="s">
        <v>91</v>
      </c>
      <c r="J50" s="14" t="s">
        <v>1696</v>
      </c>
      <c r="K50" s="13" t="s">
        <v>25</v>
      </c>
      <c r="L50" s="38">
        <v>0</v>
      </c>
      <c r="M50" s="12" t="s">
        <v>1697</v>
      </c>
      <c r="N50" s="11">
        <v>37368</v>
      </c>
      <c r="O50" s="10">
        <v>37368</v>
      </c>
      <c r="P50" s="34"/>
      <c r="Q50" s="35"/>
    </row>
    <row r="51" spans="1:17" ht="15" thickBot="1" x14ac:dyDescent="0.35">
      <c r="A51" s="45" t="s">
        <v>2205</v>
      </c>
      <c r="B51" s="9" t="str">
        <f t="shared" si="0"/>
        <v/>
      </c>
      <c r="C51" s="8" t="str">
        <f t="shared" si="1"/>
        <v>◄</v>
      </c>
      <c r="D51" s="7"/>
      <c r="E51" s="6"/>
      <c r="F51" s="17" t="s">
        <v>131</v>
      </c>
      <c r="G51" s="16" t="s">
        <v>1694</v>
      </c>
      <c r="H51" s="15" t="s">
        <v>4806</v>
      </c>
      <c r="I51" s="14" t="s">
        <v>4452</v>
      </c>
      <c r="J51" s="14" t="s">
        <v>1696</v>
      </c>
      <c r="K51" s="13" t="s">
        <v>27</v>
      </c>
      <c r="L51" s="38" t="s">
        <v>28</v>
      </c>
      <c r="M51" s="12" t="s">
        <v>1697</v>
      </c>
      <c r="N51" s="11" t="s">
        <v>27</v>
      </c>
      <c r="O51" s="10">
        <v>37368</v>
      </c>
      <c r="P51" s="34"/>
      <c r="Q51" s="35"/>
    </row>
    <row r="52" spans="1:17" x14ac:dyDescent="0.3">
      <c r="A52" s="45" t="s">
        <v>2205</v>
      </c>
      <c r="B52" s="9" t="str">
        <f t="shared" si="0"/>
        <v/>
      </c>
      <c r="C52" s="8" t="str">
        <f t="shared" si="1"/>
        <v>◄</v>
      </c>
      <c r="D52" s="7"/>
      <c r="E52" s="6"/>
      <c r="F52" s="18" t="s">
        <v>133</v>
      </c>
      <c r="G52" s="16" t="s">
        <v>1700</v>
      </c>
      <c r="H52" s="15" t="s">
        <v>1701</v>
      </c>
      <c r="I52" s="14" t="s">
        <v>4474</v>
      </c>
      <c r="J52" s="14" t="s">
        <v>1702</v>
      </c>
      <c r="K52" s="13" t="s">
        <v>77</v>
      </c>
      <c r="L52" s="38" t="s">
        <v>14</v>
      </c>
      <c r="M52" s="12" t="s">
        <v>1697</v>
      </c>
      <c r="N52" s="11" t="s">
        <v>1697</v>
      </c>
      <c r="O52" s="10">
        <v>37368</v>
      </c>
      <c r="P52" s="32" t="s">
        <v>1703</v>
      </c>
      <c r="Q52" s="33">
        <v>0</v>
      </c>
    </row>
    <row r="53" spans="1:17" x14ac:dyDescent="0.3">
      <c r="A53" s="45" t="s">
        <v>2205</v>
      </c>
      <c r="B53" s="9" t="str">
        <f t="shared" si="0"/>
        <v/>
      </c>
      <c r="C53" s="8" t="str">
        <f t="shared" si="1"/>
        <v>◄</v>
      </c>
      <c r="D53" s="7"/>
      <c r="E53" s="6"/>
      <c r="F53" s="17" t="s">
        <v>135</v>
      </c>
      <c r="G53" s="16" t="s">
        <v>1700</v>
      </c>
      <c r="H53" s="15" t="s">
        <v>1704</v>
      </c>
      <c r="I53" s="14" t="s">
        <v>2981</v>
      </c>
      <c r="J53" s="14" t="s">
        <v>1702</v>
      </c>
      <c r="K53" s="13" t="s">
        <v>383</v>
      </c>
      <c r="L53" s="38" t="s">
        <v>14</v>
      </c>
      <c r="M53" s="12" t="s">
        <v>1697</v>
      </c>
      <c r="N53" s="11" t="s">
        <v>1697</v>
      </c>
      <c r="O53" s="10">
        <v>37368</v>
      </c>
      <c r="P53" s="34"/>
      <c r="Q53" s="35"/>
    </row>
    <row r="54" spans="1:17" ht="15" thickBot="1" x14ac:dyDescent="0.35">
      <c r="A54" s="45" t="s">
        <v>2205</v>
      </c>
      <c r="B54" s="9" t="str">
        <f t="shared" si="0"/>
        <v/>
      </c>
      <c r="C54" s="8" t="str">
        <f t="shared" si="1"/>
        <v>◄</v>
      </c>
      <c r="D54" s="7"/>
      <c r="E54" s="6"/>
      <c r="F54" s="17" t="s">
        <v>138</v>
      </c>
      <c r="G54" s="16" t="s">
        <v>1700</v>
      </c>
      <c r="H54" s="15" t="s">
        <v>1705</v>
      </c>
      <c r="I54" s="14" t="s">
        <v>1706</v>
      </c>
      <c r="J54" s="14" t="s">
        <v>1702</v>
      </c>
      <c r="K54" s="13" t="s">
        <v>27</v>
      </c>
      <c r="L54" s="38" t="s">
        <v>28</v>
      </c>
      <c r="M54" s="12" t="s">
        <v>1697</v>
      </c>
      <c r="N54" s="11" t="s">
        <v>27</v>
      </c>
      <c r="O54" s="10">
        <v>37368</v>
      </c>
      <c r="P54" s="34"/>
      <c r="Q54" s="35"/>
    </row>
    <row r="55" spans="1:17" x14ac:dyDescent="0.3">
      <c r="A55" s="45" t="s">
        <v>2205</v>
      </c>
      <c r="B55" s="9" t="str">
        <f t="shared" si="0"/>
        <v/>
      </c>
      <c r="C55" s="8" t="str">
        <f t="shared" si="1"/>
        <v>◄</v>
      </c>
      <c r="D55" s="7"/>
      <c r="E55" s="6"/>
      <c r="F55" s="18" t="s">
        <v>140</v>
      </c>
      <c r="G55" s="16" t="s">
        <v>1700</v>
      </c>
      <c r="H55" s="15" t="s">
        <v>1707</v>
      </c>
      <c r="I55" s="14" t="s">
        <v>4474</v>
      </c>
      <c r="J55" s="14">
        <v>3065</v>
      </c>
      <c r="K55" s="13" t="s">
        <v>383</v>
      </c>
      <c r="L55" s="38" t="s">
        <v>14</v>
      </c>
      <c r="M55" s="12" t="s">
        <v>1697</v>
      </c>
      <c r="N55" s="11" t="s">
        <v>1697</v>
      </c>
      <c r="O55" s="10">
        <v>37368</v>
      </c>
      <c r="P55" s="32" t="s">
        <v>1703</v>
      </c>
      <c r="Q55" s="33">
        <v>0</v>
      </c>
    </row>
    <row r="56" spans="1:17" x14ac:dyDescent="0.3">
      <c r="A56" s="45" t="s">
        <v>2205</v>
      </c>
      <c r="B56" s="9" t="str">
        <f t="shared" si="0"/>
        <v/>
      </c>
      <c r="C56" s="8" t="str">
        <f t="shared" si="1"/>
        <v>◄</v>
      </c>
      <c r="D56" s="7"/>
      <c r="E56" s="6"/>
      <c r="F56" s="17" t="s">
        <v>143</v>
      </c>
      <c r="G56" s="16" t="s">
        <v>1700</v>
      </c>
      <c r="H56" s="15" t="s">
        <v>1708</v>
      </c>
      <c r="I56" s="14">
        <v>0</v>
      </c>
      <c r="J56" s="14">
        <v>3065</v>
      </c>
      <c r="K56" s="13" t="s">
        <v>27</v>
      </c>
      <c r="L56" s="38" t="s">
        <v>572</v>
      </c>
      <c r="M56" s="12" t="s">
        <v>1697</v>
      </c>
      <c r="N56" s="11" t="s">
        <v>27</v>
      </c>
      <c r="O56" s="10">
        <v>37368</v>
      </c>
      <c r="P56" s="34"/>
      <c r="Q56" s="35"/>
    </row>
    <row r="57" spans="1:17" ht="15" thickBot="1" x14ac:dyDescent="0.35">
      <c r="A57" s="45" t="s">
        <v>2205</v>
      </c>
      <c r="B57" s="9" t="str">
        <f t="shared" si="0"/>
        <v/>
      </c>
      <c r="C57" s="8" t="str">
        <f t="shared" si="1"/>
        <v>◄</v>
      </c>
      <c r="D57" s="7"/>
      <c r="E57" s="6"/>
      <c r="F57" s="17" t="s">
        <v>146</v>
      </c>
      <c r="G57" s="16" t="s">
        <v>1700</v>
      </c>
      <c r="H57" s="15" t="s">
        <v>1709</v>
      </c>
      <c r="I57" s="14" t="s">
        <v>4807</v>
      </c>
      <c r="J57" s="14">
        <v>3065</v>
      </c>
      <c r="K57" s="13" t="s">
        <v>383</v>
      </c>
      <c r="L57" s="38" t="s">
        <v>28</v>
      </c>
      <c r="M57" s="12" t="s">
        <v>1697</v>
      </c>
      <c r="N57" s="11" t="s">
        <v>1697</v>
      </c>
      <c r="O57" s="10">
        <v>37368</v>
      </c>
      <c r="P57" s="34"/>
      <c r="Q57" s="35"/>
    </row>
    <row r="58" spans="1:17" x14ac:dyDescent="0.3">
      <c r="A58" s="45" t="s">
        <v>2205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148</v>
      </c>
      <c r="G58" s="16" t="s">
        <v>1700</v>
      </c>
      <c r="H58" s="15" t="s">
        <v>1710</v>
      </c>
      <c r="I58" s="14">
        <v>0</v>
      </c>
      <c r="J58" s="14">
        <v>3066</v>
      </c>
      <c r="K58" s="13" t="s">
        <v>383</v>
      </c>
      <c r="L58" s="38" t="s">
        <v>14</v>
      </c>
      <c r="M58" s="12" t="s">
        <v>1697</v>
      </c>
      <c r="N58" s="11" t="s">
        <v>1697</v>
      </c>
      <c r="O58" s="10">
        <v>37368</v>
      </c>
      <c r="P58" s="32" t="s">
        <v>1703</v>
      </c>
      <c r="Q58" s="33">
        <v>0</v>
      </c>
    </row>
    <row r="59" spans="1:17" x14ac:dyDescent="0.3">
      <c r="A59" s="45" t="s">
        <v>2205</v>
      </c>
      <c r="B59" s="9" t="str">
        <f t="shared" si="0"/>
        <v/>
      </c>
      <c r="C59" s="8" t="str">
        <f t="shared" si="1"/>
        <v>◄</v>
      </c>
      <c r="D59" s="7"/>
      <c r="E59" s="6"/>
      <c r="F59" s="17" t="s">
        <v>153</v>
      </c>
      <c r="G59" s="16" t="s">
        <v>1700</v>
      </c>
      <c r="H59" s="15" t="s">
        <v>1711</v>
      </c>
      <c r="I59" s="14">
        <v>0</v>
      </c>
      <c r="J59" s="14">
        <v>3066</v>
      </c>
      <c r="K59" s="13" t="s">
        <v>36</v>
      </c>
      <c r="L59" s="38" t="s">
        <v>14</v>
      </c>
      <c r="M59" s="12" t="s">
        <v>1697</v>
      </c>
      <c r="N59" s="11">
        <v>37368</v>
      </c>
      <c r="O59" s="10">
        <v>37368</v>
      </c>
      <c r="P59" s="34"/>
      <c r="Q59" s="35"/>
    </row>
    <row r="60" spans="1:17" ht="15" thickBot="1" x14ac:dyDescent="0.35">
      <c r="A60" s="45" t="s">
        <v>2205</v>
      </c>
      <c r="B60" s="9" t="str">
        <f t="shared" si="0"/>
        <v/>
      </c>
      <c r="C60" s="8" t="str">
        <f t="shared" si="1"/>
        <v>◄</v>
      </c>
      <c r="D60" s="7"/>
      <c r="E60" s="6"/>
      <c r="F60" s="17" t="s">
        <v>1035</v>
      </c>
      <c r="G60" s="16" t="s">
        <v>1700</v>
      </c>
      <c r="H60" s="15" t="s">
        <v>1712</v>
      </c>
      <c r="I60" s="14" t="s">
        <v>4807</v>
      </c>
      <c r="J60" s="14">
        <v>3066</v>
      </c>
      <c r="K60" s="13" t="s">
        <v>36</v>
      </c>
      <c r="L60" s="38" t="s">
        <v>28</v>
      </c>
      <c r="M60" s="12" t="s">
        <v>1697</v>
      </c>
      <c r="N60" s="11">
        <v>37368</v>
      </c>
      <c r="O60" s="10">
        <v>37368</v>
      </c>
      <c r="P60" s="34"/>
      <c r="Q60" s="35"/>
    </row>
    <row r="61" spans="1:17" x14ac:dyDescent="0.3">
      <c r="A61" s="45" t="s">
        <v>2205</v>
      </c>
      <c r="B61" s="9" t="str">
        <f t="shared" si="0"/>
        <v/>
      </c>
      <c r="C61" s="8" t="str">
        <f t="shared" si="1"/>
        <v>◄</v>
      </c>
      <c r="D61" s="7"/>
      <c r="E61" s="6"/>
      <c r="F61" s="18" t="s">
        <v>155</v>
      </c>
      <c r="G61" s="16" t="s">
        <v>1700</v>
      </c>
      <c r="H61" s="15" t="s">
        <v>1713</v>
      </c>
      <c r="I61" s="14" t="s">
        <v>4474</v>
      </c>
      <c r="J61" s="14">
        <v>3067</v>
      </c>
      <c r="K61" s="13" t="s">
        <v>383</v>
      </c>
      <c r="L61" s="38" t="s">
        <v>14</v>
      </c>
      <c r="M61" s="12" t="s">
        <v>1697</v>
      </c>
      <c r="N61" s="11" t="s">
        <v>1697</v>
      </c>
      <c r="O61" s="10">
        <v>37368</v>
      </c>
      <c r="P61" s="32" t="s">
        <v>1703</v>
      </c>
      <c r="Q61" s="33">
        <v>0</v>
      </c>
    </row>
    <row r="62" spans="1:17" x14ac:dyDescent="0.3">
      <c r="A62" s="45" t="s">
        <v>2205</v>
      </c>
      <c r="B62" s="9" t="str">
        <f t="shared" si="0"/>
        <v/>
      </c>
      <c r="C62" s="8" t="str">
        <f t="shared" si="1"/>
        <v>◄</v>
      </c>
      <c r="D62" s="7"/>
      <c r="E62" s="6"/>
      <c r="F62" s="17" t="s">
        <v>159</v>
      </c>
      <c r="G62" s="16" t="s">
        <v>1700</v>
      </c>
      <c r="H62" s="15" t="s">
        <v>1714</v>
      </c>
      <c r="I62" s="14">
        <v>0</v>
      </c>
      <c r="J62" s="14">
        <v>3067</v>
      </c>
      <c r="K62" s="13" t="s">
        <v>27</v>
      </c>
      <c r="L62" s="38" t="s">
        <v>572</v>
      </c>
      <c r="M62" s="12" t="s">
        <v>1697</v>
      </c>
      <c r="N62" s="11" t="s">
        <v>27</v>
      </c>
      <c r="O62" s="10">
        <v>37368</v>
      </c>
      <c r="P62" s="34"/>
      <c r="Q62" s="35"/>
    </row>
    <row r="63" spans="1:17" ht="15" thickBot="1" x14ac:dyDescent="0.35">
      <c r="A63" s="45" t="s">
        <v>2205</v>
      </c>
      <c r="B63" s="9" t="str">
        <f t="shared" si="0"/>
        <v/>
      </c>
      <c r="C63" s="8" t="str">
        <f t="shared" si="1"/>
        <v>◄</v>
      </c>
      <c r="D63" s="7"/>
      <c r="E63" s="6"/>
      <c r="F63" s="17" t="s">
        <v>161</v>
      </c>
      <c r="G63" s="16" t="s">
        <v>1700</v>
      </c>
      <c r="H63" s="15" t="s">
        <v>1715</v>
      </c>
      <c r="I63" s="14" t="s">
        <v>1706</v>
      </c>
      <c r="J63" s="14">
        <v>3067</v>
      </c>
      <c r="K63" s="13" t="s">
        <v>27</v>
      </c>
      <c r="L63" s="38" t="s">
        <v>28</v>
      </c>
      <c r="M63" s="12" t="s">
        <v>1697</v>
      </c>
      <c r="N63" s="11" t="s">
        <v>27</v>
      </c>
      <c r="O63" s="10">
        <v>37368</v>
      </c>
      <c r="P63" s="34"/>
      <c r="Q63" s="35"/>
    </row>
    <row r="64" spans="1:17" x14ac:dyDescent="0.3">
      <c r="A64" s="45" t="s">
        <v>2205</v>
      </c>
      <c r="B64" s="9" t="str">
        <f t="shared" si="0"/>
        <v/>
      </c>
      <c r="C64" s="8" t="str">
        <f t="shared" si="1"/>
        <v>◄</v>
      </c>
      <c r="D64" s="7"/>
      <c r="E64" s="6"/>
      <c r="F64" s="18" t="s">
        <v>162</v>
      </c>
      <c r="G64" s="16" t="s">
        <v>1700</v>
      </c>
      <c r="H64" s="15" t="s">
        <v>1716</v>
      </c>
      <c r="I64" s="14" t="s">
        <v>4474</v>
      </c>
      <c r="J64" s="14">
        <v>3068</v>
      </c>
      <c r="K64" s="13" t="s">
        <v>383</v>
      </c>
      <c r="L64" s="38" t="s">
        <v>14</v>
      </c>
      <c r="M64" s="12" t="s">
        <v>1697</v>
      </c>
      <c r="N64" s="11" t="s">
        <v>1697</v>
      </c>
      <c r="O64" s="10">
        <v>37368</v>
      </c>
      <c r="P64" s="32" t="s">
        <v>1703</v>
      </c>
      <c r="Q64" s="33">
        <v>0</v>
      </c>
    </row>
    <row r="65" spans="1:17" x14ac:dyDescent="0.3">
      <c r="A65" s="45" t="s">
        <v>2205</v>
      </c>
      <c r="B65" s="9" t="str">
        <f t="shared" si="0"/>
        <v/>
      </c>
      <c r="C65" s="8" t="str">
        <f t="shared" si="1"/>
        <v>◄</v>
      </c>
      <c r="D65" s="7"/>
      <c r="E65" s="6"/>
      <c r="F65" s="17" t="s">
        <v>167</v>
      </c>
      <c r="G65" s="16" t="s">
        <v>1700</v>
      </c>
      <c r="H65" s="15" t="s">
        <v>1717</v>
      </c>
      <c r="I65" s="14" t="s">
        <v>2981</v>
      </c>
      <c r="J65" s="14">
        <v>3068</v>
      </c>
      <c r="K65" s="13" t="s">
        <v>25</v>
      </c>
      <c r="L65" s="38" t="s">
        <v>14</v>
      </c>
      <c r="M65" s="12" t="s">
        <v>1697</v>
      </c>
      <c r="N65" s="11">
        <v>37368</v>
      </c>
      <c r="O65" s="10">
        <v>37368</v>
      </c>
      <c r="P65" s="34"/>
      <c r="Q65" s="35"/>
    </row>
    <row r="66" spans="1:17" ht="15" thickBot="1" x14ac:dyDescent="0.35">
      <c r="A66" s="45" t="s">
        <v>2205</v>
      </c>
      <c r="B66" s="9" t="str">
        <f t="shared" si="0"/>
        <v/>
      </c>
      <c r="C66" s="8" t="str">
        <f t="shared" si="1"/>
        <v>◄</v>
      </c>
      <c r="D66" s="7"/>
      <c r="E66" s="6"/>
      <c r="F66" s="17" t="s">
        <v>169</v>
      </c>
      <c r="G66" s="16" t="s">
        <v>1700</v>
      </c>
      <c r="H66" s="15" t="s">
        <v>1718</v>
      </c>
      <c r="I66" s="14" t="s">
        <v>1706</v>
      </c>
      <c r="J66" s="14">
        <v>3068</v>
      </c>
      <c r="K66" s="13" t="s">
        <v>27</v>
      </c>
      <c r="L66" s="38" t="s">
        <v>28</v>
      </c>
      <c r="M66" s="12" t="s">
        <v>1697</v>
      </c>
      <c r="N66" s="11" t="s">
        <v>27</v>
      </c>
      <c r="O66" s="10">
        <v>37368</v>
      </c>
      <c r="P66" s="34"/>
      <c r="Q66" s="35"/>
    </row>
    <row r="67" spans="1:17" x14ac:dyDescent="0.3">
      <c r="A67" s="45" t="s">
        <v>2205</v>
      </c>
      <c r="B67" s="9" t="str">
        <f t="shared" si="0"/>
        <v/>
      </c>
      <c r="C67" s="8" t="str">
        <f t="shared" si="1"/>
        <v>◄</v>
      </c>
      <c r="D67" s="7"/>
      <c r="E67" s="6"/>
      <c r="F67" s="18" t="s">
        <v>170</v>
      </c>
      <c r="G67" s="16" t="s">
        <v>1700</v>
      </c>
      <c r="H67" s="15" t="s">
        <v>4808</v>
      </c>
      <c r="I67" s="14" t="s">
        <v>4452</v>
      </c>
      <c r="J67" s="14" t="s">
        <v>1702</v>
      </c>
      <c r="K67" s="13" t="s">
        <v>27</v>
      </c>
      <c r="L67" s="38" t="s">
        <v>4453</v>
      </c>
      <c r="M67" s="12" t="s">
        <v>1697</v>
      </c>
      <c r="N67" s="11" t="s">
        <v>27</v>
      </c>
      <c r="O67" s="10">
        <v>37368</v>
      </c>
      <c r="P67" s="32" t="s">
        <v>1703</v>
      </c>
      <c r="Q67" s="33">
        <v>0</v>
      </c>
    </row>
    <row r="68" spans="1:17" x14ac:dyDescent="0.3">
      <c r="A68" s="45" t="s">
        <v>2205</v>
      </c>
      <c r="B68" s="9" t="str">
        <f t="shared" si="0"/>
        <v/>
      </c>
      <c r="C68" s="8" t="str">
        <f t="shared" si="1"/>
        <v>◄</v>
      </c>
      <c r="D68" s="7"/>
      <c r="E68" s="6"/>
      <c r="F68" s="17" t="s">
        <v>175</v>
      </c>
      <c r="G68" s="16" t="s">
        <v>1700</v>
      </c>
      <c r="H68" s="15" t="s">
        <v>4809</v>
      </c>
      <c r="I68" s="14" t="s">
        <v>4452</v>
      </c>
      <c r="J68" s="14">
        <v>3066</v>
      </c>
      <c r="K68" s="13" t="s">
        <v>27</v>
      </c>
      <c r="L68" s="38" t="s">
        <v>4453</v>
      </c>
      <c r="M68" s="12" t="s">
        <v>1697</v>
      </c>
      <c r="N68" s="11" t="s">
        <v>27</v>
      </c>
      <c r="O68" s="10">
        <v>37368</v>
      </c>
      <c r="P68" s="34"/>
      <c r="Q68" s="35"/>
    </row>
    <row r="69" spans="1:17" x14ac:dyDescent="0.3">
      <c r="A69" s="45" t="s">
        <v>2205</v>
      </c>
      <c r="B69" s="9" t="str">
        <f t="shared" si="0"/>
        <v/>
      </c>
      <c r="C69" s="8" t="str">
        <f t="shared" si="1"/>
        <v>◄</v>
      </c>
      <c r="D69" s="7"/>
      <c r="E69" s="6"/>
      <c r="F69" s="17" t="s">
        <v>1725</v>
      </c>
      <c r="G69" s="16" t="s">
        <v>1700</v>
      </c>
      <c r="H69" s="15" t="s">
        <v>4810</v>
      </c>
      <c r="I69" s="14" t="s">
        <v>4452</v>
      </c>
      <c r="J69" s="14">
        <v>3068</v>
      </c>
      <c r="K69" s="13" t="s">
        <v>27</v>
      </c>
      <c r="L69" s="38" t="s">
        <v>28</v>
      </c>
      <c r="M69" s="12" t="s">
        <v>1697</v>
      </c>
      <c r="N69" s="11" t="s">
        <v>27</v>
      </c>
      <c r="O69" s="10">
        <v>37368</v>
      </c>
      <c r="P69" s="34"/>
      <c r="Q69" s="35"/>
    </row>
    <row r="70" spans="1:17" x14ac:dyDescent="0.3">
      <c r="A70" s="45" t="s">
        <v>2205</v>
      </c>
      <c r="B70" s="9" t="str">
        <f t="shared" si="0"/>
        <v/>
      </c>
      <c r="C70" s="8" t="str">
        <f t="shared" si="1"/>
        <v>◄</v>
      </c>
      <c r="D70" s="7"/>
      <c r="E70" s="6"/>
      <c r="F70" s="18" t="s">
        <v>170</v>
      </c>
      <c r="G70" s="16" t="s">
        <v>1700</v>
      </c>
      <c r="H70" s="15" t="s">
        <v>4811</v>
      </c>
      <c r="I70" s="14" t="s">
        <v>4452</v>
      </c>
      <c r="J70" s="14">
        <v>3065</v>
      </c>
      <c r="K70" s="13" t="s">
        <v>27</v>
      </c>
      <c r="L70" s="38" t="s">
        <v>4453</v>
      </c>
      <c r="M70" s="12" t="s">
        <v>1697</v>
      </c>
      <c r="N70" s="11" t="s">
        <v>27</v>
      </c>
      <c r="O70" s="10">
        <v>37368</v>
      </c>
      <c r="P70" s="36"/>
      <c r="Q70" s="37"/>
    </row>
    <row r="71" spans="1:17" ht="15" thickBot="1" x14ac:dyDescent="0.35">
      <c r="A71" s="45" t="s">
        <v>2205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7" t="s">
        <v>175</v>
      </c>
      <c r="G71" s="16" t="s">
        <v>1700</v>
      </c>
      <c r="H71" s="15" t="s">
        <v>4812</v>
      </c>
      <c r="I71" s="14" t="s">
        <v>4452</v>
      </c>
      <c r="J71" s="14">
        <v>3067</v>
      </c>
      <c r="K71" s="13" t="s">
        <v>27</v>
      </c>
      <c r="L71" s="38" t="s">
        <v>4453</v>
      </c>
      <c r="M71" s="12" t="s">
        <v>1697</v>
      </c>
      <c r="N71" s="11" t="s">
        <v>27</v>
      </c>
      <c r="O71" s="10">
        <v>37368</v>
      </c>
      <c r="P71" s="36"/>
      <c r="Q71" s="37"/>
    </row>
    <row r="72" spans="1:17" x14ac:dyDescent="0.3">
      <c r="A72" s="45" t="s">
        <v>2205</v>
      </c>
      <c r="B72" s="9" t="str">
        <f t="shared" si="2"/>
        <v/>
      </c>
      <c r="C72" s="8" t="str">
        <f t="shared" si="3"/>
        <v>◄</v>
      </c>
      <c r="D72" s="7"/>
      <c r="E72" s="6"/>
      <c r="F72" s="18" t="s">
        <v>177</v>
      </c>
      <c r="G72" s="16" t="s">
        <v>1719</v>
      </c>
      <c r="H72" s="15" t="s">
        <v>1720</v>
      </c>
      <c r="I72" s="14" t="s">
        <v>3310</v>
      </c>
      <c r="J72" s="14" t="s">
        <v>1721</v>
      </c>
      <c r="K72" s="13" t="s">
        <v>406</v>
      </c>
      <c r="L72" s="38" t="s">
        <v>14</v>
      </c>
      <c r="M72" s="12" t="s">
        <v>1722</v>
      </c>
      <c r="N72" s="11" t="s">
        <v>1722</v>
      </c>
      <c r="O72" s="10">
        <v>37382</v>
      </c>
      <c r="P72" s="32" t="s">
        <v>1723</v>
      </c>
      <c r="Q72" s="33">
        <v>0</v>
      </c>
    </row>
    <row r="73" spans="1:17" x14ac:dyDescent="0.3">
      <c r="A73" s="45" t="s">
        <v>2205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185</v>
      </c>
      <c r="G73" s="16" t="s">
        <v>1719</v>
      </c>
      <c r="H73" s="15" t="s">
        <v>1724</v>
      </c>
      <c r="I73" s="14" t="s">
        <v>3310</v>
      </c>
      <c r="J73" s="14" t="s">
        <v>1721</v>
      </c>
      <c r="K73" s="13" t="s">
        <v>88</v>
      </c>
      <c r="L73" s="38" t="s">
        <v>14</v>
      </c>
      <c r="M73" s="12" t="s">
        <v>1722</v>
      </c>
      <c r="N73" s="11" t="s">
        <v>1722</v>
      </c>
      <c r="O73" s="10">
        <v>37382</v>
      </c>
      <c r="P73" s="34"/>
      <c r="Q73" s="35"/>
    </row>
    <row r="74" spans="1:17" ht="15" thickBot="1" x14ac:dyDescent="0.35">
      <c r="A74" s="45" t="s">
        <v>2205</v>
      </c>
      <c r="B74" s="9" t="str">
        <f t="shared" si="2"/>
        <v/>
      </c>
      <c r="C74" s="8" t="str">
        <f t="shared" si="3"/>
        <v>◄</v>
      </c>
      <c r="D74" s="7"/>
      <c r="E74" s="6"/>
      <c r="F74" s="17" t="s">
        <v>188</v>
      </c>
      <c r="G74" s="16" t="s">
        <v>1719</v>
      </c>
      <c r="H74" s="15" t="s">
        <v>4813</v>
      </c>
      <c r="I74" s="14" t="s">
        <v>4452</v>
      </c>
      <c r="J74" s="14" t="s">
        <v>1721</v>
      </c>
      <c r="K74" s="13" t="s">
        <v>27</v>
      </c>
      <c r="L74" s="38" t="s">
        <v>28</v>
      </c>
      <c r="M74" s="12" t="s">
        <v>1722</v>
      </c>
      <c r="N74" s="11" t="s">
        <v>27</v>
      </c>
      <c r="O74" s="10">
        <v>37382</v>
      </c>
      <c r="P74" s="34"/>
      <c r="Q74" s="35"/>
    </row>
    <row r="75" spans="1:17" x14ac:dyDescent="0.3">
      <c r="A75" s="45" t="s">
        <v>2205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189</v>
      </c>
      <c r="G75" s="16" t="s">
        <v>1726</v>
      </c>
      <c r="H75" s="15" t="s">
        <v>1727</v>
      </c>
      <c r="I75" s="14">
        <v>0</v>
      </c>
      <c r="J75" s="14" t="s">
        <v>1728</v>
      </c>
      <c r="K75" s="13" t="s">
        <v>36</v>
      </c>
      <c r="L75" s="38" t="s">
        <v>14</v>
      </c>
      <c r="M75" s="12" t="s">
        <v>362</v>
      </c>
      <c r="N75" s="11">
        <v>37380</v>
      </c>
      <c r="O75" s="10">
        <v>37380</v>
      </c>
      <c r="P75" s="32" t="s">
        <v>1729</v>
      </c>
      <c r="Q75" s="33">
        <v>0</v>
      </c>
    </row>
    <row r="76" spans="1:17" x14ac:dyDescent="0.3">
      <c r="A76" s="45" t="s">
        <v>2205</v>
      </c>
      <c r="B76" s="9" t="str">
        <f t="shared" si="2"/>
        <v/>
      </c>
      <c r="C76" s="8" t="str">
        <f t="shared" si="3"/>
        <v>◄</v>
      </c>
      <c r="D76" s="7"/>
      <c r="E76" s="6"/>
      <c r="F76" s="17" t="s">
        <v>195</v>
      </c>
      <c r="G76" s="16" t="s">
        <v>1726</v>
      </c>
      <c r="H76" s="15" t="s">
        <v>1730</v>
      </c>
      <c r="I76" s="14">
        <v>0</v>
      </c>
      <c r="J76" s="14" t="s">
        <v>1728</v>
      </c>
      <c r="K76" s="13" t="s">
        <v>25</v>
      </c>
      <c r="L76" s="38" t="s">
        <v>14</v>
      </c>
      <c r="M76" s="12" t="s">
        <v>362</v>
      </c>
      <c r="N76" s="11">
        <v>37382</v>
      </c>
      <c r="O76" s="10">
        <v>37380</v>
      </c>
      <c r="P76" s="34"/>
      <c r="Q76" s="35"/>
    </row>
    <row r="77" spans="1:17" ht="15" thickBot="1" x14ac:dyDescent="0.35">
      <c r="A77" s="45" t="s">
        <v>2205</v>
      </c>
      <c r="B77" s="9" t="str">
        <f t="shared" si="2"/>
        <v/>
      </c>
      <c r="C77" s="8" t="str">
        <f t="shared" si="3"/>
        <v>◄</v>
      </c>
      <c r="D77" s="7"/>
      <c r="E77" s="6"/>
      <c r="F77" s="17" t="s">
        <v>198</v>
      </c>
      <c r="G77" s="16" t="s">
        <v>1726</v>
      </c>
      <c r="H77" s="15" t="s">
        <v>4814</v>
      </c>
      <c r="I77" s="14" t="s">
        <v>4452</v>
      </c>
      <c r="J77" s="14" t="s">
        <v>1728</v>
      </c>
      <c r="K77" s="13" t="s">
        <v>25</v>
      </c>
      <c r="L77" s="38" t="s">
        <v>28</v>
      </c>
      <c r="M77" s="12" t="s">
        <v>362</v>
      </c>
      <c r="N77" s="11">
        <v>37380</v>
      </c>
      <c r="O77" s="10">
        <v>37380</v>
      </c>
      <c r="P77" s="34"/>
      <c r="Q77" s="35"/>
    </row>
    <row r="78" spans="1:17" x14ac:dyDescent="0.3">
      <c r="A78" s="45" t="s">
        <v>2205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201</v>
      </c>
      <c r="G78" s="16" t="s">
        <v>1731</v>
      </c>
      <c r="H78" s="15" t="s">
        <v>1732</v>
      </c>
      <c r="I78" s="14" t="s">
        <v>3950</v>
      </c>
      <c r="J78" s="14" t="s">
        <v>1733</v>
      </c>
      <c r="K78" s="13" t="s">
        <v>25</v>
      </c>
      <c r="L78" s="38" t="s">
        <v>14</v>
      </c>
      <c r="M78" s="12" t="s">
        <v>1722</v>
      </c>
      <c r="N78" s="11">
        <v>37382</v>
      </c>
      <c r="O78" s="10">
        <v>37382</v>
      </c>
      <c r="P78" s="32" t="s">
        <v>1734</v>
      </c>
      <c r="Q78" s="33">
        <v>0</v>
      </c>
    </row>
    <row r="79" spans="1:17" x14ac:dyDescent="0.3">
      <c r="A79" s="45" t="s">
        <v>2205</v>
      </c>
      <c r="B79" s="9" t="str">
        <f t="shared" si="2"/>
        <v/>
      </c>
      <c r="C79" s="8" t="str">
        <f t="shared" si="3"/>
        <v>◄</v>
      </c>
      <c r="D79" s="7"/>
      <c r="E79" s="6"/>
      <c r="F79" s="17" t="s">
        <v>204</v>
      </c>
      <c r="G79" s="16" t="s">
        <v>1731</v>
      </c>
      <c r="H79" s="15" t="s">
        <v>1735</v>
      </c>
      <c r="I79" s="14" t="s">
        <v>1</v>
      </c>
      <c r="J79" s="14" t="s">
        <v>1733</v>
      </c>
      <c r="K79" s="13" t="s">
        <v>88</v>
      </c>
      <c r="L79" s="38" t="s">
        <v>14</v>
      </c>
      <c r="M79" s="12" t="s">
        <v>1722</v>
      </c>
      <c r="N79" s="11" t="s">
        <v>1722</v>
      </c>
      <c r="O79" s="10">
        <v>37382</v>
      </c>
      <c r="P79" s="34"/>
      <c r="Q79" s="35"/>
    </row>
    <row r="80" spans="1:17" ht="15" thickBot="1" x14ac:dyDescent="0.35">
      <c r="A80" s="45" t="s">
        <v>2205</v>
      </c>
      <c r="B80" s="9" t="str">
        <f t="shared" si="2"/>
        <v/>
      </c>
      <c r="C80" s="8" t="str">
        <f t="shared" si="3"/>
        <v>◄</v>
      </c>
      <c r="D80" s="7"/>
      <c r="E80" s="6"/>
      <c r="F80" s="17" t="s">
        <v>206</v>
      </c>
      <c r="G80" s="16" t="s">
        <v>1731</v>
      </c>
      <c r="H80" s="15" t="s">
        <v>4815</v>
      </c>
      <c r="I80" s="14" t="s">
        <v>4452</v>
      </c>
      <c r="J80" s="14" t="s">
        <v>1733</v>
      </c>
      <c r="K80" s="13" t="s">
        <v>27</v>
      </c>
      <c r="L80" s="38" t="s">
        <v>28</v>
      </c>
      <c r="M80" s="12" t="s">
        <v>1722</v>
      </c>
      <c r="N80" s="11" t="s">
        <v>27</v>
      </c>
      <c r="O80" s="10">
        <v>37382</v>
      </c>
      <c r="P80" s="34"/>
      <c r="Q80" s="35"/>
    </row>
    <row r="81" spans="1:17" x14ac:dyDescent="0.3">
      <c r="A81" s="45" t="s">
        <v>2205</v>
      </c>
      <c r="B81" s="9" t="str">
        <f t="shared" si="2"/>
        <v/>
      </c>
      <c r="C81" s="8" t="str">
        <f t="shared" si="3"/>
        <v>◄</v>
      </c>
      <c r="D81" s="7"/>
      <c r="E81" s="6"/>
      <c r="F81" s="18" t="s">
        <v>208</v>
      </c>
      <c r="G81" s="16" t="s">
        <v>1736</v>
      </c>
      <c r="H81" s="15" t="s">
        <v>1737</v>
      </c>
      <c r="I81" s="14" t="s">
        <v>3950</v>
      </c>
      <c r="J81" s="14" t="s">
        <v>1738</v>
      </c>
      <c r="K81" s="13" t="s">
        <v>25</v>
      </c>
      <c r="L81" s="38" t="s">
        <v>14</v>
      </c>
      <c r="M81" s="12" t="s">
        <v>1722</v>
      </c>
      <c r="N81" s="11">
        <v>37382</v>
      </c>
      <c r="O81" s="10">
        <v>37382</v>
      </c>
      <c r="P81" s="32" t="s">
        <v>1739</v>
      </c>
      <c r="Q81" s="33">
        <v>0</v>
      </c>
    </row>
    <row r="82" spans="1:17" x14ac:dyDescent="0.3">
      <c r="A82" s="45" t="s">
        <v>2205</v>
      </c>
      <c r="B82" s="9" t="str">
        <f t="shared" si="2"/>
        <v/>
      </c>
      <c r="C82" s="8" t="str">
        <f t="shared" si="3"/>
        <v>◄</v>
      </c>
      <c r="D82" s="7"/>
      <c r="E82" s="6"/>
      <c r="F82" s="17" t="s">
        <v>211</v>
      </c>
      <c r="G82" s="16" t="s">
        <v>1736</v>
      </c>
      <c r="H82" s="15" t="s">
        <v>1740</v>
      </c>
      <c r="I82" s="14" t="s">
        <v>1</v>
      </c>
      <c r="J82" s="14" t="s">
        <v>1738</v>
      </c>
      <c r="K82" s="13" t="s">
        <v>25</v>
      </c>
      <c r="L82" s="38" t="s">
        <v>14</v>
      </c>
      <c r="M82" s="12" t="s">
        <v>1722</v>
      </c>
      <c r="N82" s="11">
        <v>37382</v>
      </c>
      <c r="O82" s="10">
        <v>37382</v>
      </c>
      <c r="P82" s="34"/>
      <c r="Q82" s="35"/>
    </row>
    <row r="83" spans="1:17" ht="15" thickBot="1" x14ac:dyDescent="0.35">
      <c r="A83" s="45" t="s">
        <v>2205</v>
      </c>
      <c r="B83" s="9" t="str">
        <f t="shared" si="2"/>
        <v/>
      </c>
      <c r="C83" s="8" t="str">
        <f t="shared" si="3"/>
        <v>◄</v>
      </c>
      <c r="D83" s="7"/>
      <c r="E83" s="6"/>
      <c r="F83" s="17" t="s">
        <v>1060</v>
      </c>
      <c r="G83" s="16" t="s">
        <v>1736</v>
      </c>
      <c r="H83" s="15" t="s">
        <v>4816</v>
      </c>
      <c r="I83" s="14" t="s">
        <v>4452</v>
      </c>
      <c r="J83" s="14" t="s">
        <v>1738</v>
      </c>
      <c r="K83" s="13" t="s">
        <v>27</v>
      </c>
      <c r="L83" s="38" t="s">
        <v>28</v>
      </c>
      <c r="M83" s="12" t="s">
        <v>1722</v>
      </c>
      <c r="N83" s="11" t="s">
        <v>27</v>
      </c>
      <c r="O83" s="10">
        <v>37382</v>
      </c>
      <c r="P83" s="34"/>
      <c r="Q83" s="35"/>
    </row>
    <row r="84" spans="1:17" x14ac:dyDescent="0.3">
      <c r="A84" s="45" t="s">
        <v>2205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212</v>
      </c>
      <c r="G84" s="16" t="s">
        <v>1741</v>
      </c>
      <c r="H84" s="15" t="s">
        <v>1742</v>
      </c>
      <c r="I84" s="14">
        <v>0</v>
      </c>
      <c r="J84" s="14" t="s">
        <v>1743</v>
      </c>
      <c r="K84" s="13" t="s">
        <v>1744</v>
      </c>
      <c r="L84" s="38" t="s">
        <v>14</v>
      </c>
      <c r="M84" s="12" t="s">
        <v>1722</v>
      </c>
      <c r="N84" s="11" t="s">
        <v>1745</v>
      </c>
      <c r="O84" s="10">
        <v>37382</v>
      </c>
      <c r="P84" s="32" t="s">
        <v>1746</v>
      </c>
      <c r="Q84" s="33">
        <v>0</v>
      </c>
    </row>
    <row r="85" spans="1:17" x14ac:dyDescent="0.3">
      <c r="A85" s="45" t="s">
        <v>2205</v>
      </c>
      <c r="B85" s="9" t="str">
        <f t="shared" si="2"/>
        <v/>
      </c>
      <c r="C85" s="8" t="str">
        <f t="shared" si="3"/>
        <v>◄</v>
      </c>
      <c r="D85" s="7"/>
      <c r="E85" s="6"/>
      <c r="F85" s="17" t="s">
        <v>217</v>
      </c>
      <c r="G85" s="16" t="s">
        <v>1741</v>
      </c>
      <c r="H85" s="15" t="s">
        <v>1747</v>
      </c>
      <c r="I85" s="14">
        <v>0</v>
      </c>
      <c r="J85" s="14" t="s">
        <v>1743</v>
      </c>
      <c r="K85" s="13" t="s">
        <v>27</v>
      </c>
      <c r="L85" s="38" t="s">
        <v>28</v>
      </c>
      <c r="M85" s="12" t="s">
        <v>1722</v>
      </c>
      <c r="N85" s="11" t="s">
        <v>27</v>
      </c>
      <c r="O85" s="10">
        <v>37382</v>
      </c>
      <c r="P85" s="34"/>
      <c r="Q85" s="35"/>
    </row>
    <row r="86" spans="1:17" ht="15" thickBot="1" x14ac:dyDescent="0.35">
      <c r="A86" s="45" t="s">
        <v>2205</v>
      </c>
      <c r="B86" s="9" t="str">
        <f t="shared" si="2"/>
        <v/>
      </c>
      <c r="C86" s="8" t="str">
        <f t="shared" si="3"/>
        <v>◄</v>
      </c>
      <c r="D86" s="7"/>
      <c r="E86" s="6"/>
      <c r="F86" s="17" t="s">
        <v>220</v>
      </c>
      <c r="G86" s="16" t="s">
        <v>1741</v>
      </c>
      <c r="H86" s="15" t="s">
        <v>4817</v>
      </c>
      <c r="I86" s="14" t="s">
        <v>4452</v>
      </c>
      <c r="J86" s="14" t="s">
        <v>1743</v>
      </c>
      <c r="K86" s="13" t="s">
        <v>27</v>
      </c>
      <c r="L86" s="38" t="s">
        <v>28</v>
      </c>
      <c r="M86" s="12" t="s">
        <v>1722</v>
      </c>
      <c r="N86" s="11" t="s">
        <v>27</v>
      </c>
      <c r="O86" s="10">
        <v>37382</v>
      </c>
      <c r="P86" s="34"/>
      <c r="Q86" s="35"/>
    </row>
    <row r="87" spans="1:17" x14ac:dyDescent="0.3">
      <c r="A87" s="45" t="s">
        <v>2205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223</v>
      </c>
      <c r="G87" s="16" t="s">
        <v>1748</v>
      </c>
      <c r="H87" s="15" t="s">
        <v>1749</v>
      </c>
      <c r="I87" s="14">
        <v>0</v>
      </c>
      <c r="J87" s="14" t="s">
        <v>1750</v>
      </c>
      <c r="K87" s="13" t="s">
        <v>1744</v>
      </c>
      <c r="L87" s="38" t="s">
        <v>14</v>
      </c>
      <c r="M87" s="12" t="s">
        <v>1751</v>
      </c>
      <c r="N87" s="11" t="s">
        <v>1751</v>
      </c>
      <c r="O87" s="10">
        <v>37417</v>
      </c>
      <c r="P87" s="32" t="s">
        <v>1752</v>
      </c>
      <c r="Q87" s="33">
        <v>0</v>
      </c>
    </row>
    <row r="88" spans="1:17" x14ac:dyDescent="0.3">
      <c r="A88" s="45" t="s">
        <v>2205</v>
      </c>
      <c r="B88" s="9" t="str">
        <f t="shared" si="2"/>
        <v/>
      </c>
      <c r="C88" s="8" t="str">
        <f t="shared" si="3"/>
        <v>◄</v>
      </c>
      <c r="D88" s="7"/>
      <c r="E88" s="6"/>
      <c r="F88" s="17" t="s">
        <v>231</v>
      </c>
      <c r="G88" s="16" t="s">
        <v>1748</v>
      </c>
      <c r="H88" s="15" t="s">
        <v>1753</v>
      </c>
      <c r="I88" s="14">
        <v>0</v>
      </c>
      <c r="J88" s="14">
        <v>3075</v>
      </c>
      <c r="K88" s="13" t="s">
        <v>1744</v>
      </c>
      <c r="L88" s="38" t="s">
        <v>14</v>
      </c>
      <c r="M88" s="12" t="s">
        <v>1751</v>
      </c>
      <c r="N88" s="11" t="s">
        <v>1751</v>
      </c>
      <c r="O88" s="10">
        <v>37417</v>
      </c>
      <c r="P88" s="34"/>
      <c r="Q88" s="35"/>
    </row>
    <row r="89" spans="1:17" ht="15" thickBot="1" x14ac:dyDescent="0.35">
      <c r="A89" s="45" t="s">
        <v>2205</v>
      </c>
      <c r="B89" s="9" t="str">
        <f t="shared" si="2"/>
        <v/>
      </c>
      <c r="C89" s="8" t="str">
        <f t="shared" si="3"/>
        <v>◄</v>
      </c>
      <c r="D89" s="7"/>
      <c r="E89" s="6"/>
      <c r="F89" s="17" t="s">
        <v>233</v>
      </c>
      <c r="G89" s="16" t="s">
        <v>1748</v>
      </c>
      <c r="H89" s="15" t="s">
        <v>1754</v>
      </c>
      <c r="I89" s="14">
        <v>0</v>
      </c>
      <c r="J89" s="14">
        <v>3076</v>
      </c>
      <c r="K89" s="13" t="s">
        <v>1072</v>
      </c>
      <c r="L89" s="38" t="s">
        <v>28</v>
      </c>
      <c r="M89" s="12" t="s">
        <v>1751</v>
      </c>
      <c r="N89" s="11">
        <v>37446</v>
      </c>
      <c r="O89" s="10">
        <v>37417</v>
      </c>
      <c r="P89" s="34"/>
      <c r="Q89" s="35"/>
    </row>
    <row r="90" spans="1:17" x14ac:dyDescent="0.3">
      <c r="A90" s="45" t="s">
        <v>2205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234</v>
      </c>
      <c r="G90" s="16" t="s">
        <v>1748</v>
      </c>
      <c r="H90" s="15" t="s">
        <v>1755</v>
      </c>
      <c r="I90" s="14">
        <v>0</v>
      </c>
      <c r="J90" s="14">
        <v>3077</v>
      </c>
      <c r="K90" s="13" t="s">
        <v>1744</v>
      </c>
      <c r="L90" s="38" t="s">
        <v>14</v>
      </c>
      <c r="M90" s="12" t="s">
        <v>1751</v>
      </c>
      <c r="N90" s="11" t="s">
        <v>1751</v>
      </c>
      <c r="O90" s="10">
        <v>37417</v>
      </c>
      <c r="P90" s="32" t="s">
        <v>1752</v>
      </c>
      <c r="Q90" s="33">
        <v>0</v>
      </c>
    </row>
    <row r="91" spans="1:17" x14ac:dyDescent="0.3">
      <c r="A91" s="45" t="s">
        <v>2205</v>
      </c>
      <c r="B91" s="9" t="str">
        <f t="shared" si="2"/>
        <v/>
      </c>
      <c r="C91" s="8" t="str">
        <f t="shared" si="3"/>
        <v>◄</v>
      </c>
      <c r="D91" s="7"/>
      <c r="E91" s="6"/>
      <c r="F91" s="17" t="s">
        <v>237</v>
      </c>
      <c r="G91" s="16" t="s">
        <v>1748</v>
      </c>
      <c r="H91" s="15" t="s">
        <v>1756</v>
      </c>
      <c r="I91" s="14">
        <v>0</v>
      </c>
      <c r="J91" s="14">
        <v>3078</v>
      </c>
      <c r="K91" s="13" t="s">
        <v>1744</v>
      </c>
      <c r="L91" s="38" t="s">
        <v>14</v>
      </c>
      <c r="M91" s="12" t="s">
        <v>1751</v>
      </c>
      <c r="N91" s="11" t="s">
        <v>1751</v>
      </c>
      <c r="O91" s="10">
        <v>37417</v>
      </c>
      <c r="P91" s="34"/>
      <c r="Q91" s="35"/>
    </row>
    <row r="92" spans="1:17" ht="15" thickBot="1" x14ac:dyDescent="0.35">
      <c r="A92" s="45" t="s">
        <v>2205</v>
      </c>
      <c r="B92" s="9" t="str">
        <f t="shared" si="2"/>
        <v/>
      </c>
      <c r="C92" s="8" t="str">
        <f t="shared" si="3"/>
        <v>◄</v>
      </c>
      <c r="D92" s="7"/>
      <c r="E92" s="6"/>
      <c r="F92" s="17" t="s">
        <v>239</v>
      </c>
      <c r="G92" s="16" t="s">
        <v>1748</v>
      </c>
      <c r="H92" s="15" t="s">
        <v>1757</v>
      </c>
      <c r="I92" s="14">
        <v>0</v>
      </c>
      <c r="J92" s="14">
        <v>3079</v>
      </c>
      <c r="K92" s="13" t="s">
        <v>1744</v>
      </c>
      <c r="L92" s="38" t="s">
        <v>28</v>
      </c>
      <c r="M92" s="12" t="s">
        <v>1751</v>
      </c>
      <c r="N92" s="11" t="s">
        <v>1751</v>
      </c>
      <c r="O92" s="10">
        <v>37417</v>
      </c>
      <c r="P92" s="34"/>
      <c r="Q92" s="35"/>
    </row>
    <row r="93" spans="1:17" x14ac:dyDescent="0.3">
      <c r="A93" s="45" t="s">
        <v>2205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241</v>
      </c>
      <c r="G93" s="16" t="s">
        <v>1748</v>
      </c>
      <c r="H93" s="15" t="s">
        <v>1758</v>
      </c>
      <c r="I93" s="14">
        <v>0</v>
      </c>
      <c r="J93" s="14">
        <v>3080</v>
      </c>
      <c r="K93" s="13" t="s">
        <v>1744</v>
      </c>
      <c r="L93" s="38" t="s">
        <v>14</v>
      </c>
      <c r="M93" s="12" t="s">
        <v>1751</v>
      </c>
      <c r="N93" s="11" t="s">
        <v>1751</v>
      </c>
      <c r="O93" s="10">
        <v>37417</v>
      </c>
      <c r="P93" s="32" t="s">
        <v>1752</v>
      </c>
      <c r="Q93" s="33">
        <v>0</v>
      </c>
    </row>
    <row r="94" spans="1:17" x14ac:dyDescent="0.3">
      <c r="A94" s="45" t="s">
        <v>2205</v>
      </c>
      <c r="B94" s="9" t="str">
        <f t="shared" si="2"/>
        <v/>
      </c>
      <c r="C94" s="8" t="str">
        <f t="shared" si="3"/>
        <v>◄</v>
      </c>
      <c r="D94" s="7"/>
      <c r="E94" s="6"/>
      <c r="F94" s="17" t="s">
        <v>244</v>
      </c>
      <c r="G94" s="16" t="s">
        <v>1748</v>
      </c>
      <c r="H94" s="15" t="s">
        <v>1759</v>
      </c>
      <c r="I94" s="14">
        <v>0</v>
      </c>
      <c r="J94" s="14">
        <v>3081</v>
      </c>
      <c r="K94" s="13" t="s">
        <v>1744</v>
      </c>
      <c r="L94" s="38" t="s">
        <v>14</v>
      </c>
      <c r="M94" s="12" t="s">
        <v>1751</v>
      </c>
      <c r="N94" s="11" t="s">
        <v>1751</v>
      </c>
      <c r="O94" s="10">
        <v>37417</v>
      </c>
      <c r="P94" s="34"/>
      <c r="Q94" s="35"/>
    </row>
    <row r="95" spans="1:17" ht="15" thickBot="1" x14ac:dyDescent="0.35">
      <c r="A95" s="45" t="s">
        <v>2205</v>
      </c>
      <c r="B95" s="9" t="str">
        <f t="shared" si="2"/>
        <v/>
      </c>
      <c r="C95" s="8" t="str">
        <f t="shared" si="3"/>
        <v>◄</v>
      </c>
      <c r="D95" s="7"/>
      <c r="E95" s="6"/>
      <c r="F95" s="17" t="s">
        <v>246</v>
      </c>
      <c r="G95" s="16" t="s">
        <v>1748</v>
      </c>
      <c r="H95" s="15" t="s">
        <v>1760</v>
      </c>
      <c r="I95" s="14">
        <v>0</v>
      </c>
      <c r="J95" s="14">
        <v>3082</v>
      </c>
      <c r="K95" s="13" t="s">
        <v>1761</v>
      </c>
      <c r="L95" s="38" t="s">
        <v>28</v>
      </c>
      <c r="M95" s="12" t="s">
        <v>1751</v>
      </c>
      <c r="N95" s="11" t="s">
        <v>1762</v>
      </c>
      <c r="O95" s="10">
        <v>37417</v>
      </c>
      <c r="P95" s="34"/>
      <c r="Q95" s="35"/>
    </row>
    <row r="96" spans="1:17" x14ac:dyDescent="0.3">
      <c r="A96" s="45" t="s">
        <v>2205</v>
      </c>
      <c r="B96" s="9" t="str">
        <f t="shared" si="2"/>
        <v/>
      </c>
      <c r="C96" s="8" t="str">
        <f t="shared" si="3"/>
        <v>◄</v>
      </c>
      <c r="D96" s="7"/>
      <c r="E96" s="6"/>
      <c r="F96" s="18" t="s">
        <v>247</v>
      </c>
      <c r="G96" s="16" t="s">
        <v>1748</v>
      </c>
      <c r="H96" s="15" t="s">
        <v>1763</v>
      </c>
      <c r="I96" s="14">
        <v>0</v>
      </c>
      <c r="J96" s="14">
        <v>3083</v>
      </c>
      <c r="K96" s="13" t="s">
        <v>1764</v>
      </c>
      <c r="L96" s="38" t="s">
        <v>14</v>
      </c>
      <c r="M96" s="12" t="s">
        <v>1751</v>
      </c>
      <c r="N96" s="11">
        <v>37459</v>
      </c>
      <c r="O96" s="10">
        <v>37417</v>
      </c>
      <c r="P96" s="32" t="s">
        <v>1752</v>
      </c>
      <c r="Q96" s="33">
        <v>0</v>
      </c>
    </row>
    <row r="97" spans="1:17" x14ac:dyDescent="0.3">
      <c r="A97" s="45" t="s">
        <v>2205</v>
      </c>
      <c r="B97" s="9" t="str">
        <f t="shared" si="2"/>
        <v/>
      </c>
      <c r="C97" s="8" t="str">
        <f t="shared" si="3"/>
        <v>◄</v>
      </c>
      <c r="D97" s="7"/>
      <c r="E97" s="6"/>
      <c r="F97" s="17" t="s">
        <v>254</v>
      </c>
      <c r="G97" s="16" t="s">
        <v>1748</v>
      </c>
      <c r="H97" s="15" t="s">
        <v>4818</v>
      </c>
      <c r="I97" s="14" t="s">
        <v>4452</v>
      </c>
      <c r="J97" s="14" t="s">
        <v>1750</v>
      </c>
      <c r="K97" s="13" t="s">
        <v>27</v>
      </c>
      <c r="L97" s="38" t="s">
        <v>4453</v>
      </c>
      <c r="M97" s="12" t="s">
        <v>1751</v>
      </c>
      <c r="N97" s="11" t="s">
        <v>27</v>
      </c>
      <c r="O97" s="10">
        <v>37417</v>
      </c>
      <c r="P97" s="34"/>
      <c r="Q97" s="35"/>
    </row>
    <row r="98" spans="1:17" x14ac:dyDescent="0.3">
      <c r="A98" s="45" t="s">
        <v>2205</v>
      </c>
      <c r="B98" s="9" t="str">
        <f t="shared" si="2"/>
        <v/>
      </c>
      <c r="C98" s="8" t="str">
        <f t="shared" si="3"/>
        <v>◄</v>
      </c>
      <c r="D98" s="7"/>
      <c r="E98" s="6"/>
      <c r="F98" s="17" t="s">
        <v>256</v>
      </c>
      <c r="G98" s="16" t="s">
        <v>1748</v>
      </c>
      <c r="H98" s="15" t="s">
        <v>4819</v>
      </c>
      <c r="I98" s="14" t="s">
        <v>4452</v>
      </c>
      <c r="J98" s="14">
        <v>3076</v>
      </c>
      <c r="K98" s="13" t="s">
        <v>27</v>
      </c>
      <c r="L98" s="38" t="s">
        <v>28</v>
      </c>
      <c r="M98" s="12" t="s">
        <v>1751</v>
      </c>
      <c r="N98" s="11" t="s">
        <v>27</v>
      </c>
      <c r="O98" s="10">
        <v>37417</v>
      </c>
      <c r="P98" s="34"/>
      <c r="Q98" s="35"/>
    </row>
    <row r="99" spans="1:17" x14ac:dyDescent="0.3">
      <c r="A99" s="45" t="s">
        <v>2205</v>
      </c>
      <c r="B99" s="9" t="str">
        <f t="shared" si="2"/>
        <v/>
      </c>
      <c r="C99" s="8" t="str">
        <f t="shared" si="3"/>
        <v>◄</v>
      </c>
      <c r="D99" s="7"/>
      <c r="E99" s="6"/>
      <c r="F99" s="17" t="s">
        <v>254</v>
      </c>
      <c r="G99" s="16" t="s">
        <v>1748</v>
      </c>
      <c r="H99" s="15" t="s">
        <v>4820</v>
      </c>
      <c r="I99" s="14" t="s">
        <v>4452</v>
      </c>
      <c r="J99" s="14">
        <v>3075</v>
      </c>
      <c r="K99" s="13" t="s">
        <v>27</v>
      </c>
      <c r="L99" s="38" t="s">
        <v>4453</v>
      </c>
      <c r="M99" s="12" t="s">
        <v>1751</v>
      </c>
      <c r="N99" s="11" t="s">
        <v>27</v>
      </c>
      <c r="O99" s="10">
        <v>37417</v>
      </c>
      <c r="P99" s="36"/>
      <c r="Q99" s="37"/>
    </row>
    <row r="100" spans="1:17" ht="15" thickBot="1" x14ac:dyDescent="0.35">
      <c r="A100" s="45" t="s">
        <v>2205</v>
      </c>
      <c r="B100" s="9" t="str">
        <f t="shared" si="2"/>
        <v/>
      </c>
      <c r="C100" s="8" t="str">
        <f t="shared" si="3"/>
        <v>◄</v>
      </c>
      <c r="D100" s="7"/>
      <c r="E100" s="6"/>
      <c r="F100" s="17" t="s">
        <v>256</v>
      </c>
      <c r="G100" s="16" t="s">
        <v>1748</v>
      </c>
      <c r="H100" s="15" t="s">
        <v>4821</v>
      </c>
      <c r="I100" s="14" t="s">
        <v>4452</v>
      </c>
      <c r="J100" s="14">
        <v>3077</v>
      </c>
      <c r="K100" s="13" t="s">
        <v>27</v>
      </c>
      <c r="L100" s="38" t="s">
        <v>4453</v>
      </c>
      <c r="M100" s="12" t="s">
        <v>1751</v>
      </c>
      <c r="N100" s="11" t="s">
        <v>27</v>
      </c>
      <c r="O100" s="10">
        <v>37417</v>
      </c>
      <c r="P100" s="40"/>
      <c r="Q100" s="41"/>
    </row>
    <row r="101" spans="1:17" x14ac:dyDescent="0.3">
      <c r="A101" s="45" t="s">
        <v>2205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257</v>
      </c>
      <c r="G101" s="16" t="s">
        <v>1748</v>
      </c>
      <c r="H101" s="15" t="s">
        <v>4822</v>
      </c>
      <c r="I101" s="14" t="s">
        <v>4452</v>
      </c>
      <c r="J101" s="14">
        <v>3078</v>
      </c>
      <c r="K101" s="13" t="s">
        <v>27</v>
      </c>
      <c r="L101" s="38" t="s">
        <v>4453</v>
      </c>
      <c r="M101" s="12" t="s">
        <v>1751</v>
      </c>
      <c r="N101" s="11" t="s">
        <v>27</v>
      </c>
      <c r="O101" s="10">
        <v>37417</v>
      </c>
      <c r="P101" s="32" t="s">
        <v>1752</v>
      </c>
      <c r="Q101" s="33">
        <v>0</v>
      </c>
    </row>
    <row r="102" spans="1:17" x14ac:dyDescent="0.3">
      <c r="A102" s="45" t="s">
        <v>2205</v>
      </c>
      <c r="B102" s="9" t="str">
        <f t="shared" si="2"/>
        <v/>
      </c>
      <c r="C102" s="8" t="str">
        <f t="shared" si="3"/>
        <v>◄</v>
      </c>
      <c r="D102" s="7"/>
      <c r="E102" s="6"/>
      <c r="F102" s="17" t="s">
        <v>260</v>
      </c>
      <c r="G102" s="16" t="s">
        <v>1748</v>
      </c>
      <c r="H102" s="15" t="s">
        <v>4823</v>
      </c>
      <c r="I102" s="14" t="s">
        <v>4452</v>
      </c>
      <c r="J102" s="14">
        <v>3080</v>
      </c>
      <c r="K102" s="13" t="s">
        <v>27</v>
      </c>
      <c r="L102" s="38" t="s">
        <v>4453</v>
      </c>
      <c r="M102" s="12" t="s">
        <v>1751</v>
      </c>
      <c r="N102" s="11" t="s">
        <v>27</v>
      </c>
      <c r="O102" s="10">
        <v>37417</v>
      </c>
      <c r="P102" s="34"/>
      <c r="Q102" s="35"/>
    </row>
    <row r="103" spans="1:17" x14ac:dyDescent="0.3">
      <c r="A103" s="45" t="s">
        <v>2205</v>
      </c>
      <c r="B103" s="9" t="str">
        <f t="shared" si="2"/>
        <v/>
      </c>
      <c r="C103" s="8" t="str">
        <f t="shared" si="3"/>
        <v>◄</v>
      </c>
      <c r="D103" s="7"/>
      <c r="E103" s="6"/>
      <c r="F103" s="17" t="s">
        <v>263</v>
      </c>
      <c r="G103" s="16" t="s">
        <v>1748</v>
      </c>
      <c r="H103" s="15" t="s">
        <v>4824</v>
      </c>
      <c r="I103" s="14" t="s">
        <v>4452</v>
      </c>
      <c r="J103" s="14">
        <v>3082</v>
      </c>
      <c r="K103" s="13" t="s">
        <v>27</v>
      </c>
      <c r="L103" s="38" t="s">
        <v>28</v>
      </c>
      <c r="M103" s="12" t="s">
        <v>1751</v>
      </c>
      <c r="N103" s="11" t="s">
        <v>27</v>
      </c>
      <c r="O103" s="10">
        <v>37417</v>
      </c>
      <c r="P103" s="34"/>
      <c r="Q103" s="35"/>
    </row>
    <row r="104" spans="1:17" x14ac:dyDescent="0.3">
      <c r="A104" s="45" t="s">
        <v>2205</v>
      </c>
      <c r="B104" s="9" t="str">
        <f t="shared" si="2"/>
        <v/>
      </c>
      <c r="C104" s="8" t="str">
        <f t="shared" si="3"/>
        <v>◄</v>
      </c>
      <c r="D104" s="7"/>
      <c r="E104" s="6"/>
      <c r="F104" s="18" t="s">
        <v>257</v>
      </c>
      <c r="G104" s="16" t="s">
        <v>1748</v>
      </c>
      <c r="H104" s="15" t="s">
        <v>4825</v>
      </c>
      <c r="I104" s="14" t="s">
        <v>4452</v>
      </c>
      <c r="J104" s="14">
        <v>3079</v>
      </c>
      <c r="K104" s="13" t="s">
        <v>27</v>
      </c>
      <c r="L104" s="38" t="s">
        <v>4453</v>
      </c>
      <c r="M104" s="12" t="s">
        <v>1751</v>
      </c>
      <c r="N104" s="11" t="s">
        <v>27</v>
      </c>
      <c r="O104" s="10">
        <v>37417</v>
      </c>
      <c r="P104" s="36"/>
      <c r="Q104" s="37"/>
    </row>
    <row r="105" spans="1:17" x14ac:dyDescent="0.3">
      <c r="A105" s="45" t="s">
        <v>2205</v>
      </c>
      <c r="B105" s="9" t="str">
        <f t="shared" si="2"/>
        <v/>
      </c>
      <c r="C105" s="8" t="str">
        <f t="shared" si="3"/>
        <v>◄</v>
      </c>
      <c r="D105" s="7"/>
      <c r="E105" s="6"/>
      <c r="F105" s="17" t="s">
        <v>260</v>
      </c>
      <c r="G105" s="16" t="s">
        <v>1748</v>
      </c>
      <c r="H105" s="15" t="s">
        <v>4826</v>
      </c>
      <c r="I105" s="14" t="s">
        <v>4452</v>
      </c>
      <c r="J105" s="14">
        <v>3081</v>
      </c>
      <c r="K105" s="13" t="s">
        <v>27</v>
      </c>
      <c r="L105" s="38" t="s">
        <v>4453</v>
      </c>
      <c r="M105" s="12" t="s">
        <v>1751</v>
      </c>
      <c r="N105" s="11" t="s">
        <v>27</v>
      </c>
      <c r="O105" s="10">
        <v>37417</v>
      </c>
      <c r="P105" s="36"/>
      <c r="Q105" s="37"/>
    </row>
    <row r="106" spans="1:17" ht="15" thickBot="1" x14ac:dyDescent="0.35">
      <c r="A106" s="45" t="s">
        <v>2205</v>
      </c>
      <c r="B106" s="9" t="str">
        <f t="shared" si="2"/>
        <v/>
      </c>
      <c r="C106" s="8" t="str">
        <f t="shared" si="3"/>
        <v>◄</v>
      </c>
      <c r="D106" s="7"/>
      <c r="E106" s="6"/>
      <c r="F106" s="17" t="s">
        <v>263</v>
      </c>
      <c r="G106" s="16" t="s">
        <v>1748</v>
      </c>
      <c r="H106" s="15" t="s">
        <v>4827</v>
      </c>
      <c r="I106" s="14" t="s">
        <v>4452</v>
      </c>
      <c r="J106" s="14">
        <v>3083</v>
      </c>
      <c r="K106" s="13" t="s">
        <v>27</v>
      </c>
      <c r="L106" s="38" t="s">
        <v>4453</v>
      </c>
      <c r="M106" s="12" t="s">
        <v>1751</v>
      </c>
      <c r="N106" s="11" t="s">
        <v>27</v>
      </c>
      <c r="O106" s="10">
        <v>37417</v>
      </c>
      <c r="P106" s="40"/>
      <c r="Q106" s="41"/>
    </row>
    <row r="107" spans="1:17" x14ac:dyDescent="0.3">
      <c r="A107" s="45" t="s">
        <v>2205</v>
      </c>
      <c r="B107" s="9" t="str">
        <f t="shared" si="2"/>
        <v/>
      </c>
      <c r="C107" s="8" t="str">
        <f t="shared" si="3"/>
        <v>◄</v>
      </c>
      <c r="D107" s="7"/>
      <c r="E107" s="6"/>
      <c r="F107" s="18" t="s">
        <v>264</v>
      </c>
      <c r="G107" s="16" t="s">
        <v>1765</v>
      </c>
      <c r="H107" s="15" t="s">
        <v>1766</v>
      </c>
      <c r="I107" s="14">
        <v>0</v>
      </c>
      <c r="J107" s="14" t="s">
        <v>1767</v>
      </c>
      <c r="K107" s="13" t="s">
        <v>1768</v>
      </c>
      <c r="L107" s="38" t="s">
        <v>14</v>
      </c>
      <c r="M107" s="12" t="s">
        <v>1769</v>
      </c>
      <c r="N107" s="11" t="s">
        <v>1769</v>
      </c>
      <c r="O107" s="10">
        <v>37439</v>
      </c>
      <c r="P107" s="32" t="s">
        <v>1770</v>
      </c>
      <c r="Q107" s="33">
        <v>0</v>
      </c>
    </row>
    <row r="108" spans="1:17" x14ac:dyDescent="0.3">
      <c r="A108" s="45" t="s">
        <v>2205</v>
      </c>
      <c r="B108" s="9" t="str">
        <f t="shared" si="2"/>
        <v/>
      </c>
      <c r="C108" s="8" t="str">
        <f t="shared" si="3"/>
        <v>◄</v>
      </c>
      <c r="D108" s="7"/>
      <c r="E108" s="6"/>
      <c r="F108" s="17" t="s">
        <v>267</v>
      </c>
      <c r="G108" s="16" t="s">
        <v>1765</v>
      </c>
      <c r="H108" s="15" t="s">
        <v>1771</v>
      </c>
      <c r="I108" s="14">
        <v>0</v>
      </c>
      <c r="J108" s="14">
        <v>3085</v>
      </c>
      <c r="K108" s="13" t="s">
        <v>1768</v>
      </c>
      <c r="L108" s="38" t="s">
        <v>14</v>
      </c>
      <c r="M108" s="12" t="s">
        <v>1769</v>
      </c>
      <c r="N108" s="11" t="s">
        <v>1769</v>
      </c>
      <c r="O108" s="10">
        <v>37439</v>
      </c>
      <c r="P108" s="34"/>
      <c r="Q108" s="35"/>
    </row>
    <row r="109" spans="1:17" ht="15" thickBot="1" x14ac:dyDescent="0.35">
      <c r="A109" s="45" t="s">
        <v>2205</v>
      </c>
      <c r="B109" s="9" t="str">
        <f t="shared" si="2"/>
        <v/>
      </c>
      <c r="C109" s="8" t="str">
        <f t="shared" si="3"/>
        <v>◄</v>
      </c>
      <c r="D109" s="7"/>
      <c r="E109" s="6"/>
      <c r="F109" s="17" t="s">
        <v>269</v>
      </c>
      <c r="G109" s="16" t="s">
        <v>1765</v>
      </c>
      <c r="H109" s="15" t="s">
        <v>4828</v>
      </c>
      <c r="I109" s="14" t="s">
        <v>4452</v>
      </c>
      <c r="J109" s="14">
        <v>3085</v>
      </c>
      <c r="K109" s="13" t="s">
        <v>27</v>
      </c>
      <c r="L109" s="38" t="s">
        <v>28</v>
      </c>
      <c r="M109" s="12" t="s">
        <v>1769</v>
      </c>
      <c r="N109" s="11" t="s">
        <v>27</v>
      </c>
      <c r="O109" s="10">
        <v>37439</v>
      </c>
      <c r="P109" s="34"/>
      <c r="Q109" s="35"/>
    </row>
    <row r="110" spans="1:17" x14ac:dyDescent="0.3">
      <c r="A110" s="45" t="s">
        <v>2205</v>
      </c>
      <c r="B110" s="9" t="str">
        <f t="shared" si="2"/>
        <v/>
      </c>
      <c r="C110" s="8" t="str">
        <f t="shared" si="3"/>
        <v>◄</v>
      </c>
      <c r="D110" s="7"/>
      <c r="E110" s="6"/>
      <c r="F110" s="18" t="s">
        <v>270</v>
      </c>
      <c r="G110" s="16" t="s">
        <v>1772</v>
      </c>
      <c r="H110" s="15" t="s">
        <v>1773</v>
      </c>
      <c r="I110" s="14">
        <v>0</v>
      </c>
      <c r="J110" s="14" t="s">
        <v>1774</v>
      </c>
      <c r="K110" s="13" t="s">
        <v>36</v>
      </c>
      <c r="L110" s="38" t="s">
        <v>14</v>
      </c>
      <c r="M110" s="12" t="s">
        <v>1775</v>
      </c>
      <c r="N110" s="11">
        <v>37452</v>
      </c>
      <c r="O110" s="10">
        <v>37452</v>
      </c>
      <c r="P110" s="32" t="s">
        <v>1776</v>
      </c>
      <c r="Q110" s="33">
        <v>0</v>
      </c>
    </row>
    <row r="111" spans="1:17" x14ac:dyDescent="0.3">
      <c r="A111" s="45" t="s">
        <v>2205</v>
      </c>
      <c r="B111" s="9" t="str">
        <f t="shared" si="2"/>
        <v/>
      </c>
      <c r="C111" s="8" t="str">
        <f t="shared" si="3"/>
        <v>◄</v>
      </c>
      <c r="D111" s="7"/>
      <c r="E111" s="6"/>
      <c r="F111" s="17" t="s">
        <v>273</v>
      </c>
      <c r="G111" s="16" t="s">
        <v>1772</v>
      </c>
      <c r="H111" s="15" t="s">
        <v>1777</v>
      </c>
      <c r="I111" s="14">
        <v>0</v>
      </c>
      <c r="J111" s="14" t="s">
        <v>1774</v>
      </c>
      <c r="K111" s="13" t="s">
        <v>27</v>
      </c>
      <c r="L111" s="38" t="s">
        <v>28</v>
      </c>
      <c r="M111" s="12" t="s">
        <v>1775</v>
      </c>
      <c r="N111" s="11" t="s">
        <v>27</v>
      </c>
      <c r="O111" s="10">
        <v>37452</v>
      </c>
      <c r="P111" s="34"/>
      <c r="Q111" s="35"/>
    </row>
    <row r="112" spans="1:17" ht="15" thickBot="1" x14ac:dyDescent="0.35">
      <c r="A112" s="45" t="s">
        <v>2205</v>
      </c>
      <c r="B112" s="9" t="str">
        <f t="shared" si="2"/>
        <v/>
      </c>
      <c r="C112" s="8" t="str">
        <f t="shared" si="3"/>
        <v>◄</v>
      </c>
      <c r="D112" s="7"/>
      <c r="E112" s="6"/>
      <c r="F112" s="17" t="s">
        <v>275</v>
      </c>
      <c r="G112" s="16" t="s">
        <v>1772</v>
      </c>
      <c r="H112" s="15" t="s">
        <v>4829</v>
      </c>
      <c r="I112" s="14" t="s">
        <v>4452</v>
      </c>
      <c r="J112" s="14" t="s">
        <v>1774</v>
      </c>
      <c r="K112" s="13" t="s">
        <v>27</v>
      </c>
      <c r="L112" s="38" t="s">
        <v>28</v>
      </c>
      <c r="M112" s="12" t="s">
        <v>1775</v>
      </c>
      <c r="N112" s="11" t="s">
        <v>27</v>
      </c>
      <c r="O112" s="10">
        <v>37452</v>
      </c>
      <c r="P112" s="34"/>
      <c r="Q112" s="35"/>
    </row>
    <row r="113" spans="1:17" x14ac:dyDescent="0.3">
      <c r="A113" s="45" t="s">
        <v>2205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276</v>
      </c>
      <c r="G113" s="16" t="s">
        <v>1778</v>
      </c>
      <c r="H113" s="15" t="s">
        <v>1779</v>
      </c>
      <c r="I113" s="14">
        <v>0</v>
      </c>
      <c r="J113" s="14" t="s">
        <v>1780</v>
      </c>
      <c r="K113" s="13" t="s">
        <v>1781</v>
      </c>
      <c r="L113" s="38" t="s">
        <v>14</v>
      </c>
      <c r="M113" s="12" t="s">
        <v>1775</v>
      </c>
      <c r="N113" s="11" t="s">
        <v>1775</v>
      </c>
      <c r="O113" s="10">
        <v>37450</v>
      </c>
      <c r="P113" s="32" t="s">
        <v>1782</v>
      </c>
      <c r="Q113" s="33">
        <v>0</v>
      </c>
    </row>
    <row r="114" spans="1:17" x14ac:dyDescent="0.3">
      <c r="A114" s="45" t="s">
        <v>2205</v>
      </c>
      <c r="B114" s="9" t="str">
        <f t="shared" si="2"/>
        <v/>
      </c>
      <c r="C114" s="8" t="str">
        <f t="shared" si="3"/>
        <v>◄</v>
      </c>
      <c r="D114" s="7"/>
      <c r="E114" s="6"/>
      <c r="F114" s="17" t="s">
        <v>279</v>
      </c>
      <c r="G114" s="16" t="s">
        <v>1778</v>
      </c>
      <c r="H114" s="15" t="s">
        <v>1783</v>
      </c>
      <c r="I114" s="14">
        <v>0</v>
      </c>
      <c r="J114" s="14" t="s">
        <v>1780</v>
      </c>
      <c r="K114" s="13" t="s">
        <v>27</v>
      </c>
      <c r="L114" s="38" t="s">
        <v>28</v>
      </c>
      <c r="M114" s="12" t="s">
        <v>1775</v>
      </c>
      <c r="N114" s="11" t="s">
        <v>27</v>
      </c>
      <c r="O114" s="10">
        <v>37450</v>
      </c>
      <c r="P114" s="34"/>
      <c r="Q114" s="35"/>
    </row>
    <row r="115" spans="1:17" ht="15" thickBot="1" x14ac:dyDescent="0.35">
      <c r="A115" s="45" t="s">
        <v>2205</v>
      </c>
      <c r="B115" s="9" t="str">
        <f t="shared" si="2"/>
        <v/>
      </c>
      <c r="C115" s="8" t="str">
        <f t="shared" si="3"/>
        <v>◄</v>
      </c>
      <c r="D115" s="7"/>
      <c r="E115" s="6"/>
      <c r="F115" s="17" t="s">
        <v>281</v>
      </c>
      <c r="G115" s="16" t="s">
        <v>1778</v>
      </c>
      <c r="H115" s="15" t="s">
        <v>4830</v>
      </c>
      <c r="I115" s="14" t="s">
        <v>4452</v>
      </c>
      <c r="J115" s="14" t="s">
        <v>1780</v>
      </c>
      <c r="K115" s="13" t="s">
        <v>27</v>
      </c>
      <c r="L115" s="38" t="s">
        <v>28</v>
      </c>
      <c r="M115" s="12" t="s">
        <v>1775</v>
      </c>
      <c r="N115" s="11" t="s">
        <v>27</v>
      </c>
      <c r="O115" s="10">
        <v>37450</v>
      </c>
      <c r="P115" s="34"/>
      <c r="Q115" s="35"/>
    </row>
    <row r="116" spans="1:17" x14ac:dyDescent="0.3">
      <c r="A116" s="45" t="s">
        <v>2205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282</v>
      </c>
      <c r="G116" s="16" t="s">
        <v>1778</v>
      </c>
      <c r="H116" s="15" t="s">
        <v>4831</v>
      </c>
      <c r="I116" s="14">
        <v>0</v>
      </c>
      <c r="J116" s="14">
        <v>3089</v>
      </c>
      <c r="K116" s="13" t="s">
        <v>27</v>
      </c>
      <c r="L116" s="38" t="s">
        <v>572</v>
      </c>
      <c r="M116" s="12" t="s">
        <v>1784</v>
      </c>
      <c r="N116" s="11" t="s">
        <v>27</v>
      </c>
      <c r="O116" s="10">
        <v>37451</v>
      </c>
      <c r="P116" s="32" t="s">
        <v>1782</v>
      </c>
      <c r="Q116" s="33">
        <v>0</v>
      </c>
    </row>
    <row r="117" spans="1:17" x14ac:dyDescent="0.3">
      <c r="A117" s="45" t="s">
        <v>2205</v>
      </c>
      <c r="B117" s="9" t="str">
        <f t="shared" si="2"/>
        <v/>
      </c>
      <c r="C117" s="8" t="str">
        <f t="shared" si="3"/>
        <v>◄</v>
      </c>
      <c r="D117" s="7"/>
      <c r="E117" s="6"/>
      <c r="F117" s="17" t="s">
        <v>285</v>
      </c>
      <c r="G117" s="16" t="s">
        <v>1778</v>
      </c>
      <c r="H117" s="15" t="s">
        <v>4832</v>
      </c>
      <c r="I117" s="14">
        <v>0</v>
      </c>
      <c r="J117" s="14">
        <v>3090</v>
      </c>
      <c r="K117" s="13" t="s">
        <v>1781</v>
      </c>
      <c r="L117" s="38">
        <v>0</v>
      </c>
      <c r="M117" s="12" t="s">
        <v>1784</v>
      </c>
      <c r="N117" s="11" t="s">
        <v>889</v>
      </c>
      <c r="O117" s="10">
        <v>37451</v>
      </c>
      <c r="P117" s="34"/>
      <c r="Q117" s="35"/>
    </row>
    <row r="118" spans="1:17" x14ac:dyDescent="0.3">
      <c r="A118" s="45" t="s">
        <v>2205</v>
      </c>
      <c r="B118" s="9" t="str">
        <f t="shared" si="2"/>
        <v/>
      </c>
      <c r="C118" s="8" t="str">
        <f t="shared" si="3"/>
        <v>◄</v>
      </c>
      <c r="D118" s="7"/>
      <c r="E118" s="6"/>
      <c r="F118" s="17" t="s">
        <v>288</v>
      </c>
      <c r="G118" s="16" t="s">
        <v>1778</v>
      </c>
      <c r="H118" s="15" t="s">
        <v>4833</v>
      </c>
      <c r="I118" s="14" t="s">
        <v>4452</v>
      </c>
      <c r="J118" s="14">
        <v>3089</v>
      </c>
      <c r="K118" s="13" t="s">
        <v>27</v>
      </c>
      <c r="L118" s="38" t="s">
        <v>28</v>
      </c>
      <c r="M118" s="12" t="s">
        <v>1784</v>
      </c>
      <c r="N118" s="11" t="s">
        <v>27</v>
      </c>
      <c r="O118" s="10">
        <v>37451</v>
      </c>
      <c r="P118" s="34"/>
      <c r="Q118" s="35"/>
    </row>
    <row r="119" spans="1:17" ht="15" thickBot="1" x14ac:dyDescent="0.35">
      <c r="A119" s="45" t="s">
        <v>2205</v>
      </c>
      <c r="B119" s="9" t="str">
        <f t="shared" si="2"/>
        <v/>
      </c>
      <c r="C119" s="8" t="str">
        <f t="shared" si="3"/>
        <v>◄</v>
      </c>
      <c r="D119" s="7"/>
      <c r="E119" s="6"/>
      <c r="F119" s="17" t="s">
        <v>288</v>
      </c>
      <c r="G119" s="16" t="s">
        <v>1778</v>
      </c>
      <c r="H119" s="15" t="s">
        <v>4834</v>
      </c>
      <c r="I119" s="14" t="s">
        <v>4452</v>
      </c>
      <c r="J119" s="14">
        <v>3090</v>
      </c>
      <c r="K119" s="13" t="s">
        <v>27</v>
      </c>
      <c r="L119" s="38" t="s">
        <v>4453</v>
      </c>
      <c r="M119" s="12" t="s">
        <v>1784</v>
      </c>
      <c r="N119" s="11" t="s">
        <v>27</v>
      </c>
      <c r="O119" s="10">
        <v>37451</v>
      </c>
      <c r="P119" s="40"/>
      <c r="Q119" s="41"/>
    </row>
    <row r="120" spans="1:17" x14ac:dyDescent="0.3">
      <c r="A120" s="45" t="s">
        <v>2205</v>
      </c>
      <c r="B120" s="9" t="str">
        <f t="shared" si="2"/>
        <v/>
      </c>
      <c r="C120" s="8" t="str">
        <f t="shared" si="3"/>
        <v>◄</v>
      </c>
      <c r="D120" s="7"/>
      <c r="E120" s="6"/>
      <c r="F120" s="18" t="s">
        <v>289</v>
      </c>
      <c r="G120" s="16" t="s">
        <v>1785</v>
      </c>
      <c r="H120" s="15" t="s">
        <v>1786</v>
      </c>
      <c r="I120" s="14">
        <v>0</v>
      </c>
      <c r="J120" s="14" t="s">
        <v>1787</v>
      </c>
      <c r="K120" s="13" t="s">
        <v>27</v>
      </c>
      <c r="L120" s="38" t="s">
        <v>14</v>
      </c>
      <c r="M120" s="12" t="s">
        <v>1784</v>
      </c>
      <c r="N120" s="11" t="s">
        <v>27</v>
      </c>
      <c r="O120" s="10">
        <v>37451</v>
      </c>
      <c r="P120" s="32" t="s">
        <v>1788</v>
      </c>
      <c r="Q120" s="33">
        <v>0</v>
      </c>
    </row>
    <row r="121" spans="1:17" x14ac:dyDescent="0.3">
      <c r="A121" s="45" t="s">
        <v>2205</v>
      </c>
      <c r="B121" s="9" t="str">
        <f t="shared" si="2"/>
        <v/>
      </c>
      <c r="C121" s="8" t="str">
        <f t="shared" si="3"/>
        <v>◄</v>
      </c>
      <c r="D121" s="7"/>
      <c r="E121" s="6"/>
      <c r="F121" s="17" t="s">
        <v>291</v>
      </c>
      <c r="G121" s="16" t="s">
        <v>1785</v>
      </c>
      <c r="H121" s="15" t="s">
        <v>1789</v>
      </c>
      <c r="I121" s="14">
        <v>0</v>
      </c>
      <c r="J121" s="14">
        <v>3092</v>
      </c>
      <c r="K121" s="13" t="s">
        <v>27</v>
      </c>
      <c r="L121" s="38" t="s">
        <v>572</v>
      </c>
      <c r="M121" s="12" t="s">
        <v>1784</v>
      </c>
      <c r="N121" s="11" t="s">
        <v>27</v>
      </c>
      <c r="O121" s="10">
        <v>37451</v>
      </c>
      <c r="P121" s="34"/>
      <c r="Q121" s="35"/>
    </row>
    <row r="122" spans="1:17" x14ac:dyDescent="0.3">
      <c r="A122" s="45" t="s">
        <v>2205</v>
      </c>
      <c r="B122" s="9" t="str">
        <f t="shared" si="2"/>
        <v/>
      </c>
      <c r="C122" s="8" t="str">
        <f t="shared" si="3"/>
        <v>◄</v>
      </c>
      <c r="D122" s="7"/>
      <c r="E122" s="6"/>
      <c r="F122" s="17" t="s">
        <v>293</v>
      </c>
      <c r="G122" s="16" t="s">
        <v>1785</v>
      </c>
      <c r="H122" s="15" t="s">
        <v>4835</v>
      </c>
      <c r="I122" s="14" t="s">
        <v>4452</v>
      </c>
      <c r="J122" s="14" t="s">
        <v>1787</v>
      </c>
      <c r="K122" s="13" t="s">
        <v>27</v>
      </c>
      <c r="L122" s="38" t="s">
        <v>28</v>
      </c>
      <c r="M122" s="12" t="s">
        <v>1784</v>
      </c>
      <c r="N122" s="11" t="s">
        <v>27</v>
      </c>
      <c r="O122" s="10">
        <v>37451</v>
      </c>
      <c r="P122" s="34"/>
      <c r="Q122" s="35"/>
    </row>
    <row r="123" spans="1:17" ht="15" thickBot="1" x14ac:dyDescent="0.35">
      <c r="A123" s="45" t="s">
        <v>2205</v>
      </c>
      <c r="B123" s="9" t="str">
        <f t="shared" si="2"/>
        <v/>
      </c>
      <c r="C123" s="8" t="str">
        <f t="shared" si="3"/>
        <v>◄</v>
      </c>
      <c r="D123" s="7"/>
      <c r="E123" s="6"/>
      <c r="F123" s="17" t="s">
        <v>293</v>
      </c>
      <c r="G123" s="16" t="s">
        <v>1785</v>
      </c>
      <c r="H123" s="15" t="s">
        <v>4836</v>
      </c>
      <c r="I123" s="14" t="s">
        <v>4452</v>
      </c>
      <c r="J123" s="14">
        <v>3092</v>
      </c>
      <c r="K123" s="13" t="s">
        <v>27</v>
      </c>
      <c r="L123" s="38" t="s">
        <v>4453</v>
      </c>
      <c r="M123" s="12" t="s">
        <v>1784</v>
      </c>
      <c r="N123" s="11" t="s">
        <v>27</v>
      </c>
      <c r="O123" s="10">
        <v>37451</v>
      </c>
      <c r="P123" s="40"/>
      <c r="Q123" s="41"/>
    </row>
    <row r="124" spans="1:17" x14ac:dyDescent="0.3">
      <c r="A124" s="45" t="s">
        <v>2205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294</v>
      </c>
      <c r="G124" s="16" t="s">
        <v>1790</v>
      </c>
      <c r="H124" s="15" t="s">
        <v>1791</v>
      </c>
      <c r="I124" s="14">
        <v>0</v>
      </c>
      <c r="J124" s="14" t="s">
        <v>1792</v>
      </c>
      <c r="K124" s="13" t="s">
        <v>1793</v>
      </c>
      <c r="L124" s="38" t="s">
        <v>14</v>
      </c>
      <c r="M124" s="12" t="s">
        <v>1794</v>
      </c>
      <c r="N124" s="11" t="s">
        <v>1795</v>
      </c>
      <c r="O124" s="10">
        <v>37452</v>
      </c>
      <c r="P124" s="32" t="s">
        <v>1796</v>
      </c>
      <c r="Q124" s="33">
        <v>0</v>
      </c>
    </row>
    <row r="125" spans="1:17" x14ac:dyDescent="0.3">
      <c r="A125" s="45" t="s">
        <v>2205</v>
      </c>
      <c r="B125" s="9" t="str">
        <f t="shared" si="2"/>
        <v/>
      </c>
      <c r="C125" s="8" t="str">
        <f t="shared" si="3"/>
        <v>◄</v>
      </c>
      <c r="D125" s="7"/>
      <c r="E125" s="6"/>
      <c r="F125" s="17" t="s">
        <v>297</v>
      </c>
      <c r="G125" s="16" t="s">
        <v>1790</v>
      </c>
      <c r="H125" s="15" t="s">
        <v>1797</v>
      </c>
      <c r="I125" s="14">
        <v>0</v>
      </c>
      <c r="J125" s="14">
        <v>3094</v>
      </c>
      <c r="K125" s="13" t="s">
        <v>1781</v>
      </c>
      <c r="L125" s="38" t="s">
        <v>14</v>
      </c>
      <c r="M125" s="12" t="s">
        <v>1794</v>
      </c>
      <c r="N125" s="11" t="s">
        <v>889</v>
      </c>
      <c r="O125" s="10">
        <v>37452</v>
      </c>
      <c r="P125" s="34"/>
      <c r="Q125" s="35"/>
    </row>
    <row r="126" spans="1:17" x14ac:dyDescent="0.3">
      <c r="A126" s="45" t="s">
        <v>2205</v>
      </c>
      <c r="B126" s="9" t="str">
        <f t="shared" si="2"/>
        <v/>
      </c>
      <c r="C126" s="8" t="str">
        <f t="shared" si="3"/>
        <v>◄</v>
      </c>
      <c r="D126" s="7"/>
      <c r="E126" s="6"/>
      <c r="F126" s="17" t="s">
        <v>299</v>
      </c>
      <c r="G126" s="16" t="s">
        <v>1790</v>
      </c>
      <c r="H126" s="15" t="s">
        <v>4837</v>
      </c>
      <c r="I126" s="14" t="s">
        <v>4452</v>
      </c>
      <c r="J126" s="14" t="s">
        <v>1792</v>
      </c>
      <c r="K126" s="13" t="s">
        <v>27</v>
      </c>
      <c r="L126" s="38" t="s">
        <v>28</v>
      </c>
      <c r="M126" s="12" t="s">
        <v>1794</v>
      </c>
      <c r="N126" s="11" t="s">
        <v>27</v>
      </c>
      <c r="O126" s="10">
        <v>37452</v>
      </c>
      <c r="P126" s="34"/>
      <c r="Q126" s="35"/>
    </row>
    <row r="127" spans="1:17" ht="15" thickBot="1" x14ac:dyDescent="0.35">
      <c r="A127" s="45" t="s">
        <v>2205</v>
      </c>
      <c r="B127" s="9" t="str">
        <f t="shared" si="2"/>
        <v/>
      </c>
      <c r="C127" s="8" t="str">
        <f t="shared" si="3"/>
        <v>◄</v>
      </c>
      <c r="D127" s="7"/>
      <c r="E127" s="6"/>
      <c r="F127" s="17" t="s">
        <v>299</v>
      </c>
      <c r="G127" s="16" t="s">
        <v>1790</v>
      </c>
      <c r="H127" s="15" t="s">
        <v>4838</v>
      </c>
      <c r="I127" s="14" t="s">
        <v>4452</v>
      </c>
      <c r="J127" s="14">
        <v>3094</v>
      </c>
      <c r="K127" s="13" t="s">
        <v>27</v>
      </c>
      <c r="L127" s="38" t="s">
        <v>4453</v>
      </c>
      <c r="M127" s="12" t="s">
        <v>1794</v>
      </c>
      <c r="N127" s="11" t="s">
        <v>27</v>
      </c>
      <c r="O127" s="10">
        <v>37452</v>
      </c>
      <c r="P127" s="40"/>
      <c r="Q127" s="41"/>
    </row>
    <row r="128" spans="1:17" x14ac:dyDescent="0.3">
      <c r="A128" s="45" t="s">
        <v>2205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300</v>
      </c>
      <c r="G128" s="16" t="s">
        <v>1798</v>
      </c>
      <c r="H128" s="15" t="s">
        <v>1799</v>
      </c>
      <c r="I128" s="14">
        <v>0</v>
      </c>
      <c r="J128" s="14" t="s">
        <v>1800</v>
      </c>
      <c r="K128" s="13" t="s">
        <v>1781</v>
      </c>
      <c r="L128" s="38" t="s">
        <v>14</v>
      </c>
      <c r="M128" s="12" t="s">
        <v>1801</v>
      </c>
      <c r="N128" s="11" t="s">
        <v>1801</v>
      </c>
      <c r="O128" s="10">
        <v>37454</v>
      </c>
      <c r="P128" s="32" t="s">
        <v>1802</v>
      </c>
      <c r="Q128" s="33">
        <v>0</v>
      </c>
    </row>
    <row r="129" spans="1:17" x14ac:dyDescent="0.3">
      <c r="A129" s="45" t="s">
        <v>2205</v>
      </c>
      <c r="B129" s="9" t="str">
        <f t="shared" si="2"/>
        <v/>
      </c>
      <c r="C129" s="8" t="str">
        <f t="shared" si="3"/>
        <v>◄</v>
      </c>
      <c r="D129" s="7"/>
      <c r="E129" s="6"/>
      <c r="F129" s="17" t="s">
        <v>303</v>
      </c>
      <c r="G129" s="16" t="s">
        <v>1798</v>
      </c>
      <c r="H129" s="15" t="s">
        <v>1803</v>
      </c>
      <c r="I129" s="14">
        <v>0</v>
      </c>
      <c r="J129" s="14" t="s">
        <v>1800</v>
      </c>
      <c r="K129" s="13" t="s">
        <v>27</v>
      </c>
      <c r="L129" s="38" t="s">
        <v>28</v>
      </c>
      <c r="M129" s="12" t="s">
        <v>1801</v>
      </c>
      <c r="N129" s="11" t="s">
        <v>27</v>
      </c>
      <c r="O129" s="10">
        <v>37454</v>
      </c>
      <c r="P129" s="34"/>
      <c r="Q129" s="35"/>
    </row>
    <row r="130" spans="1:17" ht="15" thickBot="1" x14ac:dyDescent="0.35">
      <c r="A130" s="45" t="s">
        <v>2205</v>
      </c>
      <c r="B130" s="9" t="str">
        <f t="shared" si="2"/>
        <v/>
      </c>
      <c r="C130" s="8" t="str">
        <f t="shared" si="3"/>
        <v>◄</v>
      </c>
      <c r="D130" s="7"/>
      <c r="E130" s="6"/>
      <c r="F130" s="17" t="s">
        <v>305</v>
      </c>
      <c r="G130" s="16" t="s">
        <v>1798</v>
      </c>
      <c r="H130" s="15" t="s">
        <v>4839</v>
      </c>
      <c r="I130" s="14" t="s">
        <v>4452</v>
      </c>
      <c r="J130" s="14" t="s">
        <v>1800</v>
      </c>
      <c r="K130" s="13" t="s">
        <v>27</v>
      </c>
      <c r="L130" s="38" t="s">
        <v>28</v>
      </c>
      <c r="M130" s="12" t="s">
        <v>1801</v>
      </c>
      <c r="N130" s="11" t="s">
        <v>27</v>
      </c>
      <c r="O130" s="10">
        <v>37454</v>
      </c>
      <c r="P130" s="34"/>
      <c r="Q130" s="35"/>
    </row>
    <row r="131" spans="1:17" x14ac:dyDescent="0.3">
      <c r="A131" s="45" t="s">
        <v>2205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306</v>
      </c>
      <c r="G131" s="16" t="s">
        <v>1804</v>
      </c>
      <c r="H131" s="15" t="s">
        <v>1805</v>
      </c>
      <c r="I131" s="14">
        <v>0</v>
      </c>
      <c r="J131" s="14" t="s">
        <v>1806</v>
      </c>
      <c r="K131" s="13" t="s">
        <v>1807</v>
      </c>
      <c r="L131" s="38" t="s">
        <v>14</v>
      </c>
      <c r="M131" s="12" t="s">
        <v>1808</v>
      </c>
      <c r="N131" s="11" t="s">
        <v>1808</v>
      </c>
      <c r="O131" s="10">
        <v>37529</v>
      </c>
      <c r="P131" s="32" t="s">
        <v>1809</v>
      </c>
      <c r="Q131" s="33">
        <v>0</v>
      </c>
    </row>
    <row r="132" spans="1:17" x14ac:dyDescent="0.3">
      <c r="A132" s="45" t="s">
        <v>2205</v>
      </c>
      <c r="B132" s="9" t="str">
        <f t="shared" si="2"/>
        <v/>
      </c>
      <c r="C132" s="8" t="str">
        <f t="shared" si="3"/>
        <v>◄</v>
      </c>
      <c r="D132" s="7"/>
      <c r="E132" s="6"/>
      <c r="F132" s="17" t="s">
        <v>309</v>
      </c>
      <c r="G132" s="16" t="s">
        <v>1804</v>
      </c>
      <c r="H132" s="15" t="s">
        <v>1810</v>
      </c>
      <c r="I132" s="14">
        <v>0</v>
      </c>
      <c r="J132" s="14" t="s">
        <v>1806</v>
      </c>
      <c r="K132" s="13" t="s">
        <v>259</v>
      </c>
      <c r="L132" s="38" t="s">
        <v>14</v>
      </c>
      <c r="M132" s="12" t="s">
        <v>1808</v>
      </c>
      <c r="N132" s="11" t="s">
        <v>1808</v>
      </c>
      <c r="O132" s="10">
        <v>37529</v>
      </c>
      <c r="P132" s="34"/>
      <c r="Q132" s="35"/>
    </row>
    <row r="133" spans="1:17" ht="15" thickBot="1" x14ac:dyDescent="0.35">
      <c r="A133" s="45" t="s">
        <v>2205</v>
      </c>
      <c r="B133" s="9" t="str">
        <f t="shared" si="2"/>
        <v/>
      </c>
      <c r="C133" s="8" t="str">
        <f t="shared" si="3"/>
        <v>◄</v>
      </c>
      <c r="D133" s="7"/>
      <c r="E133" s="6"/>
      <c r="F133" s="17" t="s">
        <v>311</v>
      </c>
      <c r="G133" s="16" t="s">
        <v>1804</v>
      </c>
      <c r="H133" s="15" t="s">
        <v>4840</v>
      </c>
      <c r="I133" s="14" t="s">
        <v>4452</v>
      </c>
      <c r="J133" s="14" t="s">
        <v>1806</v>
      </c>
      <c r="K133" s="13" t="s">
        <v>27</v>
      </c>
      <c r="L133" s="38" t="s">
        <v>28</v>
      </c>
      <c r="M133" s="12" t="s">
        <v>1808</v>
      </c>
      <c r="N133" s="11" t="s">
        <v>27</v>
      </c>
      <c r="O133" s="10">
        <v>37529</v>
      </c>
      <c r="P133" s="34"/>
      <c r="Q133" s="35"/>
    </row>
    <row r="134" spans="1:17" x14ac:dyDescent="0.3">
      <c r="A134" s="45" t="s">
        <v>2205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312</v>
      </c>
      <c r="G134" s="16" t="s">
        <v>1811</v>
      </c>
      <c r="H134" s="15" t="s">
        <v>1812</v>
      </c>
      <c r="I134" s="14">
        <v>0</v>
      </c>
      <c r="J134" s="14" t="s">
        <v>1813</v>
      </c>
      <c r="K134" s="13" t="s">
        <v>1807</v>
      </c>
      <c r="L134" s="38" t="s">
        <v>14</v>
      </c>
      <c r="M134" s="12" t="s">
        <v>1808</v>
      </c>
      <c r="N134" s="11" t="s">
        <v>889</v>
      </c>
      <c r="O134" s="10">
        <v>37529</v>
      </c>
      <c r="P134" s="32" t="s">
        <v>1814</v>
      </c>
      <c r="Q134" s="33">
        <v>0</v>
      </c>
    </row>
    <row r="135" spans="1:17" x14ac:dyDescent="0.3">
      <c r="A135" s="45" t="s">
        <v>2205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7" t="s">
        <v>315</v>
      </c>
      <c r="G135" s="16" t="s">
        <v>1811</v>
      </c>
      <c r="H135" s="15" t="s">
        <v>1815</v>
      </c>
      <c r="I135" s="14">
        <v>0</v>
      </c>
      <c r="J135" s="14" t="s">
        <v>1813</v>
      </c>
      <c r="K135" s="13" t="s">
        <v>27</v>
      </c>
      <c r="L135" s="38" t="s">
        <v>28</v>
      </c>
      <c r="M135" s="12" t="s">
        <v>1808</v>
      </c>
      <c r="N135" s="11" t="s">
        <v>27</v>
      </c>
      <c r="O135" s="10">
        <v>37529</v>
      </c>
      <c r="P135" s="34"/>
      <c r="Q135" s="35"/>
    </row>
    <row r="136" spans="1:17" ht="15" thickBot="1" x14ac:dyDescent="0.35">
      <c r="A136" s="45" t="s">
        <v>2205</v>
      </c>
      <c r="B136" s="9" t="str">
        <f t="shared" si="4"/>
        <v/>
      </c>
      <c r="C136" s="8" t="str">
        <f t="shared" si="5"/>
        <v>◄</v>
      </c>
      <c r="D136" s="7"/>
      <c r="E136" s="6"/>
      <c r="F136" s="17" t="s">
        <v>317</v>
      </c>
      <c r="G136" s="16" t="s">
        <v>1811</v>
      </c>
      <c r="H136" s="15" t="s">
        <v>4841</v>
      </c>
      <c r="I136" s="14" t="s">
        <v>4452</v>
      </c>
      <c r="J136" s="14" t="s">
        <v>1813</v>
      </c>
      <c r="K136" s="13" t="s">
        <v>27</v>
      </c>
      <c r="L136" s="38" t="s">
        <v>28</v>
      </c>
      <c r="M136" s="12" t="s">
        <v>1808</v>
      </c>
      <c r="N136" s="11" t="s">
        <v>27</v>
      </c>
      <c r="O136" s="10">
        <v>37529</v>
      </c>
      <c r="P136" s="34"/>
      <c r="Q136" s="35"/>
    </row>
    <row r="137" spans="1:17" x14ac:dyDescent="0.3">
      <c r="A137" s="45" t="s">
        <v>2205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318</v>
      </c>
      <c r="G137" s="16" t="s">
        <v>1816</v>
      </c>
      <c r="H137" s="15" t="s">
        <v>1817</v>
      </c>
      <c r="I137" s="14">
        <v>0</v>
      </c>
      <c r="J137" s="14" t="s">
        <v>1818</v>
      </c>
      <c r="K137" s="13" t="s">
        <v>36</v>
      </c>
      <c r="L137" s="38" t="s">
        <v>14</v>
      </c>
      <c r="M137" s="12" t="s">
        <v>1819</v>
      </c>
      <c r="N137" s="11" t="s">
        <v>1819</v>
      </c>
      <c r="O137" s="10">
        <v>37564</v>
      </c>
      <c r="P137" s="32" t="s">
        <v>1820</v>
      </c>
      <c r="Q137" s="33">
        <v>0</v>
      </c>
    </row>
    <row r="138" spans="1:17" x14ac:dyDescent="0.3">
      <c r="A138" s="45" t="s">
        <v>2205</v>
      </c>
      <c r="B138" s="9" t="str">
        <f t="shared" si="4"/>
        <v/>
      </c>
      <c r="C138" s="8" t="str">
        <f t="shared" si="5"/>
        <v>◄</v>
      </c>
      <c r="D138" s="7"/>
      <c r="E138" s="6"/>
      <c r="F138" s="17" t="s">
        <v>320</v>
      </c>
      <c r="G138" s="16" t="s">
        <v>1816</v>
      </c>
      <c r="H138" s="15" t="s">
        <v>4842</v>
      </c>
      <c r="I138" s="14">
        <v>0</v>
      </c>
      <c r="J138" s="14">
        <v>3099</v>
      </c>
      <c r="K138" s="13" t="s">
        <v>19</v>
      </c>
      <c r="L138" s="38" t="s">
        <v>14</v>
      </c>
      <c r="M138" s="12" t="s">
        <v>1819</v>
      </c>
      <c r="N138" s="11" t="s">
        <v>1819</v>
      </c>
      <c r="O138" s="10">
        <v>37564</v>
      </c>
      <c r="P138" s="34"/>
      <c r="Q138" s="35"/>
    </row>
    <row r="139" spans="1:17" x14ac:dyDescent="0.3">
      <c r="A139" s="45" t="s">
        <v>2205</v>
      </c>
      <c r="B139" s="9" t="str">
        <f t="shared" si="4"/>
        <v/>
      </c>
      <c r="C139" s="8" t="str">
        <f t="shared" si="5"/>
        <v>◄</v>
      </c>
      <c r="D139" s="7"/>
      <c r="E139" s="6"/>
      <c r="F139" s="17" t="s">
        <v>322</v>
      </c>
      <c r="G139" s="16" t="s">
        <v>1816</v>
      </c>
      <c r="H139" s="15" t="s">
        <v>4843</v>
      </c>
      <c r="I139" s="14" t="s">
        <v>4452</v>
      </c>
      <c r="J139" s="14" t="s">
        <v>1818</v>
      </c>
      <c r="K139" s="13" t="s">
        <v>27</v>
      </c>
      <c r="L139" s="38" t="s">
        <v>28</v>
      </c>
      <c r="M139" s="12" t="s">
        <v>1819</v>
      </c>
      <c r="N139" s="11" t="s">
        <v>27</v>
      </c>
      <c r="O139" s="10">
        <v>37564</v>
      </c>
      <c r="P139" s="34"/>
      <c r="Q139" s="35"/>
    </row>
    <row r="140" spans="1:17" x14ac:dyDescent="0.3">
      <c r="A140" s="45" t="s">
        <v>2205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318</v>
      </c>
      <c r="G140" s="16" t="s">
        <v>1816</v>
      </c>
      <c r="H140" s="15" t="s">
        <v>1821</v>
      </c>
      <c r="I140" s="14">
        <v>0</v>
      </c>
      <c r="J140" s="14" t="s">
        <v>1818</v>
      </c>
      <c r="K140" s="13" t="s">
        <v>19</v>
      </c>
      <c r="L140" s="38" t="s">
        <v>14</v>
      </c>
      <c r="M140" s="12" t="s">
        <v>1819</v>
      </c>
      <c r="N140" s="11" t="s">
        <v>1819</v>
      </c>
      <c r="O140" s="10">
        <v>37564</v>
      </c>
      <c r="P140" s="36"/>
      <c r="Q140" s="37"/>
    </row>
    <row r="141" spans="1:17" ht="15" thickBot="1" x14ac:dyDescent="0.35">
      <c r="A141" s="45" t="s">
        <v>2205</v>
      </c>
      <c r="B141" s="9" t="str">
        <f t="shared" si="4"/>
        <v/>
      </c>
      <c r="C141" s="8" t="str">
        <f t="shared" si="5"/>
        <v>◄</v>
      </c>
      <c r="D141" s="7"/>
      <c r="E141" s="6"/>
      <c r="F141" s="17" t="s">
        <v>322</v>
      </c>
      <c r="G141" s="16" t="s">
        <v>1816</v>
      </c>
      <c r="H141" s="15" t="s">
        <v>4844</v>
      </c>
      <c r="I141" s="14" t="s">
        <v>4452</v>
      </c>
      <c r="J141" s="14">
        <v>3099</v>
      </c>
      <c r="K141" s="13" t="s">
        <v>27</v>
      </c>
      <c r="L141" s="38" t="s">
        <v>4453</v>
      </c>
      <c r="M141" s="12" t="s">
        <v>1819</v>
      </c>
      <c r="N141" s="11" t="s">
        <v>27</v>
      </c>
      <c r="O141" s="10">
        <v>37564</v>
      </c>
      <c r="P141" s="40"/>
      <c r="Q141" s="41"/>
    </row>
    <row r="142" spans="1:17" x14ac:dyDescent="0.3">
      <c r="A142" s="45" t="s">
        <v>2205</v>
      </c>
      <c r="B142" s="9" t="str">
        <f t="shared" si="4"/>
        <v/>
      </c>
      <c r="C142" s="8" t="str">
        <f t="shared" si="5"/>
        <v>◄</v>
      </c>
      <c r="D142" s="7"/>
      <c r="E142" s="6"/>
      <c r="F142" s="18" t="s">
        <v>323</v>
      </c>
      <c r="G142" s="16" t="s">
        <v>1816</v>
      </c>
      <c r="H142" s="15" t="s">
        <v>4845</v>
      </c>
      <c r="I142" s="14">
        <v>0</v>
      </c>
      <c r="J142" s="14">
        <v>3100</v>
      </c>
      <c r="K142" s="13" t="s">
        <v>36</v>
      </c>
      <c r="L142" s="38" t="s">
        <v>14</v>
      </c>
      <c r="M142" s="12" t="s">
        <v>1819</v>
      </c>
      <c r="N142" s="11">
        <v>37564</v>
      </c>
      <c r="O142" s="10">
        <v>37564</v>
      </c>
      <c r="P142" s="32" t="s">
        <v>1820</v>
      </c>
      <c r="Q142" s="33">
        <v>0</v>
      </c>
    </row>
    <row r="143" spans="1:17" x14ac:dyDescent="0.3">
      <c r="A143" s="45" t="s">
        <v>2205</v>
      </c>
      <c r="B143" s="9" t="str">
        <f t="shared" si="4"/>
        <v/>
      </c>
      <c r="C143" s="8" t="str">
        <f t="shared" si="5"/>
        <v>◄</v>
      </c>
      <c r="D143" s="7"/>
      <c r="E143" s="6"/>
      <c r="F143" s="17" t="s">
        <v>327</v>
      </c>
      <c r="G143" s="16" t="s">
        <v>1816</v>
      </c>
      <c r="H143" s="15" t="s">
        <v>4846</v>
      </c>
      <c r="I143" s="14">
        <v>0</v>
      </c>
      <c r="J143" s="14">
        <v>3100</v>
      </c>
      <c r="K143" s="13" t="s">
        <v>19</v>
      </c>
      <c r="L143" s="38" t="s">
        <v>14</v>
      </c>
      <c r="M143" s="12" t="s">
        <v>1819</v>
      </c>
      <c r="N143" s="11" t="s">
        <v>1819</v>
      </c>
      <c r="O143" s="10">
        <v>37564</v>
      </c>
      <c r="P143" s="34"/>
      <c r="Q143" s="35"/>
    </row>
    <row r="144" spans="1:17" ht="15" thickBot="1" x14ac:dyDescent="0.35">
      <c r="A144" s="45" t="s">
        <v>2205</v>
      </c>
      <c r="B144" s="9" t="str">
        <f t="shared" si="4"/>
        <v/>
      </c>
      <c r="C144" s="8" t="str">
        <f t="shared" si="5"/>
        <v>◄</v>
      </c>
      <c r="D144" s="7"/>
      <c r="E144" s="6"/>
      <c r="F144" s="17" t="s">
        <v>329</v>
      </c>
      <c r="G144" s="16" t="s">
        <v>1816</v>
      </c>
      <c r="H144" s="15" t="s">
        <v>4847</v>
      </c>
      <c r="I144" s="14" t="s">
        <v>4452</v>
      </c>
      <c r="J144" s="14">
        <v>3100</v>
      </c>
      <c r="K144" s="13" t="s">
        <v>27</v>
      </c>
      <c r="L144" s="38" t="s">
        <v>28</v>
      </c>
      <c r="M144" s="12" t="s">
        <v>1819</v>
      </c>
      <c r="N144" s="11" t="s">
        <v>27</v>
      </c>
      <c r="O144" s="10">
        <v>37564</v>
      </c>
      <c r="P144" s="34"/>
      <c r="Q144" s="35"/>
    </row>
    <row r="145" spans="1:17" x14ac:dyDescent="0.3">
      <c r="A145" s="45" t="s">
        <v>2205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330</v>
      </c>
      <c r="G145" s="16" t="s">
        <v>1822</v>
      </c>
      <c r="H145" s="15" t="s">
        <v>1823</v>
      </c>
      <c r="I145" s="14">
        <v>0</v>
      </c>
      <c r="J145" s="14" t="s">
        <v>1824</v>
      </c>
      <c r="K145" s="13" t="s">
        <v>259</v>
      </c>
      <c r="L145" s="38" t="s">
        <v>14</v>
      </c>
      <c r="M145" s="12" t="s">
        <v>1825</v>
      </c>
      <c r="N145" s="11">
        <v>37569</v>
      </c>
      <c r="O145" s="10">
        <v>37557</v>
      </c>
      <c r="P145" s="32" t="s">
        <v>1826</v>
      </c>
      <c r="Q145" s="33" t="s">
        <v>1827</v>
      </c>
    </row>
    <row r="146" spans="1:17" x14ac:dyDescent="0.3">
      <c r="A146" s="45" t="s">
        <v>2205</v>
      </c>
      <c r="B146" s="9" t="str">
        <f t="shared" si="4"/>
        <v/>
      </c>
      <c r="C146" s="8" t="str">
        <f t="shared" si="5"/>
        <v>◄</v>
      </c>
      <c r="D146" s="7"/>
      <c r="E146" s="6"/>
      <c r="F146" s="17" t="s">
        <v>337</v>
      </c>
      <c r="G146" s="16" t="s">
        <v>1822</v>
      </c>
      <c r="H146" s="15" t="s">
        <v>1828</v>
      </c>
      <c r="I146" s="14">
        <v>0</v>
      </c>
      <c r="J146" s="14" t="s">
        <v>1829</v>
      </c>
      <c r="K146" s="13" t="s">
        <v>27</v>
      </c>
      <c r="L146" s="38" t="s">
        <v>14</v>
      </c>
      <c r="M146" s="12" t="s">
        <v>1825</v>
      </c>
      <c r="N146" s="11" t="s">
        <v>27</v>
      </c>
      <c r="O146" s="10">
        <v>37557</v>
      </c>
      <c r="P146" s="34"/>
      <c r="Q146" s="35"/>
    </row>
    <row r="147" spans="1:17" ht="15" thickBot="1" x14ac:dyDescent="0.35">
      <c r="A147" s="45" t="s">
        <v>2205</v>
      </c>
      <c r="B147" s="9" t="str">
        <f t="shared" si="4"/>
        <v/>
      </c>
      <c r="C147" s="8" t="str">
        <f t="shared" si="5"/>
        <v>◄</v>
      </c>
      <c r="D147" s="7"/>
      <c r="E147" s="6"/>
      <c r="F147" s="17" t="s">
        <v>340</v>
      </c>
      <c r="G147" s="16" t="s">
        <v>1822</v>
      </c>
      <c r="H147" s="15" t="s">
        <v>1830</v>
      </c>
      <c r="I147" s="14">
        <v>0</v>
      </c>
      <c r="J147" s="14" t="s">
        <v>1831</v>
      </c>
      <c r="K147" s="13" t="s">
        <v>27</v>
      </c>
      <c r="L147" s="38" t="s">
        <v>28</v>
      </c>
      <c r="M147" s="12" t="s">
        <v>1825</v>
      </c>
      <c r="N147" s="11" t="s">
        <v>27</v>
      </c>
      <c r="O147" s="10">
        <v>37557</v>
      </c>
      <c r="P147" s="34"/>
      <c r="Q147" s="35"/>
    </row>
    <row r="148" spans="1:17" x14ac:dyDescent="0.3">
      <c r="A148" s="45" t="s">
        <v>2205</v>
      </c>
      <c r="B148" s="9" t="str">
        <f t="shared" si="4"/>
        <v/>
      </c>
      <c r="C148" s="8" t="str">
        <f t="shared" si="5"/>
        <v>◄</v>
      </c>
      <c r="D148" s="7"/>
      <c r="E148" s="6"/>
      <c r="F148" s="18" t="s">
        <v>342</v>
      </c>
      <c r="G148" s="16" t="s">
        <v>1822</v>
      </c>
      <c r="H148" s="15" t="s">
        <v>1832</v>
      </c>
      <c r="I148" s="14">
        <v>0</v>
      </c>
      <c r="J148" s="14" t="s">
        <v>1833</v>
      </c>
      <c r="K148" s="13" t="s">
        <v>36</v>
      </c>
      <c r="L148" s="38" t="s">
        <v>14</v>
      </c>
      <c r="M148" s="12" t="s">
        <v>1825</v>
      </c>
      <c r="N148" s="11">
        <v>37557</v>
      </c>
      <c r="O148" s="10">
        <v>37557</v>
      </c>
      <c r="P148" s="32" t="s">
        <v>1834</v>
      </c>
      <c r="Q148" s="33" t="s">
        <v>1827</v>
      </c>
    </row>
    <row r="149" spans="1:17" x14ac:dyDescent="0.3">
      <c r="A149" s="45" t="s">
        <v>2205</v>
      </c>
      <c r="B149" s="9" t="str">
        <f t="shared" si="4"/>
        <v/>
      </c>
      <c r="C149" s="8" t="str">
        <f t="shared" si="5"/>
        <v>◄</v>
      </c>
      <c r="D149" s="7"/>
      <c r="E149" s="6"/>
      <c r="F149" s="17" t="s">
        <v>347</v>
      </c>
      <c r="G149" s="16" t="s">
        <v>1822</v>
      </c>
      <c r="H149" s="15" t="s">
        <v>1835</v>
      </c>
      <c r="I149" s="14">
        <v>0</v>
      </c>
      <c r="J149" s="14" t="s">
        <v>1836</v>
      </c>
      <c r="K149" s="13" t="s">
        <v>1837</v>
      </c>
      <c r="L149" s="38" t="s">
        <v>14</v>
      </c>
      <c r="M149" s="12" t="s">
        <v>1825</v>
      </c>
      <c r="N149" s="11" t="s">
        <v>1825</v>
      </c>
      <c r="O149" s="10">
        <v>37557</v>
      </c>
      <c r="P149" s="34"/>
      <c r="Q149" s="35"/>
    </row>
    <row r="150" spans="1:17" ht="15" thickBot="1" x14ac:dyDescent="0.35">
      <c r="A150" s="45" t="s">
        <v>2205</v>
      </c>
      <c r="B150" s="9" t="str">
        <f t="shared" si="4"/>
        <v/>
      </c>
      <c r="C150" s="8" t="str">
        <f t="shared" si="5"/>
        <v>◄</v>
      </c>
      <c r="D150" s="7"/>
      <c r="E150" s="6"/>
      <c r="F150" s="17" t="s">
        <v>349</v>
      </c>
      <c r="G150" s="16" t="s">
        <v>1822</v>
      </c>
      <c r="H150" s="15" t="s">
        <v>1838</v>
      </c>
      <c r="I150" s="14">
        <v>0</v>
      </c>
      <c r="J150" s="14" t="s">
        <v>1839</v>
      </c>
      <c r="K150" s="13" t="s">
        <v>27</v>
      </c>
      <c r="L150" s="38" t="s">
        <v>28</v>
      </c>
      <c r="M150" s="12" t="s">
        <v>1825</v>
      </c>
      <c r="N150" s="11" t="s">
        <v>27</v>
      </c>
      <c r="O150" s="10">
        <v>37557</v>
      </c>
      <c r="P150" s="34"/>
      <c r="Q150" s="35"/>
    </row>
    <row r="151" spans="1:17" x14ac:dyDescent="0.3">
      <c r="A151" s="45" t="s">
        <v>2205</v>
      </c>
      <c r="B151" s="9" t="str">
        <f t="shared" si="4"/>
        <v/>
      </c>
      <c r="C151" s="8" t="str">
        <f t="shared" si="5"/>
        <v>◄</v>
      </c>
      <c r="D151" s="7"/>
      <c r="E151" s="6"/>
      <c r="F151" s="18" t="s">
        <v>350</v>
      </c>
      <c r="G151" s="16" t="s">
        <v>1822</v>
      </c>
      <c r="H151" s="15" t="s">
        <v>1840</v>
      </c>
      <c r="I151" s="14">
        <v>0</v>
      </c>
      <c r="J151" s="14" t="s">
        <v>1841</v>
      </c>
      <c r="K151" s="13" t="s">
        <v>1837</v>
      </c>
      <c r="L151" s="38" t="s">
        <v>14</v>
      </c>
      <c r="M151" s="12" t="s">
        <v>1825</v>
      </c>
      <c r="N151" s="11" t="s">
        <v>1825</v>
      </c>
      <c r="O151" s="10">
        <v>37557</v>
      </c>
      <c r="P151" s="32" t="s">
        <v>1826</v>
      </c>
      <c r="Q151" s="33" t="s">
        <v>1827</v>
      </c>
    </row>
    <row r="152" spans="1:17" x14ac:dyDescent="0.3">
      <c r="A152" s="45" t="s">
        <v>2205</v>
      </c>
      <c r="B152" s="9" t="str">
        <f t="shared" si="4"/>
        <v/>
      </c>
      <c r="C152" s="8" t="str">
        <f t="shared" si="5"/>
        <v>◄</v>
      </c>
      <c r="D152" s="7"/>
      <c r="E152" s="6"/>
      <c r="F152" s="17" t="s">
        <v>354</v>
      </c>
      <c r="G152" s="16" t="s">
        <v>1822</v>
      </c>
      <c r="H152" s="15" t="s">
        <v>1842</v>
      </c>
      <c r="I152" s="14">
        <v>0</v>
      </c>
      <c r="J152" s="14" t="s">
        <v>1843</v>
      </c>
      <c r="K152" s="13" t="s">
        <v>1844</v>
      </c>
      <c r="L152" s="38" t="s">
        <v>14</v>
      </c>
      <c r="M152" s="12" t="s">
        <v>1825</v>
      </c>
      <c r="N152" s="11" t="s">
        <v>1825</v>
      </c>
      <c r="O152" s="10">
        <v>37557</v>
      </c>
      <c r="P152" s="34"/>
      <c r="Q152" s="35"/>
    </row>
    <row r="153" spans="1:17" ht="15" thickBot="1" x14ac:dyDescent="0.35">
      <c r="A153" s="45" t="s">
        <v>2205</v>
      </c>
      <c r="B153" s="9" t="str">
        <f t="shared" si="4"/>
        <v/>
      </c>
      <c r="C153" s="8" t="str">
        <f t="shared" si="5"/>
        <v>◄</v>
      </c>
      <c r="D153" s="7"/>
      <c r="E153" s="6"/>
      <c r="F153" s="17" t="s">
        <v>356</v>
      </c>
      <c r="G153" s="16" t="s">
        <v>1822</v>
      </c>
      <c r="H153" s="15" t="s">
        <v>1845</v>
      </c>
      <c r="I153" s="14">
        <v>0</v>
      </c>
      <c r="J153" s="14" t="s">
        <v>1846</v>
      </c>
      <c r="K153" s="13" t="s">
        <v>27</v>
      </c>
      <c r="L153" s="38" t="s">
        <v>28</v>
      </c>
      <c r="M153" s="12" t="s">
        <v>1825</v>
      </c>
      <c r="N153" s="11" t="s">
        <v>27</v>
      </c>
      <c r="O153" s="10">
        <v>37557</v>
      </c>
      <c r="P153" s="34"/>
      <c r="Q153" s="35"/>
    </row>
    <row r="154" spans="1:17" x14ac:dyDescent="0.3">
      <c r="A154" s="45" t="s">
        <v>2205</v>
      </c>
      <c r="B154" s="9" t="str">
        <f t="shared" si="4"/>
        <v/>
      </c>
      <c r="C154" s="8" t="str">
        <f t="shared" si="5"/>
        <v>◄</v>
      </c>
      <c r="D154" s="7"/>
      <c r="E154" s="6"/>
      <c r="F154" s="18" t="s">
        <v>358</v>
      </c>
      <c r="G154" s="16" t="s">
        <v>1822</v>
      </c>
      <c r="H154" s="15" t="s">
        <v>1847</v>
      </c>
      <c r="I154" s="14">
        <v>0</v>
      </c>
      <c r="J154" s="14" t="s">
        <v>1848</v>
      </c>
      <c r="K154" s="13" t="s">
        <v>27</v>
      </c>
      <c r="L154" s="38" t="s">
        <v>572</v>
      </c>
      <c r="M154" s="12" t="s">
        <v>1825</v>
      </c>
      <c r="N154" s="11" t="s">
        <v>27</v>
      </c>
      <c r="O154" s="10">
        <v>37557</v>
      </c>
      <c r="P154" s="32" t="s">
        <v>1826</v>
      </c>
      <c r="Q154" s="33" t="s">
        <v>1849</v>
      </c>
    </row>
    <row r="155" spans="1:17" x14ac:dyDescent="0.3">
      <c r="A155" s="45" t="s">
        <v>2205</v>
      </c>
      <c r="B155" s="9" t="str">
        <f t="shared" si="4"/>
        <v/>
      </c>
      <c r="C155" s="8" t="str">
        <f t="shared" si="5"/>
        <v>◄</v>
      </c>
      <c r="D155" s="7"/>
      <c r="E155" s="6"/>
      <c r="F155" s="17" t="s">
        <v>364</v>
      </c>
      <c r="G155" s="16" t="s">
        <v>1822</v>
      </c>
      <c r="H155" s="15" t="s">
        <v>1850</v>
      </c>
      <c r="I155" s="14">
        <v>0</v>
      </c>
      <c r="J155" s="14" t="s">
        <v>1851</v>
      </c>
      <c r="K155" s="13" t="s">
        <v>27</v>
      </c>
      <c r="L155" s="38" t="s">
        <v>572</v>
      </c>
      <c r="M155" s="12" t="s">
        <v>1825</v>
      </c>
      <c r="N155" s="11" t="s">
        <v>27</v>
      </c>
      <c r="O155" s="10">
        <v>37557</v>
      </c>
      <c r="P155" s="34"/>
      <c r="Q155" s="35"/>
    </row>
    <row r="156" spans="1:17" ht="15" thickBot="1" x14ac:dyDescent="0.35">
      <c r="A156" s="45" t="s">
        <v>2205</v>
      </c>
      <c r="B156" s="9" t="str">
        <f t="shared" si="4"/>
        <v/>
      </c>
      <c r="C156" s="8" t="str">
        <f t="shared" si="5"/>
        <v>◄</v>
      </c>
      <c r="D156" s="7"/>
      <c r="E156" s="6"/>
      <c r="F156" s="17" t="s">
        <v>366</v>
      </c>
      <c r="G156" s="16" t="s">
        <v>1822</v>
      </c>
      <c r="H156" s="15" t="s">
        <v>1852</v>
      </c>
      <c r="I156" s="14">
        <v>0</v>
      </c>
      <c r="J156" s="14" t="s">
        <v>1853</v>
      </c>
      <c r="K156" s="13" t="s">
        <v>25</v>
      </c>
      <c r="L156" s="38" t="s">
        <v>28</v>
      </c>
      <c r="M156" s="12" t="s">
        <v>1825</v>
      </c>
      <c r="N156" s="11">
        <v>37557</v>
      </c>
      <c r="O156" s="10">
        <v>37557</v>
      </c>
      <c r="P156" s="34"/>
      <c r="Q156" s="35"/>
    </row>
    <row r="157" spans="1:17" x14ac:dyDescent="0.3">
      <c r="A157" s="45" t="s">
        <v>2205</v>
      </c>
      <c r="B157" s="9" t="str">
        <f t="shared" si="4"/>
        <v/>
      </c>
      <c r="C157" s="8" t="str">
        <f t="shared" si="5"/>
        <v>◄</v>
      </c>
      <c r="D157" s="7"/>
      <c r="E157" s="6"/>
      <c r="F157" s="18" t="s">
        <v>367</v>
      </c>
      <c r="G157" s="16" t="s">
        <v>1822</v>
      </c>
      <c r="H157" s="15" t="s">
        <v>1854</v>
      </c>
      <c r="I157" s="14">
        <v>0</v>
      </c>
      <c r="J157" s="14" t="s">
        <v>1855</v>
      </c>
      <c r="K157" s="13" t="s">
        <v>27</v>
      </c>
      <c r="L157" s="38" t="s">
        <v>572</v>
      </c>
      <c r="M157" s="12" t="s">
        <v>1825</v>
      </c>
      <c r="N157" s="11" t="s">
        <v>27</v>
      </c>
      <c r="O157" s="10">
        <v>37557</v>
      </c>
      <c r="P157" s="32" t="s">
        <v>1826</v>
      </c>
      <c r="Q157" s="33" t="s">
        <v>1849</v>
      </c>
    </row>
    <row r="158" spans="1:17" x14ac:dyDescent="0.3">
      <c r="A158" s="45" t="s">
        <v>2205</v>
      </c>
      <c r="B158" s="9" t="str">
        <f t="shared" si="4"/>
        <v/>
      </c>
      <c r="C158" s="8" t="str">
        <f t="shared" si="5"/>
        <v>◄</v>
      </c>
      <c r="D158" s="7"/>
      <c r="E158" s="6"/>
      <c r="F158" s="17" t="s">
        <v>375</v>
      </c>
      <c r="G158" s="16" t="s">
        <v>1822</v>
      </c>
      <c r="H158" s="15" t="s">
        <v>1856</v>
      </c>
      <c r="I158" s="14">
        <v>0</v>
      </c>
      <c r="J158" s="14" t="s">
        <v>1857</v>
      </c>
      <c r="K158" s="13" t="s">
        <v>27</v>
      </c>
      <c r="L158" s="38" t="s">
        <v>572</v>
      </c>
      <c r="M158" s="12" t="s">
        <v>1825</v>
      </c>
      <c r="N158" s="11" t="s">
        <v>27</v>
      </c>
      <c r="O158" s="10">
        <v>37557</v>
      </c>
      <c r="P158" s="34"/>
      <c r="Q158" s="35"/>
    </row>
    <row r="159" spans="1:17" ht="15" thickBot="1" x14ac:dyDescent="0.35">
      <c r="A159" s="45" t="s">
        <v>2205</v>
      </c>
      <c r="B159" s="9" t="str">
        <f t="shared" si="4"/>
        <v/>
      </c>
      <c r="C159" s="8" t="str">
        <f t="shared" si="5"/>
        <v>◄</v>
      </c>
      <c r="D159" s="7"/>
      <c r="E159" s="6"/>
      <c r="F159" s="17" t="s">
        <v>378</v>
      </c>
      <c r="G159" s="16" t="s">
        <v>1822</v>
      </c>
      <c r="H159" s="15" t="s">
        <v>1845</v>
      </c>
      <c r="I159" s="14">
        <v>0</v>
      </c>
      <c r="J159" s="14" t="s">
        <v>1846</v>
      </c>
      <c r="K159" s="13" t="s">
        <v>27</v>
      </c>
      <c r="L159" s="38" t="s">
        <v>28</v>
      </c>
      <c r="M159" s="12" t="s">
        <v>1825</v>
      </c>
      <c r="N159" s="11" t="s">
        <v>27</v>
      </c>
      <c r="O159" s="10">
        <v>37557</v>
      </c>
      <c r="P159" s="34"/>
      <c r="Q159" s="35"/>
    </row>
    <row r="160" spans="1:17" x14ac:dyDescent="0.3">
      <c r="A160" s="45" t="s">
        <v>2205</v>
      </c>
      <c r="B160" s="9" t="str">
        <f t="shared" si="4"/>
        <v/>
      </c>
      <c r="C160" s="8" t="str">
        <f t="shared" si="5"/>
        <v>◄</v>
      </c>
      <c r="D160" s="7"/>
      <c r="E160" s="6"/>
      <c r="F160" s="18" t="s">
        <v>379</v>
      </c>
      <c r="G160" s="16" t="s">
        <v>1822</v>
      </c>
      <c r="H160" s="15" t="s">
        <v>1858</v>
      </c>
      <c r="I160" s="14">
        <v>0</v>
      </c>
      <c r="J160" s="14" t="s">
        <v>1859</v>
      </c>
      <c r="K160" s="13">
        <v>0</v>
      </c>
      <c r="L160" s="38" t="s">
        <v>14</v>
      </c>
      <c r="M160" s="12" t="s">
        <v>1825</v>
      </c>
      <c r="N160" s="11" t="s">
        <v>1860</v>
      </c>
      <c r="O160" s="10">
        <v>37557</v>
      </c>
      <c r="P160" s="32" t="s">
        <v>1826</v>
      </c>
      <c r="Q160" s="33" t="s">
        <v>1861</v>
      </c>
    </row>
    <row r="161" spans="1:17" x14ac:dyDescent="0.3">
      <c r="A161" s="45" t="s">
        <v>2205</v>
      </c>
      <c r="B161" s="9" t="str">
        <f t="shared" si="4"/>
        <v/>
      </c>
      <c r="C161" s="8" t="str">
        <f t="shared" si="5"/>
        <v>◄</v>
      </c>
      <c r="D161" s="7"/>
      <c r="E161" s="6"/>
      <c r="F161" s="17" t="s">
        <v>381</v>
      </c>
      <c r="G161" s="16" t="s">
        <v>1822</v>
      </c>
      <c r="H161" s="15" t="s">
        <v>1862</v>
      </c>
      <c r="I161" s="14">
        <v>0</v>
      </c>
      <c r="J161" s="14">
        <v>3102</v>
      </c>
      <c r="K161" s="13" t="s">
        <v>27</v>
      </c>
      <c r="L161" s="38" t="s">
        <v>572</v>
      </c>
      <c r="M161" s="12" t="s">
        <v>1825</v>
      </c>
      <c r="N161" s="11" t="s">
        <v>27</v>
      </c>
      <c r="O161" s="10">
        <v>37557</v>
      </c>
      <c r="P161" s="34"/>
      <c r="Q161" s="35"/>
    </row>
    <row r="162" spans="1:17" ht="15" thickBot="1" x14ac:dyDescent="0.35">
      <c r="A162" s="45" t="s">
        <v>2205</v>
      </c>
      <c r="B162" s="9" t="str">
        <f t="shared" si="4"/>
        <v/>
      </c>
      <c r="C162" s="8" t="str">
        <f t="shared" si="5"/>
        <v>◄</v>
      </c>
      <c r="D162" s="7"/>
      <c r="E162" s="6"/>
      <c r="F162" s="17" t="s">
        <v>384</v>
      </c>
      <c r="G162" s="16" t="s">
        <v>1822</v>
      </c>
      <c r="H162" s="15" t="s">
        <v>1863</v>
      </c>
      <c r="I162" s="14">
        <v>0</v>
      </c>
      <c r="J162" s="14">
        <v>3103</v>
      </c>
      <c r="K162" s="13" t="s">
        <v>1864</v>
      </c>
      <c r="L162" s="38" t="s">
        <v>28</v>
      </c>
      <c r="M162" s="12" t="s">
        <v>1825</v>
      </c>
      <c r="N162" s="11" t="s">
        <v>1825</v>
      </c>
      <c r="O162" s="10">
        <v>37557</v>
      </c>
      <c r="P162" s="34"/>
      <c r="Q162" s="35"/>
    </row>
    <row r="163" spans="1:17" x14ac:dyDescent="0.3">
      <c r="A163" s="45" t="s">
        <v>2205</v>
      </c>
      <c r="B163" s="9" t="str">
        <f t="shared" si="4"/>
        <v/>
      </c>
      <c r="C163" s="8" t="str">
        <f t="shared" si="5"/>
        <v>◄</v>
      </c>
      <c r="D163" s="7"/>
      <c r="E163" s="6"/>
      <c r="F163" s="18" t="s">
        <v>386</v>
      </c>
      <c r="G163" s="16" t="s">
        <v>1822</v>
      </c>
      <c r="H163" s="15" t="s">
        <v>1865</v>
      </c>
      <c r="I163" s="14">
        <v>0</v>
      </c>
      <c r="J163" s="14">
        <v>3104</v>
      </c>
      <c r="K163" s="13" t="s">
        <v>27</v>
      </c>
      <c r="L163" s="38" t="s">
        <v>572</v>
      </c>
      <c r="M163" s="12" t="s">
        <v>1825</v>
      </c>
      <c r="N163" s="11" t="s">
        <v>27</v>
      </c>
      <c r="O163" s="10">
        <v>37557</v>
      </c>
      <c r="P163" s="32" t="s">
        <v>1826</v>
      </c>
      <c r="Q163" s="33" t="s">
        <v>1861</v>
      </c>
    </row>
    <row r="164" spans="1:17" x14ac:dyDescent="0.3">
      <c r="A164" s="45" t="s">
        <v>2205</v>
      </c>
      <c r="B164" s="9" t="str">
        <f t="shared" si="4"/>
        <v/>
      </c>
      <c r="C164" s="8" t="str">
        <f t="shared" si="5"/>
        <v>◄</v>
      </c>
      <c r="D164" s="7"/>
      <c r="E164" s="6"/>
      <c r="F164" s="17" t="s">
        <v>391</v>
      </c>
      <c r="G164" s="16" t="s">
        <v>1822</v>
      </c>
      <c r="H164" s="15" t="s">
        <v>1866</v>
      </c>
      <c r="I164" s="14">
        <v>0</v>
      </c>
      <c r="J164" s="14">
        <v>3105</v>
      </c>
      <c r="K164" s="13" t="s">
        <v>36</v>
      </c>
      <c r="L164" s="38" t="s">
        <v>14</v>
      </c>
      <c r="M164" s="12" t="s">
        <v>1825</v>
      </c>
      <c r="N164" s="11" t="s">
        <v>1825</v>
      </c>
      <c r="O164" s="10">
        <v>37557</v>
      </c>
      <c r="P164" s="34"/>
      <c r="Q164" s="35"/>
    </row>
    <row r="165" spans="1:17" ht="15" thickBot="1" x14ac:dyDescent="0.35">
      <c r="A165" s="45" t="s">
        <v>2205</v>
      </c>
      <c r="B165" s="9" t="str">
        <f t="shared" si="4"/>
        <v/>
      </c>
      <c r="C165" s="8" t="str">
        <f t="shared" si="5"/>
        <v>◄</v>
      </c>
      <c r="D165" s="7"/>
      <c r="E165" s="6"/>
      <c r="F165" s="17" t="s">
        <v>393</v>
      </c>
      <c r="G165" s="16" t="s">
        <v>1822</v>
      </c>
      <c r="H165" s="15" t="s">
        <v>1867</v>
      </c>
      <c r="I165" s="14">
        <v>0</v>
      </c>
      <c r="J165" s="14">
        <v>3106</v>
      </c>
      <c r="K165" s="13" t="s">
        <v>1837</v>
      </c>
      <c r="L165" s="38" t="s">
        <v>28</v>
      </c>
      <c r="M165" s="12" t="s">
        <v>1825</v>
      </c>
      <c r="N165" s="11" t="s">
        <v>889</v>
      </c>
      <c r="O165" s="10">
        <v>37557</v>
      </c>
      <c r="P165" s="34"/>
      <c r="Q165" s="35"/>
    </row>
    <row r="166" spans="1:17" x14ac:dyDescent="0.3">
      <c r="A166" s="45" t="s">
        <v>2205</v>
      </c>
      <c r="B166" s="9" t="str">
        <f t="shared" si="4"/>
        <v/>
      </c>
      <c r="C166" s="8" t="str">
        <f t="shared" si="5"/>
        <v>◄</v>
      </c>
      <c r="D166" s="7"/>
      <c r="E166" s="6"/>
      <c r="F166" s="18" t="s">
        <v>394</v>
      </c>
      <c r="G166" s="16" t="s">
        <v>1822</v>
      </c>
      <c r="H166" s="15" t="s">
        <v>1868</v>
      </c>
      <c r="I166" s="14">
        <v>0</v>
      </c>
      <c r="J166" s="14">
        <v>3107</v>
      </c>
      <c r="K166" s="13" t="s">
        <v>1869</v>
      </c>
      <c r="L166" s="38" t="s">
        <v>14</v>
      </c>
      <c r="M166" s="12" t="s">
        <v>1825</v>
      </c>
      <c r="N166" s="11" t="s">
        <v>1825</v>
      </c>
      <c r="O166" s="10">
        <v>37557</v>
      </c>
      <c r="P166" s="32" t="s">
        <v>1826</v>
      </c>
      <c r="Q166" s="33" t="s">
        <v>1861</v>
      </c>
    </row>
    <row r="167" spans="1:17" x14ac:dyDescent="0.3">
      <c r="A167" s="45" t="s">
        <v>2205</v>
      </c>
      <c r="B167" s="9" t="str">
        <f t="shared" si="4"/>
        <v/>
      </c>
      <c r="C167" s="8" t="str">
        <f t="shared" si="5"/>
        <v>◄</v>
      </c>
      <c r="D167" s="7"/>
      <c r="E167" s="6"/>
      <c r="F167" s="17" t="s">
        <v>399</v>
      </c>
      <c r="G167" s="16" t="s">
        <v>1822</v>
      </c>
      <c r="H167" s="15" t="s">
        <v>1870</v>
      </c>
      <c r="I167" s="14">
        <v>0</v>
      </c>
      <c r="J167" s="14">
        <v>3108</v>
      </c>
      <c r="K167" s="13" t="s">
        <v>25</v>
      </c>
      <c r="L167" s="38" t="s">
        <v>14</v>
      </c>
      <c r="M167" s="12" t="s">
        <v>1825</v>
      </c>
      <c r="N167" s="11" t="s">
        <v>1825</v>
      </c>
      <c r="O167" s="10">
        <v>37557</v>
      </c>
      <c r="P167" s="34"/>
      <c r="Q167" s="35"/>
    </row>
    <row r="168" spans="1:17" ht="15" thickBot="1" x14ac:dyDescent="0.35">
      <c r="A168" s="45" t="s">
        <v>2205</v>
      </c>
      <c r="B168" s="9" t="str">
        <f t="shared" si="4"/>
        <v/>
      </c>
      <c r="C168" s="8" t="str">
        <f t="shared" si="5"/>
        <v>◄</v>
      </c>
      <c r="D168" s="7"/>
      <c r="E168" s="6"/>
      <c r="F168" s="17" t="s">
        <v>401</v>
      </c>
      <c r="G168" s="16" t="s">
        <v>1822</v>
      </c>
      <c r="H168" s="15" t="s">
        <v>1871</v>
      </c>
      <c r="I168" s="14">
        <v>0</v>
      </c>
      <c r="J168" s="14">
        <v>3109</v>
      </c>
      <c r="K168" s="13" t="s">
        <v>1844</v>
      </c>
      <c r="L168" s="38" t="s">
        <v>28</v>
      </c>
      <c r="M168" s="12" t="s">
        <v>1825</v>
      </c>
      <c r="N168" s="11" t="s">
        <v>1825</v>
      </c>
      <c r="O168" s="10">
        <v>37557</v>
      </c>
      <c r="P168" s="34"/>
      <c r="Q168" s="35"/>
    </row>
    <row r="169" spans="1:17" x14ac:dyDescent="0.3">
      <c r="A169" s="45" t="s">
        <v>2205</v>
      </c>
      <c r="B169" s="9" t="str">
        <f t="shared" si="4"/>
        <v/>
      </c>
      <c r="C169" s="8" t="str">
        <f t="shared" si="5"/>
        <v>◄</v>
      </c>
      <c r="D169" s="7"/>
      <c r="E169" s="6"/>
      <c r="F169" s="18" t="s">
        <v>402</v>
      </c>
      <c r="G169" s="16" t="s">
        <v>1822</v>
      </c>
      <c r="H169" s="15" t="s">
        <v>1872</v>
      </c>
      <c r="I169" s="14">
        <v>0</v>
      </c>
      <c r="J169" s="14">
        <v>3110</v>
      </c>
      <c r="K169" s="13" t="s">
        <v>1844</v>
      </c>
      <c r="L169" s="38" t="s">
        <v>14</v>
      </c>
      <c r="M169" s="12" t="s">
        <v>1825</v>
      </c>
      <c r="N169" s="11" t="s">
        <v>1825</v>
      </c>
      <c r="O169" s="10">
        <v>37557</v>
      </c>
      <c r="P169" s="32" t="s">
        <v>1826</v>
      </c>
      <c r="Q169" s="33" t="s">
        <v>1861</v>
      </c>
    </row>
    <row r="170" spans="1:17" ht="15" thickBot="1" x14ac:dyDescent="0.35">
      <c r="A170" s="45" t="s">
        <v>2205</v>
      </c>
      <c r="B170" s="9" t="str">
        <f t="shared" si="4"/>
        <v/>
      </c>
      <c r="C170" s="8" t="str">
        <f t="shared" si="5"/>
        <v>◄</v>
      </c>
      <c r="D170" s="7"/>
      <c r="E170" s="6"/>
      <c r="F170" s="17" t="s">
        <v>410</v>
      </c>
      <c r="G170" s="16" t="s">
        <v>1822</v>
      </c>
      <c r="H170" s="15" t="s">
        <v>1873</v>
      </c>
      <c r="I170" s="14">
        <v>0</v>
      </c>
      <c r="J170" s="14">
        <v>3110</v>
      </c>
      <c r="K170" s="13" t="s">
        <v>27</v>
      </c>
      <c r="L170" s="38" t="s">
        <v>28</v>
      </c>
      <c r="M170" s="12" t="s">
        <v>1825</v>
      </c>
      <c r="N170" s="11" t="s">
        <v>27</v>
      </c>
      <c r="O170" s="10">
        <v>37557</v>
      </c>
      <c r="P170" s="34"/>
      <c r="Q170" s="35"/>
    </row>
    <row r="171" spans="1:17" x14ac:dyDescent="0.3">
      <c r="A171" s="45" t="s">
        <v>2205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416</v>
      </c>
      <c r="G171" s="16" t="s">
        <v>1822</v>
      </c>
      <c r="H171" s="15" t="s">
        <v>4848</v>
      </c>
      <c r="I171" s="14" t="s">
        <v>4452</v>
      </c>
      <c r="J171" s="14" t="s">
        <v>1859</v>
      </c>
      <c r="K171" s="13" t="s">
        <v>27</v>
      </c>
      <c r="L171" s="38" t="s">
        <v>4453</v>
      </c>
      <c r="M171" s="12" t="s">
        <v>1825</v>
      </c>
      <c r="N171" s="11" t="s">
        <v>27</v>
      </c>
      <c r="O171" s="10">
        <v>37557</v>
      </c>
      <c r="P171" s="32" t="s">
        <v>1826</v>
      </c>
      <c r="Q171" s="33" t="s">
        <v>1861</v>
      </c>
    </row>
    <row r="172" spans="1:17" x14ac:dyDescent="0.3">
      <c r="A172" s="45" t="s">
        <v>2205</v>
      </c>
      <c r="B172" s="9" t="str">
        <f t="shared" si="4"/>
        <v/>
      </c>
      <c r="C172" s="8" t="str">
        <f t="shared" si="5"/>
        <v>◄</v>
      </c>
      <c r="D172" s="7"/>
      <c r="E172" s="6"/>
      <c r="F172" s="17" t="s">
        <v>418</v>
      </c>
      <c r="G172" s="16" t="s">
        <v>1822</v>
      </c>
      <c r="H172" s="15" t="s">
        <v>4849</v>
      </c>
      <c r="I172" s="14" t="s">
        <v>4452</v>
      </c>
      <c r="J172" s="14">
        <v>3103</v>
      </c>
      <c r="K172" s="13" t="s">
        <v>27</v>
      </c>
      <c r="L172" s="38" t="s">
        <v>4453</v>
      </c>
      <c r="M172" s="12" t="s">
        <v>1825</v>
      </c>
      <c r="N172" s="11" t="s">
        <v>27</v>
      </c>
      <c r="O172" s="10">
        <v>37557</v>
      </c>
      <c r="P172" s="34"/>
      <c r="Q172" s="35"/>
    </row>
    <row r="173" spans="1:17" x14ac:dyDescent="0.3">
      <c r="A173" s="45" t="s">
        <v>2205</v>
      </c>
      <c r="B173" s="9" t="str">
        <f t="shared" si="4"/>
        <v/>
      </c>
      <c r="C173" s="8" t="str">
        <f t="shared" si="5"/>
        <v>◄</v>
      </c>
      <c r="D173" s="7"/>
      <c r="E173" s="6"/>
      <c r="F173" s="17" t="s">
        <v>1160</v>
      </c>
      <c r="G173" s="16" t="s">
        <v>1822</v>
      </c>
      <c r="H173" s="15" t="s">
        <v>4850</v>
      </c>
      <c r="I173" s="14" t="s">
        <v>4452</v>
      </c>
      <c r="J173" s="14">
        <v>3105</v>
      </c>
      <c r="K173" s="13" t="s">
        <v>27</v>
      </c>
      <c r="L173" s="38" t="s">
        <v>28</v>
      </c>
      <c r="M173" s="12" t="s">
        <v>1825</v>
      </c>
      <c r="N173" s="11" t="s">
        <v>27</v>
      </c>
      <c r="O173" s="10">
        <v>37557</v>
      </c>
      <c r="P173" s="34"/>
      <c r="Q173" s="35"/>
    </row>
    <row r="174" spans="1:17" x14ac:dyDescent="0.3">
      <c r="A174" s="45" t="s">
        <v>2205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416</v>
      </c>
      <c r="G174" s="16" t="s">
        <v>1822</v>
      </c>
      <c r="H174" s="15" t="s">
        <v>4851</v>
      </c>
      <c r="I174" s="14" t="s">
        <v>4452</v>
      </c>
      <c r="J174" s="14">
        <v>3102</v>
      </c>
      <c r="K174" s="13" t="s">
        <v>27</v>
      </c>
      <c r="L174" s="38" t="s">
        <v>4453</v>
      </c>
      <c r="M174" s="12" t="s">
        <v>1825</v>
      </c>
      <c r="N174" s="11" t="s">
        <v>27</v>
      </c>
      <c r="O174" s="10">
        <v>37557</v>
      </c>
      <c r="P174" s="36"/>
      <c r="Q174" s="37"/>
    </row>
    <row r="175" spans="1:17" x14ac:dyDescent="0.3">
      <c r="A175" s="45" t="s">
        <v>2205</v>
      </c>
      <c r="B175" s="9" t="str">
        <f t="shared" si="4"/>
        <v/>
      </c>
      <c r="C175" s="8" t="str">
        <f t="shared" si="5"/>
        <v>◄</v>
      </c>
      <c r="D175" s="7"/>
      <c r="E175" s="6"/>
      <c r="F175" s="17" t="s">
        <v>418</v>
      </c>
      <c r="G175" s="16" t="s">
        <v>1822</v>
      </c>
      <c r="H175" s="15" t="s">
        <v>4852</v>
      </c>
      <c r="I175" s="14" t="s">
        <v>4452</v>
      </c>
      <c r="J175" s="14">
        <v>3104</v>
      </c>
      <c r="K175" s="13" t="s">
        <v>27</v>
      </c>
      <c r="L175" s="38" t="s">
        <v>4453</v>
      </c>
      <c r="M175" s="12" t="s">
        <v>1825</v>
      </c>
      <c r="N175" s="11" t="s">
        <v>27</v>
      </c>
      <c r="O175" s="10">
        <v>37557</v>
      </c>
      <c r="P175" s="36"/>
      <c r="Q175" s="37"/>
    </row>
    <row r="176" spans="1:17" ht="15" thickBot="1" x14ac:dyDescent="0.35">
      <c r="A176" s="45" t="s">
        <v>2205</v>
      </c>
      <c r="B176" s="9" t="str">
        <f t="shared" si="4"/>
        <v/>
      </c>
      <c r="C176" s="8" t="str">
        <f t="shared" si="5"/>
        <v>◄</v>
      </c>
      <c r="D176" s="7"/>
      <c r="E176" s="6"/>
      <c r="F176" s="17" t="s">
        <v>1160</v>
      </c>
      <c r="G176" s="16" t="s">
        <v>1822</v>
      </c>
      <c r="H176" s="15" t="s">
        <v>4853</v>
      </c>
      <c r="I176" s="14" t="s">
        <v>4452</v>
      </c>
      <c r="J176" s="14">
        <v>3106</v>
      </c>
      <c r="K176" s="13" t="s">
        <v>27</v>
      </c>
      <c r="L176" s="38" t="s">
        <v>4453</v>
      </c>
      <c r="M176" s="12" t="s">
        <v>1825</v>
      </c>
      <c r="N176" s="11" t="s">
        <v>27</v>
      </c>
      <c r="O176" s="10">
        <v>37557</v>
      </c>
      <c r="P176" s="40"/>
      <c r="Q176" s="41"/>
    </row>
    <row r="177" spans="1:17" x14ac:dyDescent="0.3">
      <c r="A177" s="45" t="s">
        <v>2205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420</v>
      </c>
      <c r="G177" s="16" t="s">
        <v>1822</v>
      </c>
      <c r="H177" s="15" t="s">
        <v>4854</v>
      </c>
      <c r="I177" s="14" t="s">
        <v>4452</v>
      </c>
      <c r="J177" s="14">
        <v>3107</v>
      </c>
      <c r="K177" s="13" t="s">
        <v>27</v>
      </c>
      <c r="L177" s="38" t="s">
        <v>4453</v>
      </c>
      <c r="M177" s="12" t="s">
        <v>1825</v>
      </c>
      <c r="N177" s="11" t="s">
        <v>27</v>
      </c>
      <c r="O177" s="10">
        <v>37557</v>
      </c>
      <c r="P177" s="32" t="s">
        <v>1826</v>
      </c>
      <c r="Q177" s="33" t="s">
        <v>1861</v>
      </c>
    </row>
    <row r="178" spans="1:17" x14ac:dyDescent="0.3">
      <c r="A178" s="45" t="s">
        <v>2205</v>
      </c>
      <c r="B178" s="9" t="str">
        <f t="shared" si="4"/>
        <v/>
      </c>
      <c r="C178" s="8" t="str">
        <f t="shared" si="5"/>
        <v>◄</v>
      </c>
      <c r="D178" s="7"/>
      <c r="E178" s="6"/>
      <c r="F178" s="17" t="s">
        <v>425</v>
      </c>
      <c r="G178" s="16" t="s">
        <v>1822</v>
      </c>
      <c r="H178" s="15" t="s">
        <v>4855</v>
      </c>
      <c r="I178" s="14" t="s">
        <v>4452</v>
      </c>
      <c r="J178" s="14">
        <v>3109</v>
      </c>
      <c r="K178" s="13" t="s">
        <v>27</v>
      </c>
      <c r="L178" s="38" t="s">
        <v>4453</v>
      </c>
      <c r="M178" s="12" t="s">
        <v>1825</v>
      </c>
      <c r="N178" s="11" t="s">
        <v>27</v>
      </c>
      <c r="O178" s="10">
        <v>37557</v>
      </c>
      <c r="P178" s="34"/>
      <c r="Q178" s="35"/>
    </row>
    <row r="179" spans="1:17" x14ac:dyDescent="0.3">
      <c r="A179" s="45" t="s">
        <v>2205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420</v>
      </c>
      <c r="G179" s="16" t="s">
        <v>1822</v>
      </c>
      <c r="H179" s="15" t="s">
        <v>4856</v>
      </c>
      <c r="I179" s="14" t="s">
        <v>4452</v>
      </c>
      <c r="J179" s="14">
        <v>3108</v>
      </c>
      <c r="K179" s="13" t="s">
        <v>27</v>
      </c>
      <c r="L179" s="38" t="s">
        <v>4453</v>
      </c>
      <c r="M179" s="12" t="s">
        <v>1825</v>
      </c>
      <c r="N179" s="11" t="s">
        <v>27</v>
      </c>
      <c r="O179" s="10">
        <v>37557</v>
      </c>
      <c r="P179" s="36"/>
      <c r="Q179" s="37"/>
    </row>
    <row r="180" spans="1:17" ht="15" thickBot="1" x14ac:dyDescent="0.35">
      <c r="A180" s="45" t="s">
        <v>2205</v>
      </c>
      <c r="B180" s="9" t="str">
        <f t="shared" si="4"/>
        <v/>
      </c>
      <c r="C180" s="8" t="str">
        <f t="shared" si="5"/>
        <v>◄</v>
      </c>
      <c r="D180" s="7"/>
      <c r="E180" s="6"/>
      <c r="F180" s="17" t="s">
        <v>425</v>
      </c>
      <c r="G180" s="16" t="s">
        <v>1822</v>
      </c>
      <c r="H180" s="15" t="s">
        <v>4857</v>
      </c>
      <c r="I180" s="14" t="s">
        <v>4452</v>
      </c>
      <c r="J180" s="14">
        <v>3110</v>
      </c>
      <c r="K180" s="13" t="s">
        <v>27</v>
      </c>
      <c r="L180" s="38" t="s">
        <v>4453</v>
      </c>
      <c r="M180" s="12" t="s">
        <v>1825</v>
      </c>
      <c r="N180" s="11" t="s">
        <v>27</v>
      </c>
      <c r="O180" s="10">
        <v>37557</v>
      </c>
      <c r="P180" s="36"/>
      <c r="Q180" s="37"/>
    </row>
    <row r="181" spans="1:17" x14ac:dyDescent="0.3">
      <c r="A181" s="45" t="s">
        <v>2205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428</v>
      </c>
      <c r="G181" s="16" t="s">
        <v>1874</v>
      </c>
      <c r="H181" s="15" t="s">
        <v>1875</v>
      </c>
      <c r="I181" s="14">
        <v>0</v>
      </c>
      <c r="J181" s="14" t="s">
        <v>1876</v>
      </c>
      <c r="K181" s="13" t="s">
        <v>25</v>
      </c>
      <c r="L181" s="38" t="s">
        <v>14</v>
      </c>
      <c r="M181" s="12" t="s">
        <v>1825</v>
      </c>
      <c r="N181" s="11" t="s">
        <v>1825</v>
      </c>
      <c r="O181" s="10">
        <v>37557</v>
      </c>
      <c r="P181" s="32" t="s">
        <v>1877</v>
      </c>
      <c r="Q181" s="33">
        <v>0</v>
      </c>
    </row>
    <row r="182" spans="1:17" x14ac:dyDescent="0.3">
      <c r="A182" s="45" t="s">
        <v>2205</v>
      </c>
      <c r="B182" s="9" t="str">
        <f t="shared" si="4"/>
        <v/>
      </c>
      <c r="C182" s="8" t="str">
        <f t="shared" si="5"/>
        <v>◄</v>
      </c>
      <c r="D182" s="7"/>
      <c r="E182" s="6"/>
      <c r="F182" s="17" t="s">
        <v>433</v>
      </c>
      <c r="G182" s="16" t="s">
        <v>1874</v>
      </c>
      <c r="H182" s="15" t="s">
        <v>1878</v>
      </c>
      <c r="I182" s="14">
        <v>0</v>
      </c>
      <c r="J182" s="14">
        <v>3112</v>
      </c>
      <c r="K182" s="13" t="s">
        <v>889</v>
      </c>
      <c r="L182" s="38" t="s">
        <v>14</v>
      </c>
      <c r="M182" s="12" t="s">
        <v>1825</v>
      </c>
      <c r="N182" s="11" t="s">
        <v>1825</v>
      </c>
      <c r="O182" s="10">
        <v>37557</v>
      </c>
      <c r="P182" s="34"/>
      <c r="Q182" s="35"/>
    </row>
    <row r="183" spans="1:17" x14ac:dyDescent="0.3">
      <c r="A183" s="45" t="s">
        <v>2205</v>
      </c>
      <c r="B183" s="9" t="str">
        <f t="shared" si="4"/>
        <v/>
      </c>
      <c r="C183" s="8" t="str">
        <f t="shared" si="5"/>
        <v>◄</v>
      </c>
      <c r="D183" s="7"/>
      <c r="E183" s="6"/>
      <c r="F183" s="17" t="s">
        <v>1891</v>
      </c>
      <c r="G183" s="16" t="s">
        <v>1874</v>
      </c>
      <c r="H183" s="15" t="s">
        <v>1879</v>
      </c>
      <c r="I183" s="14">
        <v>0</v>
      </c>
      <c r="J183" s="14">
        <v>3113</v>
      </c>
      <c r="K183" s="13" t="s">
        <v>889</v>
      </c>
      <c r="L183" s="38" t="s">
        <v>28</v>
      </c>
      <c r="M183" s="12" t="s">
        <v>1825</v>
      </c>
      <c r="N183" s="11" t="s">
        <v>889</v>
      </c>
      <c r="O183" s="10">
        <v>37557</v>
      </c>
      <c r="P183" s="34"/>
      <c r="Q183" s="35"/>
    </row>
    <row r="184" spans="1:17" ht="29.4" thickBot="1" x14ac:dyDescent="0.35">
      <c r="A184" s="45" t="s">
        <v>2205</v>
      </c>
      <c r="B184" s="9" t="str">
        <f t="shared" si="4"/>
        <v/>
      </c>
      <c r="C184" s="8" t="str">
        <f t="shared" si="5"/>
        <v>◄</v>
      </c>
      <c r="D184" s="7"/>
      <c r="E184" s="6"/>
      <c r="F184" s="76" t="s">
        <v>0</v>
      </c>
      <c r="G184" s="75" t="s">
        <v>1645</v>
      </c>
      <c r="H184" s="15">
        <v>0</v>
      </c>
      <c r="I184" s="14">
        <v>0</v>
      </c>
      <c r="J184" s="14">
        <v>0</v>
      </c>
      <c r="K184" s="13">
        <v>0</v>
      </c>
      <c r="L184" s="38">
        <v>0</v>
      </c>
      <c r="M184" s="12">
        <v>0</v>
      </c>
      <c r="N184" s="11">
        <v>0</v>
      </c>
      <c r="O184" s="10">
        <v>0</v>
      </c>
      <c r="P184" s="40"/>
      <c r="Q184" s="41"/>
    </row>
    <row r="185" spans="1:17" x14ac:dyDescent="0.3">
      <c r="A185" s="45" t="s">
        <v>2205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435</v>
      </c>
      <c r="G185" s="16" t="s">
        <v>1874</v>
      </c>
      <c r="H185" s="15" t="s">
        <v>1880</v>
      </c>
      <c r="I185" s="14">
        <v>0</v>
      </c>
      <c r="J185" s="14">
        <v>3114</v>
      </c>
      <c r="K185" s="13" t="s">
        <v>25</v>
      </c>
      <c r="L185" s="38" t="s">
        <v>14</v>
      </c>
      <c r="M185" s="12" t="s">
        <v>1825</v>
      </c>
      <c r="N185" s="11" t="s">
        <v>1825</v>
      </c>
      <c r="O185" s="10">
        <v>37557</v>
      </c>
      <c r="P185" s="32" t="s">
        <v>1877</v>
      </c>
      <c r="Q185" s="33">
        <v>0</v>
      </c>
    </row>
    <row r="186" spans="1:17" x14ac:dyDescent="0.3">
      <c r="A186" s="45" t="s">
        <v>2205</v>
      </c>
      <c r="B186" s="9" t="str">
        <f t="shared" si="4"/>
        <v/>
      </c>
      <c r="C186" s="8" t="str">
        <f t="shared" si="5"/>
        <v>◄</v>
      </c>
      <c r="D186" s="7"/>
      <c r="E186" s="6"/>
      <c r="F186" s="17" t="s">
        <v>439</v>
      </c>
      <c r="G186" s="16" t="s">
        <v>1874</v>
      </c>
      <c r="H186" s="15" t="s">
        <v>1881</v>
      </c>
      <c r="I186" s="14">
        <v>0</v>
      </c>
      <c r="J186" s="14">
        <v>3115</v>
      </c>
      <c r="K186" s="13" t="s">
        <v>25</v>
      </c>
      <c r="L186" s="38" t="s">
        <v>14</v>
      </c>
      <c r="M186" s="12" t="s">
        <v>1825</v>
      </c>
      <c r="N186" s="11" t="s">
        <v>1825</v>
      </c>
      <c r="O186" s="10">
        <v>37557</v>
      </c>
      <c r="P186" s="34"/>
      <c r="Q186" s="35"/>
    </row>
    <row r="187" spans="1:17" ht="15" thickBot="1" x14ac:dyDescent="0.35">
      <c r="A187" s="45" t="s">
        <v>2205</v>
      </c>
      <c r="B187" s="9" t="str">
        <f t="shared" si="4"/>
        <v/>
      </c>
      <c r="C187" s="8" t="str">
        <f t="shared" si="5"/>
        <v>◄</v>
      </c>
      <c r="D187" s="7"/>
      <c r="E187" s="6"/>
      <c r="F187" s="17" t="s">
        <v>441</v>
      </c>
      <c r="G187" s="16" t="s">
        <v>1874</v>
      </c>
      <c r="H187" s="15" t="s">
        <v>1882</v>
      </c>
      <c r="I187" s="14">
        <v>0</v>
      </c>
      <c r="J187" s="14">
        <v>3116</v>
      </c>
      <c r="K187" s="13" t="s">
        <v>889</v>
      </c>
      <c r="L187" s="38" t="s">
        <v>28</v>
      </c>
      <c r="M187" s="12" t="s">
        <v>1825</v>
      </c>
      <c r="N187" s="11" t="s">
        <v>1825</v>
      </c>
      <c r="O187" s="10">
        <v>37557</v>
      </c>
      <c r="P187" s="34"/>
      <c r="Q187" s="35"/>
    </row>
    <row r="188" spans="1:17" x14ac:dyDescent="0.3">
      <c r="A188" s="45" t="s">
        <v>2205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443</v>
      </c>
      <c r="G188" s="16" t="s">
        <v>1874</v>
      </c>
      <c r="H188" s="15" t="s">
        <v>1883</v>
      </c>
      <c r="I188" s="14">
        <v>0</v>
      </c>
      <c r="J188" s="14">
        <v>3117</v>
      </c>
      <c r="K188" s="13" t="s">
        <v>25</v>
      </c>
      <c r="L188" s="38" t="s">
        <v>14</v>
      </c>
      <c r="M188" s="12" t="s">
        <v>1825</v>
      </c>
      <c r="N188" s="11">
        <v>37557</v>
      </c>
      <c r="O188" s="10">
        <v>37557</v>
      </c>
      <c r="P188" s="32" t="s">
        <v>1877</v>
      </c>
      <c r="Q188" s="33">
        <v>0</v>
      </c>
    </row>
    <row r="189" spans="1:17" x14ac:dyDescent="0.3">
      <c r="A189" s="45" t="s">
        <v>2205</v>
      </c>
      <c r="B189" s="9" t="str">
        <f t="shared" si="4"/>
        <v/>
      </c>
      <c r="C189" s="8" t="str">
        <f t="shared" si="5"/>
        <v>◄</v>
      </c>
      <c r="D189" s="7"/>
      <c r="E189" s="6"/>
      <c r="F189" s="17" t="s">
        <v>451</v>
      </c>
      <c r="G189" s="16" t="s">
        <v>1874</v>
      </c>
      <c r="H189" s="15" t="s">
        <v>1884</v>
      </c>
      <c r="I189" s="14">
        <v>0</v>
      </c>
      <c r="J189" s="14">
        <v>3118</v>
      </c>
      <c r="K189" s="13" t="s">
        <v>25</v>
      </c>
      <c r="L189" s="38" t="s">
        <v>14</v>
      </c>
      <c r="M189" s="12" t="s">
        <v>1825</v>
      </c>
      <c r="N189" s="11">
        <v>37557</v>
      </c>
      <c r="O189" s="10">
        <v>37557</v>
      </c>
      <c r="P189" s="34"/>
      <c r="Q189" s="35"/>
    </row>
    <row r="190" spans="1:17" ht="15" thickBot="1" x14ac:dyDescent="0.35">
      <c r="A190" s="45" t="s">
        <v>2205</v>
      </c>
      <c r="B190" s="9" t="str">
        <f t="shared" si="4"/>
        <v/>
      </c>
      <c r="C190" s="8" t="str">
        <f t="shared" si="5"/>
        <v>◄</v>
      </c>
      <c r="D190" s="7"/>
      <c r="E190" s="6"/>
      <c r="F190" s="17" t="s">
        <v>453</v>
      </c>
      <c r="G190" s="16" t="s">
        <v>1874</v>
      </c>
      <c r="H190" s="15" t="s">
        <v>1885</v>
      </c>
      <c r="I190" s="14">
        <v>0</v>
      </c>
      <c r="J190" s="14">
        <v>3119</v>
      </c>
      <c r="K190" s="13" t="s">
        <v>25</v>
      </c>
      <c r="L190" s="38" t="s">
        <v>28</v>
      </c>
      <c r="M190" s="12" t="s">
        <v>1825</v>
      </c>
      <c r="N190" s="11">
        <v>37557</v>
      </c>
      <c r="O190" s="10">
        <v>37557</v>
      </c>
      <c r="P190" s="34"/>
      <c r="Q190" s="35"/>
    </row>
    <row r="191" spans="1:17" x14ac:dyDescent="0.3">
      <c r="A191" s="45" t="s">
        <v>2205</v>
      </c>
      <c r="B191" s="9" t="str">
        <f t="shared" si="4"/>
        <v/>
      </c>
      <c r="C191" s="8" t="str">
        <f t="shared" si="5"/>
        <v>◄</v>
      </c>
      <c r="D191" s="7"/>
      <c r="E191" s="6"/>
      <c r="F191" s="18" t="s">
        <v>454</v>
      </c>
      <c r="G191" s="16" t="s">
        <v>1874</v>
      </c>
      <c r="H191" s="15" t="s">
        <v>1886</v>
      </c>
      <c r="I191" s="14">
        <v>0</v>
      </c>
      <c r="J191" s="14">
        <v>3120</v>
      </c>
      <c r="K191" s="13" t="s">
        <v>25</v>
      </c>
      <c r="L191" s="38" t="s">
        <v>14</v>
      </c>
      <c r="M191" s="12" t="s">
        <v>1825</v>
      </c>
      <c r="N191" s="11">
        <v>37557</v>
      </c>
      <c r="O191" s="10">
        <v>37557</v>
      </c>
      <c r="P191" s="32" t="s">
        <v>1877</v>
      </c>
      <c r="Q191" s="33">
        <v>0</v>
      </c>
    </row>
    <row r="192" spans="1:17" x14ac:dyDescent="0.3">
      <c r="A192" s="45" t="s">
        <v>2205</v>
      </c>
      <c r="B192" s="9" t="str">
        <f t="shared" si="4"/>
        <v/>
      </c>
      <c r="C192" s="8" t="str">
        <f t="shared" si="5"/>
        <v>◄</v>
      </c>
      <c r="D192" s="7"/>
      <c r="E192" s="6"/>
      <c r="F192" s="17" t="s">
        <v>460</v>
      </c>
      <c r="G192" s="16" t="s">
        <v>1874</v>
      </c>
      <c r="H192" s="15" t="s">
        <v>1887</v>
      </c>
      <c r="I192" s="14">
        <v>0</v>
      </c>
      <c r="J192" s="14">
        <v>3121</v>
      </c>
      <c r="K192" s="13" t="s">
        <v>25</v>
      </c>
      <c r="L192" s="38" t="s">
        <v>14</v>
      </c>
      <c r="M192" s="12" t="s">
        <v>1825</v>
      </c>
      <c r="N192" s="11" t="s">
        <v>1825</v>
      </c>
      <c r="O192" s="10">
        <v>37557</v>
      </c>
      <c r="P192" s="34"/>
      <c r="Q192" s="35"/>
    </row>
    <row r="193" spans="1:17" ht="15" thickBot="1" x14ac:dyDescent="0.35">
      <c r="A193" s="45" t="s">
        <v>2205</v>
      </c>
      <c r="B193" s="9" t="str">
        <f t="shared" si="4"/>
        <v/>
      </c>
      <c r="C193" s="8" t="str">
        <f t="shared" si="5"/>
        <v>◄</v>
      </c>
      <c r="D193" s="7"/>
      <c r="E193" s="6"/>
      <c r="F193" s="17" t="s">
        <v>463</v>
      </c>
      <c r="G193" s="16" t="s">
        <v>1874</v>
      </c>
      <c r="H193" s="15" t="s">
        <v>1888</v>
      </c>
      <c r="I193" s="14">
        <v>0</v>
      </c>
      <c r="J193" s="14">
        <v>3122</v>
      </c>
      <c r="K193" s="13" t="s">
        <v>25</v>
      </c>
      <c r="L193" s="38" t="s">
        <v>28</v>
      </c>
      <c r="M193" s="12" t="s">
        <v>1825</v>
      </c>
      <c r="N193" s="11">
        <v>37557</v>
      </c>
      <c r="O193" s="10">
        <v>37557</v>
      </c>
      <c r="P193" s="34"/>
      <c r="Q193" s="35"/>
    </row>
    <row r="194" spans="1:17" x14ac:dyDescent="0.3">
      <c r="A194" s="45" t="s">
        <v>2205</v>
      </c>
      <c r="B194" s="9" t="str">
        <f t="shared" si="4"/>
        <v/>
      </c>
      <c r="C194" s="8" t="str">
        <f t="shared" si="5"/>
        <v>◄</v>
      </c>
      <c r="D194" s="7"/>
      <c r="E194" s="6"/>
      <c r="F194" s="18" t="s">
        <v>465</v>
      </c>
      <c r="G194" s="16" t="s">
        <v>1874</v>
      </c>
      <c r="H194" s="15" t="s">
        <v>1889</v>
      </c>
      <c r="I194" s="14">
        <v>0</v>
      </c>
      <c r="J194" s="14">
        <v>3123</v>
      </c>
      <c r="K194" s="13" t="s">
        <v>25</v>
      </c>
      <c r="L194" s="38" t="s">
        <v>14</v>
      </c>
      <c r="M194" s="12" t="s">
        <v>1825</v>
      </c>
      <c r="N194" s="11">
        <v>37557</v>
      </c>
      <c r="O194" s="10">
        <v>37557</v>
      </c>
      <c r="P194" s="32" t="s">
        <v>1877</v>
      </c>
      <c r="Q194" s="33">
        <v>0</v>
      </c>
    </row>
    <row r="195" spans="1:17" x14ac:dyDescent="0.3">
      <c r="A195" s="45" t="s">
        <v>2205</v>
      </c>
      <c r="B195" s="9" t="str">
        <f t="shared" si="4"/>
        <v/>
      </c>
      <c r="C195" s="8" t="str">
        <f t="shared" si="5"/>
        <v>◄</v>
      </c>
      <c r="D195" s="7"/>
      <c r="E195" s="6"/>
      <c r="F195" s="17" t="s">
        <v>470</v>
      </c>
      <c r="G195" s="16" t="s">
        <v>1874</v>
      </c>
      <c r="H195" s="15" t="s">
        <v>1890</v>
      </c>
      <c r="I195" s="14">
        <v>0</v>
      </c>
      <c r="J195" s="14">
        <v>3124</v>
      </c>
      <c r="K195" s="13" t="s">
        <v>25</v>
      </c>
      <c r="L195" s="38" t="s">
        <v>14</v>
      </c>
      <c r="M195" s="12" t="s">
        <v>1825</v>
      </c>
      <c r="N195" s="11">
        <v>37557</v>
      </c>
      <c r="O195" s="10">
        <v>37557</v>
      </c>
      <c r="P195" s="34"/>
      <c r="Q195" s="35"/>
    </row>
    <row r="196" spans="1:17" ht="15" thickBot="1" x14ac:dyDescent="0.35">
      <c r="A196" s="45" t="s">
        <v>2205</v>
      </c>
      <c r="B196" s="9" t="str">
        <f t="shared" si="4"/>
        <v/>
      </c>
      <c r="C196" s="8" t="str">
        <f t="shared" si="5"/>
        <v>◄</v>
      </c>
      <c r="D196" s="7"/>
      <c r="E196" s="6"/>
      <c r="F196" s="17" t="s">
        <v>1189</v>
      </c>
      <c r="G196" s="16" t="s">
        <v>1874</v>
      </c>
      <c r="H196" s="15" t="s">
        <v>1892</v>
      </c>
      <c r="I196" s="14">
        <v>0</v>
      </c>
      <c r="J196" s="14">
        <v>3125</v>
      </c>
      <c r="K196" s="13" t="s">
        <v>36</v>
      </c>
      <c r="L196" s="38" t="s">
        <v>28</v>
      </c>
      <c r="M196" s="12" t="s">
        <v>1825</v>
      </c>
      <c r="N196" s="11">
        <v>37557</v>
      </c>
      <c r="O196" s="10">
        <v>37557</v>
      </c>
      <c r="P196" s="34"/>
      <c r="Q196" s="35"/>
    </row>
    <row r="197" spans="1:17" x14ac:dyDescent="0.3">
      <c r="A197" s="45" t="s">
        <v>2205</v>
      </c>
      <c r="B197" s="9" t="str">
        <f t="shared" si="4"/>
        <v/>
      </c>
      <c r="C197" s="8" t="str">
        <f t="shared" si="5"/>
        <v>◄</v>
      </c>
      <c r="D197" s="7"/>
      <c r="E197" s="6"/>
      <c r="F197" s="18" t="s">
        <v>472</v>
      </c>
      <c r="G197" s="16" t="s">
        <v>1874</v>
      </c>
      <c r="H197" s="15" t="s">
        <v>1893</v>
      </c>
      <c r="I197" s="14">
        <v>0</v>
      </c>
      <c r="J197" s="14">
        <v>3126</v>
      </c>
      <c r="K197" s="13" t="s">
        <v>36</v>
      </c>
      <c r="L197" s="38" t="s">
        <v>14</v>
      </c>
      <c r="M197" s="12" t="s">
        <v>1825</v>
      </c>
      <c r="N197" s="11">
        <v>37557</v>
      </c>
      <c r="O197" s="10">
        <v>37557</v>
      </c>
      <c r="P197" s="32">
        <v>0</v>
      </c>
      <c r="Q197" s="33">
        <v>0</v>
      </c>
    </row>
    <row r="198" spans="1:17" x14ac:dyDescent="0.3">
      <c r="A198" s="45" t="s">
        <v>2205</v>
      </c>
      <c r="B198" s="9" t="str">
        <f t="shared" si="4"/>
        <v/>
      </c>
      <c r="C198" s="8" t="str">
        <f t="shared" si="5"/>
        <v>◄</v>
      </c>
      <c r="D198" s="7"/>
      <c r="E198" s="6"/>
      <c r="F198" s="17" t="s">
        <v>476</v>
      </c>
      <c r="G198" s="16" t="s">
        <v>1874</v>
      </c>
      <c r="H198" s="15" t="s">
        <v>1894</v>
      </c>
      <c r="I198" s="14">
        <v>0</v>
      </c>
      <c r="J198" s="14">
        <v>3127</v>
      </c>
      <c r="K198" s="13" t="s">
        <v>25</v>
      </c>
      <c r="L198" s="38" t="s">
        <v>14</v>
      </c>
      <c r="M198" s="12" t="s">
        <v>1825</v>
      </c>
      <c r="N198" s="11">
        <v>37557</v>
      </c>
      <c r="O198" s="10">
        <v>37557</v>
      </c>
      <c r="P198" s="34"/>
      <c r="Q198" s="35"/>
    </row>
    <row r="199" spans="1:17" ht="15" thickBot="1" x14ac:dyDescent="0.35">
      <c r="A199" s="45" t="s">
        <v>2205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7" t="s">
        <v>479</v>
      </c>
      <c r="G199" s="16" t="s">
        <v>1874</v>
      </c>
      <c r="H199" s="15" t="s">
        <v>1895</v>
      </c>
      <c r="I199" s="14">
        <v>0</v>
      </c>
      <c r="J199" s="14">
        <v>3128</v>
      </c>
      <c r="K199" s="13" t="s">
        <v>25</v>
      </c>
      <c r="L199" s="38" t="s">
        <v>28</v>
      </c>
      <c r="M199" s="12" t="s">
        <v>1825</v>
      </c>
      <c r="N199" s="11">
        <v>37557</v>
      </c>
      <c r="O199" s="10">
        <v>37557</v>
      </c>
      <c r="P199" s="34"/>
      <c r="Q199" s="35"/>
    </row>
    <row r="200" spans="1:17" x14ac:dyDescent="0.3">
      <c r="A200" s="45" t="s">
        <v>2205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480</v>
      </c>
      <c r="G200" s="16" t="s">
        <v>1874</v>
      </c>
      <c r="H200" s="15" t="s">
        <v>1896</v>
      </c>
      <c r="I200" s="14">
        <v>0</v>
      </c>
      <c r="J200" s="14">
        <v>3129</v>
      </c>
      <c r="K200" s="13" t="s">
        <v>889</v>
      </c>
      <c r="L200" s="38" t="s">
        <v>14</v>
      </c>
      <c r="M200" s="12" t="s">
        <v>1825</v>
      </c>
      <c r="N200" s="11">
        <v>37557</v>
      </c>
      <c r="O200" s="10">
        <v>37557</v>
      </c>
      <c r="P200" s="32" t="s">
        <v>1877</v>
      </c>
      <c r="Q200" s="33">
        <v>0</v>
      </c>
    </row>
    <row r="201" spans="1:17" x14ac:dyDescent="0.3">
      <c r="A201" s="45" t="s">
        <v>2205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484</v>
      </c>
      <c r="G201" s="16" t="s">
        <v>1874</v>
      </c>
      <c r="H201" s="15" t="s">
        <v>1897</v>
      </c>
      <c r="I201" s="14">
        <v>0</v>
      </c>
      <c r="J201" s="14">
        <v>3130</v>
      </c>
      <c r="K201" s="13" t="s">
        <v>25</v>
      </c>
      <c r="L201" s="38" t="s">
        <v>14</v>
      </c>
      <c r="M201" s="12" t="s">
        <v>1825</v>
      </c>
      <c r="N201" s="11">
        <v>37557</v>
      </c>
      <c r="O201" s="10">
        <v>37557</v>
      </c>
      <c r="P201" s="34"/>
      <c r="Q201" s="35"/>
    </row>
    <row r="202" spans="1:17" ht="15" thickBot="1" x14ac:dyDescent="0.35">
      <c r="A202" s="45" t="s">
        <v>2205</v>
      </c>
      <c r="B202" s="9" t="str">
        <f t="shared" si="6"/>
        <v/>
      </c>
      <c r="C202" s="8" t="str">
        <f t="shared" si="7"/>
        <v>◄</v>
      </c>
      <c r="D202" s="7"/>
      <c r="E202" s="6"/>
      <c r="F202" s="17" t="s">
        <v>486</v>
      </c>
      <c r="G202" s="16" t="s">
        <v>1874</v>
      </c>
      <c r="H202" s="15" t="s">
        <v>1845</v>
      </c>
      <c r="I202" s="14">
        <v>0</v>
      </c>
      <c r="J202" s="14" t="s">
        <v>1846</v>
      </c>
      <c r="K202" s="13" t="s">
        <v>27</v>
      </c>
      <c r="L202" s="38" t="s">
        <v>28</v>
      </c>
      <c r="M202" s="12" t="s">
        <v>1825</v>
      </c>
      <c r="N202" s="11" t="s">
        <v>27</v>
      </c>
      <c r="O202" s="10">
        <v>37557</v>
      </c>
      <c r="P202" s="34"/>
      <c r="Q202" s="35"/>
    </row>
    <row r="203" spans="1:17" x14ac:dyDescent="0.3">
      <c r="A203" s="45" t="s">
        <v>2205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488</v>
      </c>
      <c r="G203" s="16" t="s">
        <v>1874</v>
      </c>
      <c r="H203" s="15" t="s">
        <v>4858</v>
      </c>
      <c r="I203" s="14" t="s">
        <v>4452</v>
      </c>
      <c r="J203" s="14" t="s">
        <v>1876</v>
      </c>
      <c r="K203" s="13" t="s">
        <v>27</v>
      </c>
      <c r="L203" s="38" t="s">
        <v>4453</v>
      </c>
      <c r="M203" s="12" t="s">
        <v>1825</v>
      </c>
      <c r="N203" s="11" t="s">
        <v>27</v>
      </c>
      <c r="O203" s="10">
        <v>37557</v>
      </c>
      <c r="P203" s="32" t="s">
        <v>1877</v>
      </c>
      <c r="Q203" s="33">
        <v>0</v>
      </c>
    </row>
    <row r="204" spans="1:17" x14ac:dyDescent="0.3">
      <c r="A204" s="45" t="s">
        <v>2205</v>
      </c>
      <c r="B204" s="9" t="str">
        <f t="shared" si="6"/>
        <v/>
      </c>
      <c r="C204" s="8" t="str">
        <f t="shared" si="7"/>
        <v>◄</v>
      </c>
      <c r="D204" s="7"/>
      <c r="E204" s="6"/>
      <c r="F204" s="17" t="s">
        <v>495</v>
      </c>
      <c r="G204" s="16" t="s">
        <v>1874</v>
      </c>
      <c r="H204" s="15" t="s">
        <v>4859</v>
      </c>
      <c r="I204" s="14" t="s">
        <v>4452</v>
      </c>
      <c r="J204" s="14">
        <v>3113</v>
      </c>
      <c r="K204" s="13" t="s">
        <v>27</v>
      </c>
      <c r="L204" s="38" t="s">
        <v>4453</v>
      </c>
      <c r="M204" s="12" t="s">
        <v>1825</v>
      </c>
      <c r="N204" s="11" t="s">
        <v>27</v>
      </c>
      <c r="O204" s="10">
        <v>37557</v>
      </c>
      <c r="P204" s="34"/>
      <c r="Q204" s="35"/>
    </row>
    <row r="205" spans="1:17" x14ac:dyDescent="0.3">
      <c r="A205" s="45" t="s">
        <v>2205</v>
      </c>
      <c r="B205" s="9" t="str">
        <f t="shared" si="6"/>
        <v/>
      </c>
      <c r="C205" s="8" t="str">
        <f t="shared" si="7"/>
        <v>◄</v>
      </c>
      <c r="D205" s="7"/>
      <c r="E205" s="6"/>
      <c r="F205" s="17" t="s">
        <v>498</v>
      </c>
      <c r="G205" s="16" t="s">
        <v>1874</v>
      </c>
      <c r="H205" s="15" t="s">
        <v>4860</v>
      </c>
      <c r="I205" s="14" t="s">
        <v>4452</v>
      </c>
      <c r="J205" s="14">
        <v>3115</v>
      </c>
      <c r="K205" s="13" t="s">
        <v>27</v>
      </c>
      <c r="L205" s="38" t="s">
        <v>28</v>
      </c>
      <c r="M205" s="12" t="s">
        <v>1825</v>
      </c>
      <c r="N205" s="11" t="s">
        <v>27</v>
      </c>
      <c r="O205" s="10">
        <v>37557</v>
      </c>
      <c r="P205" s="34"/>
      <c r="Q205" s="35"/>
    </row>
    <row r="206" spans="1:17" x14ac:dyDescent="0.3">
      <c r="A206" s="45" t="s">
        <v>2205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488</v>
      </c>
      <c r="G206" s="16" t="s">
        <v>1874</v>
      </c>
      <c r="H206" s="15" t="s">
        <v>4861</v>
      </c>
      <c r="I206" s="14" t="s">
        <v>4452</v>
      </c>
      <c r="J206" s="14">
        <v>3112</v>
      </c>
      <c r="K206" s="13" t="s">
        <v>27</v>
      </c>
      <c r="L206" s="38" t="s">
        <v>4453</v>
      </c>
      <c r="M206" s="12" t="s">
        <v>1825</v>
      </c>
      <c r="N206" s="11" t="s">
        <v>27</v>
      </c>
      <c r="O206" s="10">
        <v>37557</v>
      </c>
      <c r="P206" s="36"/>
      <c r="Q206" s="37"/>
    </row>
    <row r="207" spans="1:17" x14ac:dyDescent="0.3">
      <c r="A207" s="45" t="s">
        <v>2205</v>
      </c>
      <c r="B207" s="9" t="str">
        <f t="shared" si="6"/>
        <v/>
      </c>
      <c r="C207" s="8" t="str">
        <f t="shared" si="7"/>
        <v>◄</v>
      </c>
      <c r="D207" s="7"/>
      <c r="E207" s="6"/>
      <c r="F207" s="17" t="s">
        <v>495</v>
      </c>
      <c r="G207" s="16" t="s">
        <v>1874</v>
      </c>
      <c r="H207" s="15" t="s">
        <v>4862</v>
      </c>
      <c r="I207" s="14" t="s">
        <v>4452</v>
      </c>
      <c r="J207" s="14">
        <v>3114</v>
      </c>
      <c r="K207" s="13" t="s">
        <v>27</v>
      </c>
      <c r="L207" s="38" t="s">
        <v>4453</v>
      </c>
      <c r="M207" s="12" t="s">
        <v>1825</v>
      </c>
      <c r="N207" s="11" t="s">
        <v>27</v>
      </c>
      <c r="O207" s="10">
        <v>37557</v>
      </c>
      <c r="P207" s="36"/>
      <c r="Q207" s="37"/>
    </row>
    <row r="208" spans="1:17" ht="15" thickBot="1" x14ac:dyDescent="0.35">
      <c r="A208" s="45" t="s">
        <v>2205</v>
      </c>
      <c r="B208" s="9" t="str">
        <f t="shared" si="6"/>
        <v/>
      </c>
      <c r="C208" s="8" t="str">
        <f t="shared" si="7"/>
        <v>◄</v>
      </c>
      <c r="D208" s="7"/>
      <c r="E208" s="6"/>
      <c r="F208" s="17" t="s">
        <v>498</v>
      </c>
      <c r="G208" s="16" t="s">
        <v>1874</v>
      </c>
      <c r="H208" s="15" t="s">
        <v>4863</v>
      </c>
      <c r="I208" s="14" t="s">
        <v>4452</v>
      </c>
      <c r="J208" s="14">
        <v>3116</v>
      </c>
      <c r="K208" s="13" t="s">
        <v>27</v>
      </c>
      <c r="L208" s="38" t="s">
        <v>4453</v>
      </c>
      <c r="M208" s="12" t="s">
        <v>1825</v>
      </c>
      <c r="N208" s="11" t="s">
        <v>27</v>
      </c>
      <c r="O208" s="10">
        <v>37557</v>
      </c>
      <c r="P208" s="40"/>
      <c r="Q208" s="41"/>
    </row>
    <row r="209" spans="1:17" x14ac:dyDescent="0.3">
      <c r="A209" s="45" t="s">
        <v>2205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499</v>
      </c>
      <c r="G209" s="16" t="s">
        <v>1874</v>
      </c>
      <c r="H209" s="15" t="s">
        <v>4864</v>
      </c>
      <c r="I209" s="14" t="s">
        <v>4452</v>
      </c>
      <c r="J209" s="14">
        <v>3117</v>
      </c>
      <c r="K209" s="13" t="s">
        <v>27</v>
      </c>
      <c r="L209" s="38" t="s">
        <v>4453</v>
      </c>
      <c r="M209" s="12" t="s">
        <v>1825</v>
      </c>
      <c r="N209" s="11" t="s">
        <v>27</v>
      </c>
      <c r="O209" s="10">
        <v>37557</v>
      </c>
      <c r="P209" s="32" t="s">
        <v>1877</v>
      </c>
      <c r="Q209" s="33">
        <v>0</v>
      </c>
    </row>
    <row r="210" spans="1:17" x14ac:dyDescent="0.3">
      <c r="A210" s="45" t="s">
        <v>2205</v>
      </c>
      <c r="B210" s="9" t="str">
        <f t="shared" si="6"/>
        <v/>
      </c>
      <c r="C210" s="8" t="str">
        <f t="shared" si="7"/>
        <v>◄</v>
      </c>
      <c r="D210" s="7"/>
      <c r="E210" s="6"/>
      <c r="F210" s="17" t="s">
        <v>501</v>
      </c>
      <c r="G210" s="16" t="s">
        <v>1874</v>
      </c>
      <c r="H210" s="15" t="s">
        <v>4865</v>
      </c>
      <c r="I210" s="14" t="s">
        <v>4452</v>
      </c>
      <c r="J210" s="14">
        <v>3119</v>
      </c>
      <c r="K210" s="13" t="s">
        <v>27</v>
      </c>
      <c r="L210" s="38" t="s">
        <v>4453</v>
      </c>
      <c r="M210" s="12" t="s">
        <v>1825</v>
      </c>
      <c r="N210" s="11" t="s">
        <v>27</v>
      </c>
      <c r="O210" s="10">
        <v>37557</v>
      </c>
      <c r="P210" s="34"/>
      <c r="Q210" s="35"/>
    </row>
    <row r="211" spans="1:17" x14ac:dyDescent="0.3">
      <c r="A211" s="45" t="s">
        <v>2205</v>
      </c>
      <c r="B211" s="9" t="str">
        <f t="shared" si="6"/>
        <v/>
      </c>
      <c r="C211" s="8" t="str">
        <f t="shared" si="7"/>
        <v>◄</v>
      </c>
      <c r="D211" s="7"/>
      <c r="E211" s="6"/>
      <c r="F211" s="17" t="s">
        <v>503</v>
      </c>
      <c r="G211" s="16" t="s">
        <v>1874</v>
      </c>
      <c r="H211" s="15" t="s">
        <v>4866</v>
      </c>
      <c r="I211" s="14" t="s">
        <v>4452</v>
      </c>
      <c r="J211" s="14">
        <v>3121</v>
      </c>
      <c r="K211" s="13" t="s">
        <v>27</v>
      </c>
      <c r="L211" s="38" t="s">
        <v>28</v>
      </c>
      <c r="M211" s="12" t="s">
        <v>1825</v>
      </c>
      <c r="N211" s="11" t="s">
        <v>27</v>
      </c>
      <c r="O211" s="10">
        <v>37557</v>
      </c>
      <c r="P211" s="34"/>
      <c r="Q211" s="35"/>
    </row>
    <row r="212" spans="1:17" x14ac:dyDescent="0.3">
      <c r="A212" s="45" t="s">
        <v>2205</v>
      </c>
      <c r="B212" s="9" t="str">
        <f t="shared" si="6"/>
        <v/>
      </c>
      <c r="C212" s="8" t="str">
        <f t="shared" si="7"/>
        <v>◄</v>
      </c>
      <c r="D212" s="7"/>
      <c r="E212" s="6"/>
      <c r="F212" s="18" t="s">
        <v>499</v>
      </c>
      <c r="G212" s="16" t="s">
        <v>1874</v>
      </c>
      <c r="H212" s="15" t="s">
        <v>4867</v>
      </c>
      <c r="I212" s="14" t="s">
        <v>4452</v>
      </c>
      <c r="J212" s="14">
        <v>3118</v>
      </c>
      <c r="K212" s="13" t="s">
        <v>27</v>
      </c>
      <c r="L212" s="38" t="s">
        <v>4453</v>
      </c>
      <c r="M212" s="12" t="s">
        <v>1825</v>
      </c>
      <c r="N212" s="11" t="s">
        <v>27</v>
      </c>
      <c r="O212" s="10">
        <v>37557</v>
      </c>
      <c r="P212" s="36"/>
      <c r="Q212" s="37"/>
    </row>
    <row r="213" spans="1:17" x14ac:dyDescent="0.3">
      <c r="A213" s="45" t="s">
        <v>2205</v>
      </c>
      <c r="B213" s="9" t="str">
        <f t="shared" si="6"/>
        <v/>
      </c>
      <c r="C213" s="8" t="str">
        <f t="shared" si="7"/>
        <v>◄</v>
      </c>
      <c r="D213" s="7"/>
      <c r="E213" s="6"/>
      <c r="F213" s="17" t="s">
        <v>501</v>
      </c>
      <c r="G213" s="16" t="s">
        <v>1874</v>
      </c>
      <c r="H213" s="15" t="s">
        <v>4868</v>
      </c>
      <c r="I213" s="14" t="s">
        <v>4452</v>
      </c>
      <c r="J213" s="14">
        <v>3120</v>
      </c>
      <c r="K213" s="13" t="s">
        <v>27</v>
      </c>
      <c r="L213" s="38" t="s">
        <v>4453</v>
      </c>
      <c r="M213" s="12" t="s">
        <v>1825</v>
      </c>
      <c r="N213" s="11" t="s">
        <v>27</v>
      </c>
      <c r="O213" s="10">
        <v>37557</v>
      </c>
      <c r="P213" s="36"/>
      <c r="Q213" s="37"/>
    </row>
    <row r="214" spans="1:17" ht="15" thickBot="1" x14ac:dyDescent="0.35">
      <c r="A214" s="45" t="s">
        <v>2205</v>
      </c>
      <c r="B214" s="9" t="str">
        <f t="shared" si="6"/>
        <v/>
      </c>
      <c r="C214" s="8" t="str">
        <f t="shared" si="7"/>
        <v>◄</v>
      </c>
      <c r="D214" s="7"/>
      <c r="E214" s="6"/>
      <c r="F214" s="17" t="s">
        <v>503</v>
      </c>
      <c r="G214" s="16" t="s">
        <v>1874</v>
      </c>
      <c r="H214" s="15" t="s">
        <v>4869</v>
      </c>
      <c r="I214" s="14" t="s">
        <v>4452</v>
      </c>
      <c r="J214" s="14">
        <v>3122</v>
      </c>
      <c r="K214" s="13" t="s">
        <v>27</v>
      </c>
      <c r="L214" s="38" t="s">
        <v>4453</v>
      </c>
      <c r="M214" s="12" t="s">
        <v>1825</v>
      </c>
      <c r="N214" s="11" t="s">
        <v>27</v>
      </c>
      <c r="O214" s="10">
        <v>37557</v>
      </c>
      <c r="P214" s="40"/>
      <c r="Q214" s="41"/>
    </row>
    <row r="215" spans="1:17" x14ac:dyDescent="0.3">
      <c r="A215" s="45" t="s">
        <v>2205</v>
      </c>
      <c r="B215" s="9" t="str">
        <f t="shared" si="6"/>
        <v/>
      </c>
      <c r="C215" s="8" t="str">
        <f t="shared" si="7"/>
        <v>◄</v>
      </c>
      <c r="D215" s="7"/>
      <c r="E215" s="6"/>
      <c r="F215" s="18" t="s">
        <v>504</v>
      </c>
      <c r="G215" s="16" t="s">
        <v>1874</v>
      </c>
      <c r="H215" s="15" t="s">
        <v>4870</v>
      </c>
      <c r="I215" s="14" t="s">
        <v>4452</v>
      </c>
      <c r="J215" s="14">
        <v>3123</v>
      </c>
      <c r="K215" s="13" t="s">
        <v>27</v>
      </c>
      <c r="L215" s="38" t="s">
        <v>4453</v>
      </c>
      <c r="M215" s="12" t="s">
        <v>1825</v>
      </c>
      <c r="N215" s="11" t="s">
        <v>27</v>
      </c>
      <c r="O215" s="10">
        <v>37557</v>
      </c>
      <c r="P215" s="32" t="s">
        <v>1877</v>
      </c>
      <c r="Q215" s="33">
        <v>0</v>
      </c>
    </row>
    <row r="216" spans="1:17" x14ac:dyDescent="0.3">
      <c r="A216" s="45" t="s">
        <v>2205</v>
      </c>
      <c r="B216" s="9" t="str">
        <f t="shared" si="6"/>
        <v/>
      </c>
      <c r="C216" s="8" t="str">
        <f t="shared" si="7"/>
        <v>◄</v>
      </c>
      <c r="D216" s="7"/>
      <c r="E216" s="6"/>
      <c r="F216" s="17" t="s">
        <v>506</v>
      </c>
      <c r="G216" s="16" t="s">
        <v>1874</v>
      </c>
      <c r="H216" s="15" t="s">
        <v>4871</v>
      </c>
      <c r="I216" s="14" t="s">
        <v>4452</v>
      </c>
      <c r="J216" s="14">
        <v>3125</v>
      </c>
      <c r="K216" s="13" t="s">
        <v>27</v>
      </c>
      <c r="L216" s="38" t="s">
        <v>4453</v>
      </c>
      <c r="M216" s="12" t="s">
        <v>1825</v>
      </c>
      <c r="N216" s="11" t="s">
        <v>27</v>
      </c>
      <c r="O216" s="10">
        <v>37557</v>
      </c>
      <c r="P216" s="34"/>
      <c r="Q216" s="35"/>
    </row>
    <row r="217" spans="1:17" x14ac:dyDescent="0.3">
      <c r="A217" s="45" t="s">
        <v>2205</v>
      </c>
      <c r="B217" s="9" t="str">
        <f t="shared" si="6"/>
        <v/>
      </c>
      <c r="C217" s="8" t="str">
        <f t="shared" si="7"/>
        <v>◄</v>
      </c>
      <c r="D217" s="7"/>
      <c r="E217" s="6"/>
      <c r="F217" s="17" t="s">
        <v>508</v>
      </c>
      <c r="G217" s="16" t="s">
        <v>1874</v>
      </c>
      <c r="H217" s="15" t="s">
        <v>4872</v>
      </c>
      <c r="I217" s="14" t="s">
        <v>4452</v>
      </c>
      <c r="J217" s="14">
        <v>3127</v>
      </c>
      <c r="K217" s="13" t="s">
        <v>27</v>
      </c>
      <c r="L217" s="38" t="s">
        <v>28</v>
      </c>
      <c r="M217" s="12" t="s">
        <v>1825</v>
      </c>
      <c r="N217" s="11" t="s">
        <v>27</v>
      </c>
      <c r="O217" s="10">
        <v>37557</v>
      </c>
      <c r="P217" s="34"/>
      <c r="Q217" s="35"/>
    </row>
    <row r="218" spans="1:17" x14ac:dyDescent="0.3">
      <c r="A218" s="45" t="s">
        <v>2205</v>
      </c>
      <c r="B218" s="9" t="str">
        <f t="shared" si="6"/>
        <v/>
      </c>
      <c r="C218" s="8" t="str">
        <f t="shared" si="7"/>
        <v>◄</v>
      </c>
      <c r="D218" s="7"/>
      <c r="E218" s="6"/>
      <c r="F218" s="18" t="s">
        <v>504</v>
      </c>
      <c r="G218" s="16" t="s">
        <v>1874</v>
      </c>
      <c r="H218" s="15" t="s">
        <v>4873</v>
      </c>
      <c r="I218" s="14" t="s">
        <v>4452</v>
      </c>
      <c r="J218" s="14">
        <v>3124</v>
      </c>
      <c r="K218" s="13" t="s">
        <v>27</v>
      </c>
      <c r="L218" s="38" t="s">
        <v>4453</v>
      </c>
      <c r="M218" s="12" t="s">
        <v>1825</v>
      </c>
      <c r="N218" s="11" t="s">
        <v>27</v>
      </c>
      <c r="O218" s="10">
        <v>37557</v>
      </c>
      <c r="P218" s="36"/>
      <c r="Q218" s="37"/>
    </row>
    <row r="219" spans="1:17" x14ac:dyDescent="0.3">
      <c r="A219" s="45" t="s">
        <v>2205</v>
      </c>
      <c r="B219" s="9" t="str">
        <f t="shared" si="6"/>
        <v/>
      </c>
      <c r="C219" s="8" t="str">
        <f t="shared" si="7"/>
        <v>◄</v>
      </c>
      <c r="D219" s="7"/>
      <c r="E219" s="6"/>
      <c r="F219" s="17" t="s">
        <v>506</v>
      </c>
      <c r="G219" s="16" t="s">
        <v>1874</v>
      </c>
      <c r="H219" s="15" t="s">
        <v>4874</v>
      </c>
      <c r="I219" s="14" t="s">
        <v>4452</v>
      </c>
      <c r="J219" s="14">
        <v>3126</v>
      </c>
      <c r="K219" s="13" t="s">
        <v>27</v>
      </c>
      <c r="L219" s="38" t="s">
        <v>4453</v>
      </c>
      <c r="M219" s="12" t="s">
        <v>1825</v>
      </c>
      <c r="N219" s="11" t="s">
        <v>27</v>
      </c>
      <c r="O219" s="10">
        <v>37557</v>
      </c>
      <c r="P219" s="36"/>
      <c r="Q219" s="37"/>
    </row>
    <row r="220" spans="1:17" ht="15" thickBot="1" x14ac:dyDescent="0.35">
      <c r="A220" s="45" t="s">
        <v>2205</v>
      </c>
      <c r="B220" s="9" t="str">
        <f t="shared" si="6"/>
        <v/>
      </c>
      <c r="C220" s="8" t="str">
        <f t="shared" si="7"/>
        <v>◄</v>
      </c>
      <c r="D220" s="7"/>
      <c r="E220" s="6"/>
      <c r="F220" s="17" t="s">
        <v>508</v>
      </c>
      <c r="G220" s="16" t="s">
        <v>1874</v>
      </c>
      <c r="H220" s="15" t="s">
        <v>4875</v>
      </c>
      <c r="I220" s="14" t="s">
        <v>4452</v>
      </c>
      <c r="J220" s="14">
        <v>3128</v>
      </c>
      <c r="K220" s="13" t="s">
        <v>27</v>
      </c>
      <c r="L220" s="38" t="s">
        <v>4453</v>
      </c>
      <c r="M220" s="12" t="s">
        <v>1825</v>
      </c>
      <c r="N220" s="11" t="s">
        <v>27</v>
      </c>
      <c r="O220" s="10">
        <v>37557</v>
      </c>
      <c r="P220" s="40"/>
      <c r="Q220" s="41"/>
    </row>
    <row r="221" spans="1:17" x14ac:dyDescent="0.3">
      <c r="A221" s="45" t="s">
        <v>2205</v>
      </c>
      <c r="B221" s="9" t="str">
        <f t="shared" si="6"/>
        <v/>
      </c>
      <c r="C221" s="8" t="str">
        <f t="shared" si="7"/>
        <v>◄</v>
      </c>
      <c r="D221" s="7"/>
      <c r="E221" s="6"/>
      <c r="F221" s="18" t="s">
        <v>509</v>
      </c>
      <c r="G221" s="16" t="s">
        <v>1874</v>
      </c>
      <c r="H221" s="15" t="s">
        <v>4876</v>
      </c>
      <c r="I221" s="14" t="s">
        <v>4452</v>
      </c>
      <c r="J221" s="14">
        <v>3129</v>
      </c>
      <c r="K221" s="13" t="s">
        <v>27</v>
      </c>
      <c r="L221" s="38" t="s">
        <v>4453</v>
      </c>
      <c r="M221" s="12" t="s">
        <v>1825</v>
      </c>
      <c r="N221" s="11" t="s">
        <v>27</v>
      </c>
      <c r="O221" s="10">
        <v>37557</v>
      </c>
      <c r="P221" s="32" t="s">
        <v>1877</v>
      </c>
      <c r="Q221" s="33">
        <v>0</v>
      </c>
    </row>
    <row r="222" spans="1:17" ht="15" thickBot="1" x14ac:dyDescent="0.35">
      <c r="A222" s="45" t="s">
        <v>2205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509</v>
      </c>
      <c r="G222" s="16" t="s">
        <v>1874</v>
      </c>
      <c r="H222" s="15" t="s">
        <v>4877</v>
      </c>
      <c r="I222" s="14" t="s">
        <v>4452</v>
      </c>
      <c r="J222" s="14">
        <v>3130</v>
      </c>
      <c r="K222" s="13" t="s">
        <v>27</v>
      </c>
      <c r="L222" s="38" t="s">
        <v>4453</v>
      </c>
      <c r="M222" s="12" t="s">
        <v>1825</v>
      </c>
      <c r="N222" s="11" t="s">
        <v>27</v>
      </c>
      <c r="O222" s="10">
        <v>37557</v>
      </c>
      <c r="P222" s="36"/>
      <c r="Q222" s="37"/>
    </row>
    <row r="223" spans="1:17" x14ac:dyDescent="0.3">
      <c r="A223" s="45" t="s">
        <v>2205</v>
      </c>
      <c r="B223" s="9" t="str">
        <f t="shared" si="6"/>
        <v/>
      </c>
      <c r="C223" s="8" t="str">
        <f t="shared" si="7"/>
        <v>◄</v>
      </c>
      <c r="D223" s="7"/>
      <c r="E223" s="6"/>
      <c r="F223" s="18" t="s">
        <v>520</v>
      </c>
      <c r="G223" s="16" t="s">
        <v>1898</v>
      </c>
      <c r="H223" s="15" t="s">
        <v>1899</v>
      </c>
      <c r="I223" s="14">
        <v>0</v>
      </c>
      <c r="J223" s="14" t="s">
        <v>1900</v>
      </c>
      <c r="K223" s="13" t="s">
        <v>25</v>
      </c>
      <c r="L223" s="38" t="s">
        <v>14</v>
      </c>
      <c r="M223" s="12" t="s">
        <v>362</v>
      </c>
      <c r="N223" s="11">
        <v>37564</v>
      </c>
      <c r="O223" s="10">
        <v>37564</v>
      </c>
      <c r="P223" s="32" t="s">
        <v>1901</v>
      </c>
      <c r="Q223" s="33">
        <v>0</v>
      </c>
    </row>
    <row r="224" spans="1:17" x14ac:dyDescent="0.3">
      <c r="A224" s="45" t="s">
        <v>2205</v>
      </c>
      <c r="B224" s="9" t="str">
        <f t="shared" si="6"/>
        <v/>
      </c>
      <c r="C224" s="8" t="str">
        <f t="shared" si="7"/>
        <v>◄</v>
      </c>
      <c r="D224" s="7"/>
      <c r="E224" s="6"/>
      <c r="F224" s="17" t="s">
        <v>523</v>
      </c>
      <c r="G224" s="16" t="s">
        <v>1898</v>
      </c>
      <c r="H224" s="15" t="s">
        <v>1902</v>
      </c>
      <c r="I224" s="14">
        <v>0</v>
      </c>
      <c r="J224" s="14" t="s">
        <v>1900</v>
      </c>
      <c r="K224" s="13" t="s">
        <v>25</v>
      </c>
      <c r="L224" s="38" t="s">
        <v>14</v>
      </c>
      <c r="M224" s="12" t="s">
        <v>362</v>
      </c>
      <c r="N224" s="11">
        <v>37564</v>
      </c>
      <c r="O224" s="10">
        <v>37564</v>
      </c>
      <c r="P224" s="34"/>
      <c r="Q224" s="35"/>
    </row>
    <row r="225" spans="1:17" x14ac:dyDescent="0.3">
      <c r="A225" s="45" t="s">
        <v>2205</v>
      </c>
      <c r="B225" s="9" t="str">
        <f t="shared" si="6"/>
        <v/>
      </c>
      <c r="C225" s="8" t="str">
        <f t="shared" si="7"/>
        <v>◄</v>
      </c>
      <c r="D225" s="7"/>
      <c r="E225" s="6"/>
      <c r="F225" s="17" t="s">
        <v>1214</v>
      </c>
      <c r="G225" s="16" t="s">
        <v>1898</v>
      </c>
      <c r="H225" s="15" t="s">
        <v>4878</v>
      </c>
      <c r="I225" s="14">
        <v>0</v>
      </c>
      <c r="J225" s="14" t="s">
        <v>1900</v>
      </c>
      <c r="K225" s="13" t="s">
        <v>25</v>
      </c>
      <c r="L225" s="38" t="s">
        <v>28</v>
      </c>
      <c r="M225" s="12" t="s">
        <v>362</v>
      </c>
      <c r="N225" s="11">
        <v>37564</v>
      </c>
      <c r="O225" s="10">
        <v>37564</v>
      </c>
      <c r="P225" s="34"/>
      <c r="Q225" s="35"/>
    </row>
    <row r="226" spans="1:17" ht="15" thickBot="1" x14ac:dyDescent="0.35">
      <c r="A226" s="45" t="s">
        <v>2205</v>
      </c>
      <c r="B226" s="9" t="str">
        <f t="shared" si="6"/>
        <v/>
      </c>
      <c r="C226" s="8" t="str">
        <f t="shared" si="7"/>
        <v>◄</v>
      </c>
      <c r="D226" s="7"/>
      <c r="E226" s="6"/>
      <c r="F226" s="17" t="s">
        <v>1214</v>
      </c>
      <c r="G226" s="16" t="s">
        <v>1898</v>
      </c>
      <c r="H226" s="15" t="s">
        <v>4879</v>
      </c>
      <c r="I226" s="14" t="s">
        <v>4452</v>
      </c>
      <c r="J226" s="14" t="s">
        <v>1900</v>
      </c>
      <c r="K226" s="13" t="s">
        <v>25</v>
      </c>
      <c r="L226" s="38" t="s">
        <v>14</v>
      </c>
      <c r="M226" s="12" t="s">
        <v>362</v>
      </c>
      <c r="N226" s="11">
        <v>37564</v>
      </c>
      <c r="O226" s="10">
        <v>37564</v>
      </c>
      <c r="P226" s="40"/>
      <c r="Q226" s="41"/>
    </row>
    <row r="227" spans="1:17" x14ac:dyDescent="0.3">
      <c r="A227" s="45" t="s">
        <v>2205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526</v>
      </c>
      <c r="G227" s="16" t="s">
        <v>1898</v>
      </c>
      <c r="H227" s="15" t="s">
        <v>1903</v>
      </c>
      <c r="I227" s="14">
        <v>0</v>
      </c>
      <c r="J227" s="14">
        <v>3132</v>
      </c>
      <c r="K227" s="13" t="s">
        <v>25</v>
      </c>
      <c r="L227" s="38" t="s">
        <v>14</v>
      </c>
      <c r="M227" s="12" t="s">
        <v>362</v>
      </c>
      <c r="N227" s="11">
        <v>37564</v>
      </c>
      <c r="O227" s="10">
        <v>37564</v>
      </c>
      <c r="P227" s="32" t="s">
        <v>1901</v>
      </c>
      <c r="Q227" s="33">
        <v>0</v>
      </c>
    </row>
    <row r="228" spans="1:17" x14ac:dyDescent="0.3">
      <c r="A228" s="45" t="s">
        <v>2205</v>
      </c>
      <c r="B228" s="9" t="str">
        <f t="shared" si="6"/>
        <v/>
      </c>
      <c r="C228" s="8" t="str">
        <f t="shared" si="7"/>
        <v>◄</v>
      </c>
      <c r="D228" s="7"/>
      <c r="E228" s="6"/>
      <c r="F228" s="17" t="s">
        <v>529</v>
      </c>
      <c r="G228" s="16" t="s">
        <v>1898</v>
      </c>
      <c r="H228" s="15" t="s">
        <v>1904</v>
      </c>
      <c r="I228" s="14">
        <v>0</v>
      </c>
      <c r="J228" s="14">
        <v>3132</v>
      </c>
      <c r="K228" s="13" t="s">
        <v>25</v>
      </c>
      <c r="L228" s="38" t="s">
        <v>14</v>
      </c>
      <c r="M228" s="12" t="s">
        <v>362</v>
      </c>
      <c r="N228" s="11">
        <v>37564</v>
      </c>
      <c r="O228" s="10">
        <v>37564</v>
      </c>
      <c r="P228" s="34"/>
      <c r="Q228" s="35"/>
    </row>
    <row r="229" spans="1:17" x14ac:dyDescent="0.3">
      <c r="A229" s="45" t="s">
        <v>2205</v>
      </c>
      <c r="B229" s="9" t="str">
        <f t="shared" si="6"/>
        <v/>
      </c>
      <c r="C229" s="8" t="str">
        <f t="shared" si="7"/>
        <v>◄</v>
      </c>
      <c r="D229" s="7"/>
      <c r="E229" s="6"/>
      <c r="F229" s="17" t="s">
        <v>531</v>
      </c>
      <c r="G229" s="16" t="s">
        <v>1898</v>
      </c>
      <c r="H229" s="15" t="s">
        <v>4880</v>
      </c>
      <c r="I229" s="14" t="s">
        <v>4452</v>
      </c>
      <c r="J229" s="14">
        <v>3132</v>
      </c>
      <c r="K229" s="13" t="s">
        <v>25</v>
      </c>
      <c r="L229" s="38" t="s">
        <v>28</v>
      </c>
      <c r="M229" s="12" t="s">
        <v>362</v>
      </c>
      <c r="N229" s="11">
        <v>37564</v>
      </c>
      <c r="O229" s="10">
        <v>37564</v>
      </c>
      <c r="P229" s="34"/>
      <c r="Q229" s="35"/>
    </row>
    <row r="230" spans="1:17" ht="15" thickBot="1" x14ac:dyDescent="0.35">
      <c r="A230" s="45" t="s">
        <v>2205</v>
      </c>
      <c r="B230" s="9" t="str">
        <f t="shared" si="6"/>
        <v/>
      </c>
      <c r="C230" s="8" t="str">
        <f t="shared" si="7"/>
        <v>◄</v>
      </c>
      <c r="D230" s="7"/>
      <c r="E230" s="6"/>
      <c r="F230" s="17" t="s">
        <v>531</v>
      </c>
      <c r="G230" s="16" t="s">
        <v>1898</v>
      </c>
      <c r="H230" s="15" t="s">
        <v>4881</v>
      </c>
      <c r="I230" s="14" t="s">
        <v>4452</v>
      </c>
      <c r="J230" s="14">
        <v>3133</v>
      </c>
      <c r="K230" s="13" t="s">
        <v>25</v>
      </c>
      <c r="L230" s="38" t="s">
        <v>14</v>
      </c>
      <c r="M230" s="12" t="s">
        <v>362</v>
      </c>
      <c r="N230" s="11">
        <v>37564</v>
      </c>
      <c r="O230" s="10">
        <v>37564</v>
      </c>
      <c r="P230" s="40"/>
      <c r="Q230" s="41"/>
    </row>
    <row r="231" spans="1:17" x14ac:dyDescent="0.3">
      <c r="A231" s="45" t="s">
        <v>2205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533</v>
      </c>
      <c r="G231" s="16" t="s">
        <v>1898</v>
      </c>
      <c r="H231" s="15" t="s">
        <v>1905</v>
      </c>
      <c r="I231" s="14">
        <v>0</v>
      </c>
      <c r="J231" s="14">
        <v>3133</v>
      </c>
      <c r="K231" s="13" t="s">
        <v>25</v>
      </c>
      <c r="L231" s="38" t="s">
        <v>14</v>
      </c>
      <c r="M231" s="12" t="s">
        <v>362</v>
      </c>
      <c r="N231" s="11">
        <v>37564</v>
      </c>
      <c r="O231" s="10">
        <v>37564</v>
      </c>
      <c r="P231" s="32" t="s">
        <v>1901</v>
      </c>
      <c r="Q231" s="33">
        <v>0</v>
      </c>
    </row>
    <row r="232" spans="1:17" x14ac:dyDescent="0.3">
      <c r="A232" s="45" t="s">
        <v>2205</v>
      </c>
      <c r="B232" s="9" t="str">
        <f t="shared" si="6"/>
        <v/>
      </c>
      <c r="C232" s="8" t="str">
        <f t="shared" si="7"/>
        <v>◄</v>
      </c>
      <c r="D232" s="7"/>
      <c r="E232" s="6"/>
      <c r="F232" s="17" t="s">
        <v>535</v>
      </c>
      <c r="G232" s="16" t="s">
        <v>1898</v>
      </c>
      <c r="H232" s="15" t="s">
        <v>1906</v>
      </c>
      <c r="I232" s="14">
        <v>0</v>
      </c>
      <c r="J232" s="14">
        <v>3133</v>
      </c>
      <c r="K232" s="13" t="s">
        <v>25</v>
      </c>
      <c r="L232" s="38" t="s">
        <v>14</v>
      </c>
      <c r="M232" s="12" t="s">
        <v>362</v>
      </c>
      <c r="N232" s="11">
        <v>37564</v>
      </c>
      <c r="O232" s="10">
        <v>37564</v>
      </c>
      <c r="P232" s="34"/>
      <c r="Q232" s="35"/>
    </row>
    <row r="233" spans="1:17" ht="15" thickBot="1" x14ac:dyDescent="0.35">
      <c r="A233" s="45" t="s">
        <v>2205</v>
      </c>
      <c r="B233" s="9" t="str">
        <f t="shared" si="6"/>
        <v/>
      </c>
      <c r="C233" s="8" t="str">
        <f t="shared" si="7"/>
        <v>◄</v>
      </c>
      <c r="D233" s="7"/>
      <c r="E233" s="6"/>
      <c r="F233" s="17" t="s">
        <v>537</v>
      </c>
      <c r="G233" s="16" t="s">
        <v>1898</v>
      </c>
      <c r="H233" s="15" t="s">
        <v>1907</v>
      </c>
      <c r="I233" s="14">
        <v>0</v>
      </c>
      <c r="J233" s="14">
        <v>3133</v>
      </c>
      <c r="K233" s="13" t="s">
        <v>25</v>
      </c>
      <c r="L233" s="38" t="s">
        <v>28</v>
      </c>
      <c r="M233" s="12" t="s">
        <v>362</v>
      </c>
      <c r="N233" s="11">
        <v>37564</v>
      </c>
      <c r="O233" s="10">
        <v>37564</v>
      </c>
      <c r="P233" s="34"/>
      <c r="Q233" s="35"/>
    </row>
    <row r="234" spans="1:17" x14ac:dyDescent="0.3">
      <c r="A234" s="45" t="s">
        <v>2205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539</v>
      </c>
      <c r="G234" s="16" t="s">
        <v>1898</v>
      </c>
      <c r="H234" s="15" t="s">
        <v>1908</v>
      </c>
      <c r="I234" s="14" t="s">
        <v>3322</v>
      </c>
      <c r="J234" s="14">
        <v>3134</v>
      </c>
      <c r="K234" s="13" t="s">
        <v>25</v>
      </c>
      <c r="L234" s="38" t="s">
        <v>14</v>
      </c>
      <c r="M234" s="12" t="s">
        <v>362</v>
      </c>
      <c r="N234" s="11">
        <v>37564</v>
      </c>
      <c r="O234" s="10">
        <v>37564</v>
      </c>
      <c r="P234" s="32" t="s">
        <v>1901</v>
      </c>
      <c r="Q234" s="33">
        <v>0</v>
      </c>
    </row>
    <row r="235" spans="1:17" x14ac:dyDescent="0.3">
      <c r="A235" s="45" t="s">
        <v>2205</v>
      </c>
      <c r="B235" s="9" t="str">
        <f t="shared" si="6"/>
        <v/>
      </c>
      <c r="C235" s="8" t="str">
        <f t="shared" si="7"/>
        <v>◄</v>
      </c>
      <c r="D235" s="7"/>
      <c r="E235" s="6"/>
      <c r="F235" s="17" t="s">
        <v>541</v>
      </c>
      <c r="G235" s="16" t="s">
        <v>1898</v>
      </c>
      <c r="H235" s="15" t="s">
        <v>1909</v>
      </c>
      <c r="I235" s="14" t="s">
        <v>3314</v>
      </c>
      <c r="J235" s="14">
        <v>3134</v>
      </c>
      <c r="K235" s="13" t="s">
        <v>25</v>
      </c>
      <c r="L235" s="38" t="s">
        <v>14</v>
      </c>
      <c r="M235" s="12" t="s">
        <v>362</v>
      </c>
      <c r="N235" s="11">
        <v>37564</v>
      </c>
      <c r="O235" s="10">
        <v>37564</v>
      </c>
      <c r="P235" s="34"/>
      <c r="Q235" s="35"/>
    </row>
    <row r="236" spans="1:17" ht="15" thickBot="1" x14ac:dyDescent="0.35">
      <c r="A236" s="45" t="s">
        <v>2205</v>
      </c>
      <c r="B236" s="9" t="str">
        <f t="shared" si="6"/>
        <v/>
      </c>
      <c r="C236" s="8" t="str">
        <f t="shared" si="7"/>
        <v>◄</v>
      </c>
      <c r="D236" s="7"/>
      <c r="E236" s="6"/>
      <c r="F236" s="17" t="s">
        <v>543</v>
      </c>
      <c r="G236" s="16" t="s">
        <v>1898</v>
      </c>
      <c r="H236" s="15" t="s">
        <v>4882</v>
      </c>
      <c r="I236" s="14" t="s">
        <v>4452</v>
      </c>
      <c r="J236" s="14">
        <v>3134</v>
      </c>
      <c r="K236" s="13" t="s">
        <v>25</v>
      </c>
      <c r="L236" s="38" t="s">
        <v>28</v>
      </c>
      <c r="M236" s="12" t="s">
        <v>362</v>
      </c>
      <c r="N236" s="11">
        <v>37564</v>
      </c>
      <c r="O236" s="10">
        <v>37564</v>
      </c>
      <c r="P236" s="34"/>
      <c r="Q236" s="35"/>
    </row>
    <row r="237" spans="1:17" x14ac:dyDescent="0.3">
      <c r="A237" s="45" t="s">
        <v>2205</v>
      </c>
      <c r="B237" s="9" t="str">
        <f t="shared" si="6"/>
        <v/>
      </c>
      <c r="C237" s="8" t="str">
        <f t="shared" si="7"/>
        <v>◄</v>
      </c>
      <c r="D237" s="7"/>
      <c r="E237" s="6"/>
      <c r="F237" s="18" t="s">
        <v>544</v>
      </c>
      <c r="G237" s="16" t="s">
        <v>1910</v>
      </c>
      <c r="H237" s="15" t="s">
        <v>1911</v>
      </c>
      <c r="I237" s="14" t="s">
        <v>551</v>
      </c>
      <c r="J237" s="14" t="s">
        <v>1912</v>
      </c>
      <c r="K237" s="13" t="s">
        <v>36</v>
      </c>
      <c r="L237" s="38" t="s">
        <v>14</v>
      </c>
      <c r="M237" s="12" t="s">
        <v>362</v>
      </c>
      <c r="N237" s="11">
        <v>37564</v>
      </c>
      <c r="O237" s="10">
        <v>37564</v>
      </c>
      <c r="P237" s="32" t="s">
        <v>1913</v>
      </c>
      <c r="Q237" s="33">
        <v>0</v>
      </c>
    </row>
    <row r="238" spans="1:17" x14ac:dyDescent="0.3">
      <c r="A238" s="45" t="s">
        <v>2205</v>
      </c>
      <c r="B238" s="9" t="str">
        <f t="shared" si="6"/>
        <v/>
      </c>
      <c r="C238" s="8" t="str">
        <f t="shared" si="7"/>
        <v>◄</v>
      </c>
      <c r="D238" s="7"/>
      <c r="E238" s="6"/>
      <c r="F238" s="17" t="s">
        <v>549</v>
      </c>
      <c r="G238" s="16" t="s">
        <v>1910</v>
      </c>
      <c r="H238" s="15" t="s">
        <v>1914</v>
      </c>
      <c r="I238" s="14">
        <v>0</v>
      </c>
      <c r="J238" s="14" t="s">
        <v>1912</v>
      </c>
      <c r="K238" s="13" t="s">
        <v>27</v>
      </c>
      <c r="L238" s="38" t="s">
        <v>28</v>
      </c>
      <c r="M238" s="12" t="s">
        <v>362</v>
      </c>
      <c r="N238" s="11" t="s">
        <v>27</v>
      </c>
      <c r="O238" s="10">
        <v>37564</v>
      </c>
      <c r="P238" s="34"/>
      <c r="Q238" s="35"/>
    </row>
    <row r="239" spans="1:17" ht="15" thickBot="1" x14ac:dyDescent="0.35">
      <c r="A239" s="45" t="s">
        <v>2205</v>
      </c>
      <c r="B239" s="9" t="str">
        <f t="shared" si="6"/>
        <v/>
      </c>
      <c r="C239" s="8" t="str">
        <f t="shared" si="7"/>
        <v>◄</v>
      </c>
      <c r="D239" s="7"/>
      <c r="E239" s="6"/>
      <c r="F239" s="17" t="s">
        <v>552</v>
      </c>
      <c r="G239" s="16" t="s">
        <v>1910</v>
      </c>
      <c r="H239" s="15" t="s">
        <v>4883</v>
      </c>
      <c r="I239" s="14" t="s">
        <v>4452</v>
      </c>
      <c r="J239" s="14" t="s">
        <v>1912</v>
      </c>
      <c r="K239" s="13" t="s">
        <v>27</v>
      </c>
      <c r="L239" s="38" t="s">
        <v>28</v>
      </c>
      <c r="M239" s="12" t="s">
        <v>362</v>
      </c>
      <c r="N239" s="11" t="s">
        <v>27</v>
      </c>
      <c r="O239" s="10">
        <v>37564</v>
      </c>
      <c r="P239" s="34"/>
      <c r="Q239" s="35"/>
    </row>
    <row r="240" spans="1:17" x14ac:dyDescent="0.3">
      <c r="A240" s="45" t="s">
        <v>2205</v>
      </c>
      <c r="B240" s="9" t="str">
        <f t="shared" si="6"/>
        <v/>
      </c>
      <c r="C240" s="8" t="str">
        <f t="shared" si="7"/>
        <v>◄</v>
      </c>
      <c r="D240" s="7"/>
      <c r="E240" s="6"/>
      <c r="F240" s="18" t="s">
        <v>554</v>
      </c>
      <c r="G240" s="16" t="s">
        <v>1910</v>
      </c>
      <c r="H240" s="15" t="s">
        <v>1915</v>
      </c>
      <c r="I240" s="14" t="s">
        <v>551</v>
      </c>
      <c r="J240" s="14">
        <v>3136</v>
      </c>
      <c r="K240" s="13" t="s">
        <v>36</v>
      </c>
      <c r="L240" s="38" t="s">
        <v>14</v>
      </c>
      <c r="M240" s="12" t="s">
        <v>362</v>
      </c>
      <c r="N240" s="11">
        <v>37564</v>
      </c>
      <c r="O240" s="10">
        <v>37564</v>
      </c>
      <c r="P240" s="32" t="s">
        <v>1913</v>
      </c>
      <c r="Q240" s="33">
        <v>0</v>
      </c>
    </row>
    <row r="241" spans="1:17" x14ac:dyDescent="0.3">
      <c r="A241" s="45" t="s">
        <v>2205</v>
      </c>
      <c r="B241" s="9" t="str">
        <f t="shared" si="6"/>
        <v/>
      </c>
      <c r="C241" s="8" t="str">
        <f t="shared" si="7"/>
        <v>◄</v>
      </c>
      <c r="D241" s="7"/>
      <c r="E241" s="6"/>
      <c r="F241" s="17" t="s">
        <v>561</v>
      </c>
      <c r="G241" s="16" t="s">
        <v>1910</v>
      </c>
      <c r="H241" s="15" t="s">
        <v>1916</v>
      </c>
      <c r="I241" s="14">
        <v>0</v>
      </c>
      <c r="J241" s="14">
        <v>3136</v>
      </c>
      <c r="K241" s="13" t="s">
        <v>27</v>
      </c>
      <c r="L241" s="38" t="s">
        <v>28</v>
      </c>
      <c r="M241" s="12" t="s">
        <v>362</v>
      </c>
      <c r="N241" s="11" t="s">
        <v>27</v>
      </c>
      <c r="O241" s="10">
        <v>37564</v>
      </c>
      <c r="P241" s="34"/>
      <c r="Q241" s="35"/>
    </row>
    <row r="242" spans="1:17" ht="15" thickBot="1" x14ac:dyDescent="0.35">
      <c r="A242" s="45" t="s">
        <v>2205</v>
      </c>
      <c r="B242" s="9" t="str">
        <f t="shared" si="6"/>
        <v/>
      </c>
      <c r="C242" s="8" t="str">
        <f t="shared" si="7"/>
        <v>◄</v>
      </c>
      <c r="D242" s="7"/>
      <c r="E242" s="6"/>
      <c r="F242" s="17" t="s">
        <v>563</v>
      </c>
      <c r="G242" s="16" t="s">
        <v>1910</v>
      </c>
      <c r="H242" s="15" t="s">
        <v>4884</v>
      </c>
      <c r="I242" s="14" t="s">
        <v>4452</v>
      </c>
      <c r="J242" s="14">
        <v>3136</v>
      </c>
      <c r="K242" s="13" t="s">
        <v>27</v>
      </c>
      <c r="L242" s="38" t="s">
        <v>28</v>
      </c>
      <c r="M242" s="12" t="s">
        <v>362</v>
      </c>
      <c r="N242" s="11" t="s">
        <v>27</v>
      </c>
      <c r="O242" s="10">
        <v>37564</v>
      </c>
      <c r="P242" s="34"/>
      <c r="Q242" s="35"/>
    </row>
    <row r="243" spans="1:17" x14ac:dyDescent="0.3">
      <c r="A243" s="45" t="s">
        <v>2205</v>
      </c>
      <c r="B243" s="9" t="str">
        <f t="shared" si="6"/>
        <v/>
      </c>
      <c r="C243" s="8" t="str">
        <f t="shared" si="7"/>
        <v>◄</v>
      </c>
      <c r="D243" s="7"/>
      <c r="E243" s="6"/>
      <c r="F243" s="18" t="s">
        <v>565</v>
      </c>
      <c r="G243" s="16" t="s">
        <v>1910</v>
      </c>
      <c r="H243" s="15" t="s">
        <v>1917</v>
      </c>
      <c r="I243" s="14" t="s">
        <v>551</v>
      </c>
      <c r="J243" s="14">
        <v>3137</v>
      </c>
      <c r="K243" s="13" t="s">
        <v>36</v>
      </c>
      <c r="L243" s="38" t="s">
        <v>14</v>
      </c>
      <c r="M243" s="12" t="s">
        <v>362</v>
      </c>
      <c r="N243" s="11">
        <v>37564</v>
      </c>
      <c r="O243" s="10">
        <v>37564</v>
      </c>
      <c r="P243" s="32" t="s">
        <v>1913</v>
      </c>
      <c r="Q243" s="33">
        <v>0</v>
      </c>
    </row>
    <row r="244" spans="1:17" x14ac:dyDescent="0.3">
      <c r="A244" s="45" t="s">
        <v>2205</v>
      </c>
      <c r="B244" s="9" t="str">
        <f t="shared" si="6"/>
        <v/>
      </c>
      <c r="C244" s="8" t="str">
        <f t="shared" si="7"/>
        <v>◄</v>
      </c>
      <c r="D244" s="7"/>
      <c r="E244" s="6"/>
      <c r="F244" s="17" t="s">
        <v>567</v>
      </c>
      <c r="G244" s="16" t="s">
        <v>1910</v>
      </c>
      <c r="H244" s="15" t="s">
        <v>1918</v>
      </c>
      <c r="I244" s="14">
        <v>0</v>
      </c>
      <c r="J244" s="14">
        <v>3137</v>
      </c>
      <c r="K244" s="13" t="s">
        <v>27</v>
      </c>
      <c r="L244" s="38" t="s">
        <v>28</v>
      </c>
      <c r="M244" s="12" t="s">
        <v>362</v>
      </c>
      <c r="N244" s="11" t="s">
        <v>27</v>
      </c>
      <c r="O244" s="10">
        <v>37564</v>
      </c>
      <c r="P244" s="34"/>
      <c r="Q244" s="35"/>
    </row>
    <row r="245" spans="1:17" ht="15" thickBot="1" x14ac:dyDescent="0.35">
      <c r="A245" s="45" t="s">
        <v>2205</v>
      </c>
      <c r="B245" s="9" t="str">
        <f t="shared" si="6"/>
        <v/>
      </c>
      <c r="C245" s="8" t="str">
        <f t="shared" si="7"/>
        <v>◄</v>
      </c>
      <c r="D245" s="7"/>
      <c r="E245" s="6"/>
      <c r="F245" s="17" t="s">
        <v>570</v>
      </c>
      <c r="G245" s="16" t="s">
        <v>1910</v>
      </c>
      <c r="H245" s="15" t="s">
        <v>4885</v>
      </c>
      <c r="I245" s="14" t="s">
        <v>4452</v>
      </c>
      <c r="J245" s="14">
        <v>3137</v>
      </c>
      <c r="K245" s="13" t="s">
        <v>27</v>
      </c>
      <c r="L245" s="38" t="s">
        <v>28</v>
      </c>
      <c r="M245" s="12" t="s">
        <v>362</v>
      </c>
      <c r="N245" s="11" t="s">
        <v>27</v>
      </c>
      <c r="O245" s="10">
        <v>37564</v>
      </c>
      <c r="P245" s="34"/>
      <c r="Q245" s="35"/>
    </row>
    <row r="246" spans="1:17" x14ac:dyDescent="0.3">
      <c r="A246" s="45" t="s">
        <v>2205</v>
      </c>
      <c r="B246" s="9" t="str">
        <f t="shared" si="6"/>
        <v/>
      </c>
      <c r="C246" s="8" t="str">
        <f t="shared" si="7"/>
        <v>◄</v>
      </c>
      <c r="D246" s="7"/>
      <c r="E246" s="6"/>
      <c r="F246" s="18" t="s">
        <v>574</v>
      </c>
      <c r="G246" s="16" t="s">
        <v>1910</v>
      </c>
      <c r="H246" s="15" t="s">
        <v>1919</v>
      </c>
      <c r="I246" s="14" t="s">
        <v>551</v>
      </c>
      <c r="J246" s="14">
        <v>3138</v>
      </c>
      <c r="K246" s="13" t="s">
        <v>36</v>
      </c>
      <c r="L246" s="38" t="s">
        <v>14</v>
      </c>
      <c r="M246" s="12" t="s">
        <v>362</v>
      </c>
      <c r="N246" s="11">
        <v>37564</v>
      </c>
      <c r="O246" s="10">
        <v>37564</v>
      </c>
      <c r="P246" s="32" t="s">
        <v>1913</v>
      </c>
      <c r="Q246" s="33">
        <v>0</v>
      </c>
    </row>
    <row r="247" spans="1:17" x14ac:dyDescent="0.3">
      <c r="A247" s="45" t="s">
        <v>2205</v>
      </c>
      <c r="B247" s="9" t="str">
        <f t="shared" si="6"/>
        <v/>
      </c>
      <c r="C247" s="8" t="str">
        <f t="shared" si="7"/>
        <v>◄</v>
      </c>
      <c r="D247" s="7"/>
      <c r="E247" s="6"/>
      <c r="F247" s="17" t="s">
        <v>576</v>
      </c>
      <c r="G247" s="16" t="s">
        <v>1910</v>
      </c>
      <c r="H247" s="15" t="s">
        <v>1920</v>
      </c>
      <c r="I247" s="14">
        <v>0</v>
      </c>
      <c r="J247" s="14">
        <v>3138</v>
      </c>
      <c r="K247" s="13" t="s">
        <v>27</v>
      </c>
      <c r="L247" s="38" t="s">
        <v>28</v>
      </c>
      <c r="M247" s="12" t="s">
        <v>362</v>
      </c>
      <c r="N247" s="11" t="s">
        <v>27</v>
      </c>
      <c r="O247" s="10">
        <v>37564</v>
      </c>
      <c r="P247" s="34"/>
      <c r="Q247" s="35"/>
    </row>
    <row r="248" spans="1:17" ht="15" thickBot="1" x14ac:dyDescent="0.35">
      <c r="A248" s="45" t="s">
        <v>2205</v>
      </c>
      <c r="B248" s="9" t="str">
        <f t="shared" si="6"/>
        <v/>
      </c>
      <c r="C248" s="8" t="str">
        <f t="shared" si="7"/>
        <v>◄</v>
      </c>
      <c r="D248" s="7"/>
      <c r="E248" s="6"/>
      <c r="F248" s="17" t="s">
        <v>577</v>
      </c>
      <c r="G248" s="16" t="s">
        <v>1910</v>
      </c>
      <c r="H248" s="15" t="s">
        <v>4886</v>
      </c>
      <c r="I248" s="14" t="s">
        <v>4452</v>
      </c>
      <c r="J248" s="14">
        <v>3138</v>
      </c>
      <c r="K248" s="13" t="s">
        <v>27</v>
      </c>
      <c r="L248" s="38" t="s">
        <v>28</v>
      </c>
      <c r="M248" s="12" t="s">
        <v>362</v>
      </c>
      <c r="N248" s="11" t="s">
        <v>27</v>
      </c>
      <c r="O248" s="10">
        <v>37564</v>
      </c>
      <c r="P248" s="34"/>
      <c r="Q248" s="35"/>
    </row>
    <row r="249" spans="1:17" x14ac:dyDescent="0.3">
      <c r="A249" s="45" t="s">
        <v>2205</v>
      </c>
      <c r="B249" s="9" t="str">
        <f t="shared" si="6"/>
        <v/>
      </c>
      <c r="C249" s="8" t="str">
        <f t="shared" si="7"/>
        <v>◄</v>
      </c>
      <c r="D249" s="7"/>
      <c r="E249" s="6"/>
      <c r="F249" s="18" t="s">
        <v>578</v>
      </c>
      <c r="G249" s="16" t="s">
        <v>1910</v>
      </c>
      <c r="H249" s="15" t="s">
        <v>1921</v>
      </c>
      <c r="I249" s="14" t="s">
        <v>551</v>
      </c>
      <c r="J249" s="14">
        <v>3139</v>
      </c>
      <c r="K249" s="13" t="s">
        <v>36</v>
      </c>
      <c r="L249" s="38" t="s">
        <v>14</v>
      </c>
      <c r="M249" s="12" t="s">
        <v>362</v>
      </c>
      <c r="N249" s="11">
        <v>37564</v>
      </c>
      <c r="O249" s="10">
        <v>37564</v>
      </c>
      <c r="P249" s="32" t="s">
        <v>1913</v>
      </c>
      <c r="Q249" s="33">
        <v>0</v>
      </c>
    </row>
    <row r="250" spans="1:17" x14ac:dyDescent="0.3">
      <c r="A250" s="45" t="s">
        <v>2205</v>
      </c>
      <c r="B250" s="9" t="str">
        <f t="shared" si="6"/>
        <v/>
      </c>
      <c r="C250" s="8" t="str">
        <f t="shared" si="7"/>
        <v>◄</v>
      </c>
      <c r="D250" s="7"/>
      <c r="E250" s="6"/>
      <c r="F250" s="17" t="s">
        <v>580</v>
      </c>
      <c r="G250" s="16" t="s">
        <v>1910</v>
      </c>
      <c r="H250" s="15" t="s">
        <v>1922</v>
      </c>
      <c r="I250" s="14">
        <v>0</v>
      </c>
      <c r="J250" s="14">
        <v>3139</v>
      </c>
      <c r="K250" s="13" t="s">
        <v>27</v>
      </c>
      <c r="L250" s="38" t="s">
        <v>28</v>
      </c>
      <c r="M250" s="12" t="s">
        <v>362</v>
      </c>
      <c r="N250" s="11" t="s">
        <v>27</v>
      </c>
      <c r="O250" s="10">
        <v>37564</v>
      </c>
      <c r="P250" s="34"/>
      <c r="Q250" s="35"/>
    </row>
    <row r="251" spans="1:17" ht="15" thickBot="1" x14ac:dyDescent="0.35">
      <c r="A251" s="45" t="s">
        <v>2205</v>
      </c>
      <c r="B251" s="9" t="str">
        <f t="shared" si="6"/>
        <v/>
      </c>
      <c r="C251" s="8" t="str">
        <f t="shared" si="7"/>
        <v>◄</v>
      </c>
      <c r="D251" s="7"/>
      <c r="E251" s="6"/>
      <c r="F251" s="17" t="s">
        <v>581</v>
      </c>
      <c r="G251" s="16" t="s">
        <v>1910</v>
      </c>
      <c r="H251" s="15" t="s">
        <v>4887</v>
      </c>
      <c r="I251" s="14" t="s">
        <v>4452</v>
      </c>
      <c r="J251" s="14">
        <v>3139</v>
      </c>
      <c r="K251" s="13" t="s">
        <v>27</v>
      </c>
      <c r="L251" s="38" t="s">
        <v>28</v>
      </c>
      <c r="M251" s="12" t="s">
        <v>362</v>
      </c>
      <c r="N251" s="11" t="s">
        <v>27</v>
      </c>
      <c r="O251" s="10">
        <v>37564</v>
      </c>
      <c r="P251" s="34"/>
      <c r="Q251" s="35"/>
    </row>
    <row r="252" spans="1:17" x14ac:dyDescent="0.3">
      <c r="A252" s="45" t="s">
        <v>2205</v>
      </c>
      <c r="B252" s="9" t="str">
        <f t="shared" si="6"/>
        <v/>
      </c>
      <c r="C252" s="8" t="str">
        <f t="shared" si="7"/>
        <v>◄</v>
      </c>
      <c r="D252" s="7"/>
      <c r="E252" s="6"/>
      <c r="F252" s="18" t="s">
        <v>582</v>
      </c>
      <c r="G252" s="16" t="s">
        <v>1910</v>
      </c>
      <c r="H252" s="15" t="s">
        <v>1923</v>
      </c>
      <c r="I252" s="14" t="s">
        <v>551</v>
      </c>
      <c r="J252" s="14">
        <v>3140</v>
      </c>
      <c r="K252" s="13" t="s">
        <v>36</v>
      </c>
      <c r="L252" s="38" t="s">
        <v>14</v>
      </c>
      <c r="M252" s="12" t="s">
        <v>362</v>
      </c>
      <c r="N252" s="11">
        <v>37564</v>
      </c>
      <c r="O252" s="10">
        <v>37564</v>
      </c>
      <c r="P252" s="32" t="s">
        <v>1913</v>
      </c>
      <c r="Q252" s="33">
        <v>0</v>
      </c>
    </row>
    <row r="253" spans="1:17" x14ac:dyDescent="0.3">
      <c r="A253" s="45" t="s">
        <v>2205</v>
      </c>
      <c r="B253" s="9" t="str">
        <f t="shared" si="6"/>
        <v/>
      </c>
      <c r="C253" s="8" t="str">
        <f t="shared" si="7"/>
        <v>◄</v>
      </c>
      <c r="D253" s="7"/>
      <c r="E253" s="6"/>
      <c r="F253" s="17" t="s">
        <v>589</v>
      </c>
      <c r="G253" s="16" t="s">
        <v>1910</v>
      </c>
      <c r="H253" s="15" t="s">
        <v>1924</v>
      </c>
      <c r="I253" s="14">
        <v>0</v>
      </c>
      <c r="J253" s="14">
        <v>3140</v>
      </c>
      <c r="K253" s="13" t="s">
        <v>27</v>
      </c>
      <c r="L253" s="38" t="s">
        <v>28</v>
      </c>
      <c r="M253" s="12" t="s">
        <v>362</v>
      </c>
      <c r="N253" s="11" t="s">
        <v>27</v>
      </c>
      <c r="O253" s="10">
        <v>37564</v>
      </c>
      <c r="P253" s="34"/>
      <c r="Q253" s="35"/>
    </row>
    <row r="254" spans="1:17" ht="15" thickBot="1" x14ac:dyDescent="0.35">
      <c r="A254" s="45" t="s">
        <v>2205</v>
      </c>
      <c r="B254" s="9" t="str">
        <f t="shared" si="6"/>
        <v/>
      </c>
      <c r="C254" s="8" t="str">
        <f t="shared" si="7"/>
        <v>◄</v>
      </c>
      <c r="D254" s="7"/>
      <c r="E254" s="6"/>
      <c r="F254" s="17" t="s">
        <v>591</v>
      </c>
      <c r="G254" s="16" t="s">
        <v>1910</v>
      </c>
      <c r="H254" s="15" t="s">
        <v>4888</v>
      </c>
      <c r="I254" s="14" t="s">
        <v>4452</v>
      </c>
      <c r="J254" s="14">
        <v>3140</v>
      </c>
      <c r="K254" s="13" t="s">
        <v>27</v>
      </c>
      <c r="L254" s="38" t="s">
        <v>28</v>
      </c>
      <c r="M254" s="12" t="s">
        <v>362</v>
      </c>
      <c r="N254" s="11" t="s">
        <v>27</v>
      </c>
      <c r="O254" s="10">
        <v>37564</v>
      </c>
      <c r="P254" s="34"/>
      <c r="Q254" s="35"/>
    </row>
    <row r="255" spans="1:17" x14ac:dyDescent="0.3">
      <c r="A255" s="45" t="s">
        <v>2205</v>
      </c>
      <c r="B255" s="9" t="str">
        <f t="shared" si="6"/>
        <v/>
      </c>
      <c r="C255" s="8" t="str">
        <f t="shared" si="7"/>
        <v>◄</v>
      </c>
      <c r="D255" s="7"/>
      <c r="E255" s="6"/>
      <c r="F255" s="18" t="s">
        <v>592</v>
      </c>
      <c r="G255" s="16" t="s">
        <v>1925</v>
      </c>
      <c r="H255" s="15" t="s">
        <v>1926</v>
      </c>
      <c r="I255" s="14">
        <v>0</v>
      </c>
      <c r="J255" s="14" t="s">
        <v>1927</v>
      </c>
      <c r="K255" s="13" t="s">
        <v>25</v>
      </c>
      <c r="L255" s="38" t="s">
        <v>14</v>
      </c>
      <c r="M255" s="12" t="s">
        <v>362</v>
      </c>
      <c r="N255" s="11">
        <v>37564</v>
      </c>
      <c r="O255" s="10">
        <v>37564</v>
      </c>
      <c r="P255" s="32" t="s">
        <v>1928</v>
      </c>
      <c r="Q255" s="33">
        <v>0</v>
      </c>
    </row>
    <row r="256" spans="1:17" x14ac:dyDescent="0.3">
      <c r="A256" s="45" t="s">
        <v>2205</v>
      </c>
      <c r="B256" s="9" t="str">
        <f t="shared" si="6"/>
        <v/>
      </c>
      <c r="C256" s="8" t="str">
        <f t="shared" si="7"/>
        <v>◄</v>
      </c>
      <c r="D256" s="7"/>
      <c r="E256" s="6"/>
      <c r="F256" s="17" t="s">
        <v>594</v>
      </c>
      <c r="G256" s="16" t="s">
        <v>1925</v>
      </c>
      <c r="H256" s="15" t="s">
        <v>1929</v>
      </c>
      <c r="I256" s="14">
        <v>0</v>
      </c>
      <c r="J256" s="14" t="s">
        <v>1930</v>
      </c>
      <c r="K256" s="13" t="s">
        <v>27</v>
      </c>
      <c r="L256" s="38" t="s">
        <v>572</v>
      </c>
      <c r="M256" s="12" t="s">
        <v>362</v>
      </c>
      <c r="N256" s="11" t="s">
        <v>27</v>
      </c>
      <c r="O256" s="10">
        <v>37564</v>
      </c>
      <c r="P256" s="34"/>
      <c r="Q256" s="35"/>
    </row>
    <row r="257" spans="1:17" ht="15" thickBot="1" x14ac:dyDescent="0.35">
      <c r="A257" s="45" t="s">
        <v>2205</v>
      </c>
      <c r="B257" s="9" t="str">
        <f t="shared" si="6"/>
        <v/>
      </c>
      <c r="C257" s="8" t="str">
        <f t="shared" si="7"/>
        <v>◄</v>
      </c>
      <c r="D257" s="7"/>
      <c r="E257" s="6"/>
      <c r="F257" s="17" t="s">
        <v>596</v>
      </c>
      <c r="G257" s="16" t="s">
        <v>1925</v>
      </c>
      <c r="H257" s="15" t="s">
        <v>1931</v>
      </c>
      <c r="I257" s="14">
        <v>0</v>
      </c>
      <c r="J257" s="14" t="s">
        <v>1932</v>
      </c>
      <c r="K257" s="13" t="s">
        <v>25</v>
      </c>
      <c r="L257" s="38" t="s">
        <v>28</v>
      </c>
      <c r="M257" s="12" t="s">
        <v>362</v>
      </c>
      <c r="N257" s="11">
        <v>37564</v>
      </c>
      <c r="O257" s="10">
        <v>37564</v>
      </c>
      <c r="P257" s="34"/>
      <c r="Q257" s="35"/>
    </row>
    <row r="258" spans="1:17" x14ac:dyDescent="0.3">
      <c r="A258" s="45" t="s">
        <v>2205</v>
      </c>
      <c r="B258" s="9" t="str">
        <f t="shared" si="6"/>
        <v/>
      </c>
      <c r="C258" s="8" t="str">
        <f t="shared" si="7"/>
        <v>◄</v>
      </c>
      <c r="D258" s="7"/>
      <c r="E258" s="6"/>
      <c r="F258" s="18" t="s">
        <v>597</v>
      </c>
      <c r="G258" s="16" t="s">
        <v>1933</v>
      </c>
      <c r="H258" s="15" t="s">
        <v>1934</v>
      </c>
      <c r="I258" s="14">
        <v>0</v>
      </c>
      <c r="J258" s="14" t="s">
        <v>1935</v>
      </c>
      <c r="K258" s="13" t="s">
        <v>25</v>
      </c>
      <c r="L258" s="38" t="s">
        <v>14</v>
      </c>
      <c r="M258" s="12" t="s">
        <v>362</v>
      </c>
      <c r="N258" s="11">
        <v>37564</v>
      </c>
      <c r="O258" s="10">
        <v>37564</v>
      </c>
      <c r="P258" s="32" t="s">
        <v>1928</v>
      </c>
      <c r="Q258" s="33">
        <v>0</v>
      </c>
    </row>
    <row r="259" spans="1:17" x14ac:dyDescent="0.3">
      <c r="A259" s="45" t="s">
        <v>2205</v>
      </c>
      <c r="B259" s="9" t="str">
        <f t="shared" si="6"/>
        <v/>
      </c>
      <c r="C259" s="8" t="str">
        <f t="shared" si="7"/>
        <v>◄</v>
      </c>
      <c r="D259" s="7"/>
      <c r="E259" s="6"/>
      <c r="F259" s="17" t="s">
        <v>599</v>
      </c>
      <c r="G259" s="16" t="s">
        <v>1933</v>
      </c>
      <c r="H259" s="15" t="s">
        <v>1936</v>
      </c>
      <c r="I259" s="14">
        <v>0</v>
      </c>
      <c r="J259" s="14" t="s">
        <v>1935</v>
      </c>
      <c r="K259" s="13" t="s">
        <v>27</v>
      </c>
      <c r="L259" s="38" t="s">
        <v>28</v>
      </c>
      <c r="M259" s="12" t="s">
        <v>362</v>
      </c>
      <c r="N259" s="11" t="s">
        <v>27</v>
      </c>
      <c r="O259" s="10">
        <v>37564</v>
      </c>
      <c r="P259" s="34"/>
      <c r="Q259" s="35"/>
    </row>
    <row r="260" spans="1:17" ht="15" thickBot="1" x14ac:dyDescent="0.35">
      <c r="A260" s="45" t="s">
        <v>2205</v>
      </c>
      <c r="B260" s="9" t="str">
        <f t="shared" si="6"/>
        <v/>
      </c>
      <c r="C260" s="8" t="str">
        <f t="shared" si="7"/>
        <v>◄</v>
      </c>
      <c r="D260" s="7"/>
      <c r="E260" s="6"/>
      <c r="F260" s="17" t="s">
        <v>601</v>
      </c>
      <c r="G260" s="16" t="s">
        <v>1933</v>
      </c>
      <c r="H260" s="15" t="s">
        <v>4889</v>
      </c>
      <c r="I260" s="14" t="s">
        <v>4452</v>
      </c>
      <c r="J260" s="14" t="s">
        <v>1935</v>
      </c>
      <c r="K260" s="13" t="s">
        <v>27</v>
      </c>
      <c r="L260" s="38" t="s">
        <v>28</v>
      </c>
      <c r="M260" s="12" t="s">
        <v>362</v>
      </c>
      <c r="N260" s="11" t="s">
        <v>27</v>
      </c>
      <c r="O260" s="10">
        <v>37564</v>
      </c>
      <c r="P260" s="34"/>
      <c r="Q260" s="35"/>
    </row>
    <row r="261" spans="1:17" x14ac:dyDescent="0.3">
      <c r="A261" s="45" t="s">
        <v>2205</v>
      </c>
      <c r="B261" s="9" t="str">
        <f t="shared" si="6"/>
        <v/>
      </c>
      <c r="C261" s="8" t="str">
        <f t="shared" si="7"/>
        <v>◄</v>
      </c>
      <c r="D261" s="7"/>
      <c r="E261" s="6"/>
      <c r="F261" s="18" t="s">
        <v>602</v>
      </c>
      <c r="G261" s="16" t="s">
        <v>1937</v>
      </c>
      <c r="H261" s="15" t="s">
        <v>1938</v>
      </c>
      <c r="I261" s="14">
        <v>0</v>
      </c>
      <c r="J261" s="14" t="s">
        <v>1939</v>
      </c>
      <c r="K261" s="13" t="s">
        <v>25</v>
      </c>
      <c r="L261" s="38" t="s">
        <v>14</v>
      </c>
      <c r="M261" s="12" t="s">
        <v>362</v>
      </c>
      <c r="N261" s="11">
        <v>37564</v>
      </c>
      <c r="O261" s="10">
        <v>37564</v>
      </c>
      <c r="P261" s="32" t="s">
        <v>1940</v>
      </c>
      <c r="Q261" s="33">
        <v>0</v>
      </c>
    </row>
    <row r="262" spans="1:17" x14ac:dyDescent="0.3">
      <c r="A262" s="45" t="s">
        <v>2205</v>
      </c>
      <c r="B262" s="9" t="str">
        <f t="shared" si="6"/>
        <v/>
      </c>
      <c r="C262" s="8" t="str">
        <f t="shared" si="7"/>
        <v>◄</v>
      </c>
      <c r="D262" s="7"/>
      <c r="E262" s="6"/>
      <c r="F262" s="17" t="s">
        <v>604</v>
      </c>
      <c r="G262" s="16" t="s">
        <v>1937</v>
      </c>
      <c r="H262" s="15" t="s">
        <v>1941</v>
      </c>
      <c r="I262" s="14">
        <v>0</v>
      </c>
      <c r="J262" s="14" t="s">
        <v>1939</v>
      </c>
      <c r="K262" s="13" t="s">
        <v>25</v>
      </c>
      <c r="L262" s="38" t="s">
        <v>14</v>
      </c>
      <c r="M262" s="12" t="s">
        <v>362</v>
      </c>
      <c r="N262" s="11">
        <v>37564</v>
      </c>
      <c r="O262" s="10">
        <v>37564</v>
      </c>
      <c r="P262" s="34"/>
      <c r="Q262" s="35"/>
    </row>
    <row r="263" spans="1:17" ht="15" thickBot="1" x14ac:dyDescent="0.35">
      <c r="A263" s="45" t="s">
        <v>2205</v>
      </c>
      <c r="B263" s="9" t="str">
        <f t="shared" ref="B263:B326" si="8">IF(C263="?","?","")</f>
        <v/>
      </c>
      <c r="C263" s="8" t="str">
        <f t="shared" ref="C263:C326" si="9">IF(AND(D263="",E263&gt;0),"?",IF(D263="","◄",IF(E263&gt;=1,"►","")))</f>
        <v>◄</v>
      </c>
      <c r="D263" s="7"/>
      <c r="E263" s="6"/>
      <c r="F263" s="17" t="s">
        <v>606</v>
      </c>
      <c r="G263" s="16" t="s">
        <v>1937</v>
      </c>
      <c r="H263" s="15" t="s">
        <v>4890</v>
      </c>
      <c r="I263" s="14" t="s">
        <v>4452</v>
      </c>
      <c r="J263" s="14" t="s">
        <v>1939</v>
      </c>
      <c r="K263" s="13" t="s">
        <v>27</v>
      </c>
      <c r="L263" s="38" t="s">
        <v>28</v>
      </c>
      <c r="M263" s="12" t="s">
        <v>362</v>
      </c>
      <c r="N263" s="11" t="s">
        <v>27</v>
      </c>
      <c r="O263" s="10">
        <v>37564</v>
      </c>
      <c r="P263" s="34"/>
      <c r="Q263" s="35"/>
    </row>
    <row r="264" spans="1:17" x14ac:dyDescent="0.3">
      <c r="A264" s="45" t="s">
        <v>2205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607</v>
      </c>
      <c r="G264" s="16" t="s">
        <v>1942</v>
      </c>
      <c r="H264" s="15" t="s">
        <v>1943</v>
      </c>
      <c r="I264" s="14" t="s">
        <v>4474</v>
      </c>
      <c r="J264" s="14" t="s">
        <v>1944</v>
      </c>
      <c r="K264" s="13" t="s">
        <v>36</v>
      </c>
      <c r="L264" s="38" t="s">
        <v>14</v>
      </c>
      <c r="M264" s="12" t="s">
        <v>1945</v>
      </c>
      <c r="N264" s="11" t="s">
        <v>1945</v>
      </c>
      <c r="O264" s="10">
        <v>37623</v>
      </c>
      <c r="P264" s="32" t="s">
        <v>1946</v>
      </c>
      <c r="Q264" s="33">
        <v>0</v>
      </c>
    </row>
    <row r="265" spans="1:17" x14ac:dyDescent="0.3">
      <c r="A265" s="45" t="s">
        <v>2205</v>
      </c>
      <c r="B265" s="9" t="str">
        <f t="shared" si="8"/>
        <v/>
      </c>
      <c r="C265" s="8" t="str">
        <f t="shared" si="9"/>
        <v>◄</v>
      </c>
      <c r="D265" s="7"/>
      <c r="E265" s="6"/>
      <c r="F265" s="17" t="s">
        <v>609</v>
      </c>
      <c r="G265" s="16" t="s">
        <v>1942</v>
      </c>
      <c r="H265" s="15" t="s">
        <v>1947</v>
      </c>
      <c r="I265" s="14" t="s">
        <v>4474</v>
      </c>
      <c r="J265" s="14" t="s">
        <v>1944</v>
      </c>
      <c r="K265" s="13" t="s">
        <v>25</v>
      </c>
      <c r="L265" s="38" t="s">
        <v>14</v>
      </c>
      <c r="M265" s="12" t="s">
        <v>1945</v>
      </c>
      <c r="N265" s="11" t="s">
        <v>1945</v>
      </c>
      <c r="O265" s="10">
        <v>37623</v>
      </c>
      <c r="P265" s="34"/>
      <c r="Q265" s="35"/>
    </row>
    <row r="266" spans="1:17" ht="15" thickBot="1" x14ac:dyDescent="0.35">
      <c r="A266" s="45" t="s">
        <v>2205</v>
      </c>
      <c r="B266" s="9" t="str">
        <f t="shared" si="8"/>
        <v/>
      </c>
      <c r="C266" s="8" t="str">
        <f t="shared" si="9"/>
        <v>◄</v>
      </c>
      <c r="D266" s="7"/>
      <c r="E266" s="6"/>
      <c r="F266" s="17" t="s">
        <v>611</v>
      </c>
      <c r="G266" s="16" t="s">
        <v>1942</v>
      </c>
      <c r="H266" s="15" t="s">
        <v>1948</v>
      </c>
      <c r="I266" s="14" t="s">
        <v>3310</v>
      </c>
      <c r="J266" s="14" t="s">
        <v>1944</v>
      </c>
      <c r="K266" s="13" t="s">
        <v>25</v>
      </c>
      <c r="L266" s="38" t="s">
        <v>28</v>
      </c>
      <c r="M266" s="12" t="s">
        <v>1945</v>
      </c>
      <c r="N266" s="11" t="s">
        <v>1945</v>
      </c>
      <c r="O266" s="10">
        <v>37623</v>
      </c>
      <c r="P266" s="34"/>
      <c r="Q266" s="35"/>
    </row>
    <row r="267" spans="1:17" x14ac:dyDescent="0.3">
      <c r="A267" s="45" t="s">
        <v>2205</v>
      </c>
      <c r="B267" s="9" t="str">
        <f t="shared" si="8"/>
        <v/>
      </c>
      <c r="C267" s="8" t="str">
        <f t="shared" si="9"/>
        <v>◄</v>
      </c>
      <c r="D267" s="7"/>
      <c r="E267" s="6"/>
      <c r="F267" s="18" t="s">
        <v>612</v>
      </c>
      <c r="G267" s="16" t="s">
        <v>1942</v>
      </c>
      <c r="H267" s="15" t="s">
        <v>1949</v>
      </c>
      <c r="I267" s="14" t="s">
        <v>3314</v>
      </c>
      <c r="J267" s="14" t="s">
        <v>1944</v>
      </c>
      <c r="K267" s="13" t="s">
        <v>25</v>
      </c>
      <c r="L267" s="38" t="s">
        <v>14</v>
      </c>
      <c r="M267" s="12" t="s">
        <v>1945</v>
      </c>
      <c r="N267" s="11" t="s">
        <v>1945</v>
      </c>
      <c r="O267" s="10">
        <v>37623</v>
      </c>
      <c r="P267" s="32" t="s">
        <v>1946</v>
      </c>
      <c r="Q267" s="33">
        <v>0</v>
      </c>
    </row>
    <row r="268" spans="1:17" x14ac:dyDescent="0.3">
      <c r="A268" s="45" t="s">
        <v>2205</v>
      </c>
      <c r="B268" s="9" t="str">
        <f t="shared" si="8"/>
        <v/>
      </c>
      <c r="C268" s="8" t="str">
        <f t="shared" si="9"/>
        <v>◄</v>
      </c>
      <c r="D268" s="7"/>
      <c r="E268" s="6"/>
      <c r="F268" s="17" t="s">
        <v>616</v>
      </c>
      <c r="G268" s="16" t="s">
        <v>1942</v>
      </c>
      <c r="H268" s="15" t="s">
        <v>1950</v>
      </c>
      <c r="I268" s="14">
        <v>0</v>
      </c>
      <c r="J268" s="14" t="s">
        <v>1944</v>
      </c>
      <c r="K268" s="13" t="s">
        <v>27</v>
      </c>
      <c r="L268" s="38" t="s">
        <v>28</v>
      </c>
      <c r="M268" s="12" t="s">
        <v>1945</v>
      </c>
      <c r="N268" s="11" t="s">
        <v>27</v>
      </c>
      <c r="O268" s="10">
        <v>37623</v>
      </c>
      <c r="P268" s="34"/>
      <c r="Q268" s="35"/>
    </row>
    <row r="269" spans="1:17" ht="15" thickBot="1" x14ac:dyDescent="0.35">
      <c r="A269" s="45" t="s">
        <v>2205</v>
      </c>
      <c r="B269" s="9" t="str">
        <f t="shared" si="8"/>
        <v/>
      </c>
      <c r="C269" s="8" t="str">
        <f t="shared" si="9"/>
        <v>◄</v>
      </c>
      <c r="D269" s="7"/>
      <c r="E269" s="6"/>
      <c r="F269" s="17" t="s">
        <v>618</v>
      </c>
      <c r="G269" s="16" t="s">
        <v>1942</v>
      </c>
      <c r="H269" s="15" t="s">
        <v>4891</v>
      </c>
      <c r="I269" s="14" t="s">
        <v>4452</v>
      </c>
      <c r="J269" s="14" t="s">
        <v>1944</v>
      </c>
      <c r="K269" s="13" t="s">
        <v>27</v>
      </c>
      <c r="L269" s="38" t="s">
        <v>28</v>
      </c>
      <c r="M269" s="12" t="s">
        <v>1945</v>
      </c>
      <c r="N269" s="11" t="s">
        <v>27</v>
      </c>
      <c r="O269" s="10">
        <v>37623</v>
      </c>
      <c r="P269" s="34"/>
      <c r="Q269" s="35"/>
    </row>
    <row r="270" spans="1:17" x14ac:dyDescent="0.3">
      <c r="A270" s="45" t="s">
        <v>2205</v>
      </c>
      <c r="B270" s="9" t="str">
        <f t="shared" si="8"/>
        <v/>
      </c>
      <c r="C270" s="8" t="str">
        <f t="shared" si="9"/>
        <v>◄</v>
      </c>
      <c r="D270" s="7"/>
      <c r="E270" s="6"/>
      <c r="F270" s="18" t="s">
        <v>620</v>
      </c>
      <c r="G270" s="16" t="s">
        <v>1942</v>
      </c>
      <c r="H270" s="15" t="s">
        <v>1951</v>
      </c>
      <c r="I270" s="14">
        <v>0</v>
      </c>
      <c r="J270" s="14">
        <v>3145</v>
      </c>
      <c r="K270" s="13" t="s">
        <v>25</v>
      </c>
      <c r="L270" s="38" t="s">
        <v>14</v>
      </c>
      <c r="M270" s="12" t="s">
        <v>1945</v>
      </c>
      <c r="N270" s="11" t="s">
        <v>1945</v>
      </c>
      <c r="O270" s="10">
        <v>37623</v>
      </c>
      <c r="P270" s="32" t="s">
        <v>1946</v>
      </c>
      <c r="Q270" s="33">
        <v>0</v>
      </c>
    </row>
    <row r="271" spans="1:17" x14ac:dyDescent="0.3">
      <c r="A271" s="45" t="s">
        <v>2205</v>
      </c>
      <c r="B271" s="9" t="str">
        <f t="shared" si="8"/>
        <v/>
      </c>
      <c r="C271" s="8" t="str">
        <f t="shared" si="9"/>
        <v>◄</v>
      </c>
      <c r="D271" s="7"/>
      <c r="E271" s="6"/>
      <c r="F271" s="17" t="s">
        <v>625</v>
      </c>
      <c r="G271" s="16" t="s">
        <v>1942</v>
      </c>
      <c r="H271" s="15" t="s">
        <v>1952</v>
      </c>
      <c r="I271" s="14">
        <v>0</v>
      </c>
      <c r="J271" s="14">
        <v>3145</v>
      </c>
      <c r="K271" s="13" t="s">
        <v>25</v>
      </c>
      <c r="L271" s="38" t="s">
        <v>14</v>
      </c>
      <c r="M271" s="12" t="s">
        <v>1945</v>
      </c>
      <c r="N271" s="11" t="s">
        <v>1945</v>
      </c>
      <c r="O271" s="10">
        <v>37623</v>
      </c>
      <c r="P271" s="34"/>
      <c r="Q271" s="35"/>
    </row>
    <row r="272" spans="1:17" ht="15" thickBot="1" x14ac:dyDescent="0.35">
      <c r="A272" s="45" t="s">
        <v>2205</v>
      </c>
      <c r="B272" s="9" t="str">
        <f t="shared" si="8"/>
        <v/>
      </c>
      <c r="C272" s="8" t="str">
        <f t="shared" si="9"/>
        <v>◄</v>
      </c>
      <c r="D272" s="7"/>
      <c r="E272" s="6"/>
      <c r="F272" s="17" t="s">
        <v>629</v>
      </c>
      <c r="G272" s="16" t="s">
        <v>1942</v>
      </c>
      <c r="H272" s="15" t="s">
        <v>4892</v>
      </c>
      <c r="I272" s="14" t="s">
        <v>4452</v>
      </c>
      <c r="J272" s="14">
        <v>3145</v>
      </c>
      <c r="K272" s="13" t="s">
        <v>27</v>
      </c>
      <c r="L272" s="38" t="s">
        <v>28</v>
      </c>
      <c r="M272" s="12" t="s">
        <v>1945</v>
      </c>
      <c r="N272" s="11" t="s">
        <v>27</v>
      </c>
      <c r="O272" s="10">
        <v>37623</v>
      </c>
      <c r="P272" s="34"/>
      <c r="Q272" s="35"/>
    </row>
    <row r="273" spans="1:17" x14ac:dyDescent="0.3">
      <c r="A273" s="45" t="s">
        <v>2205</v>
      </c>
      <c r="B273" s="9" t="str">
        <f t="shared" si="8"/>
        <v/>
      </c>
      <c r="C273" s="8" t="str">
        <f t="shared" si="9"/>
        <v>◄</v>
      </c>
      <c r="D273" s="7"/>
      <c r="E273" s="6"/>
      <c r="F273" s="18" t="s">
        <v>630</v>
      </c>
      <c r="G273" s="16" t="s">
        <v>4893</v>
      </c>
      <c r="H273" s="15" t="s">
        <v>4894</v>
      </c>
      <c r="I273" s="14">
        <v>0</v>
      </c>
      <c r="J273" s="14" t="s">
        <v>1953</v>
      </c>
      <c r="K273" s="13" t="s">
        <v>27</v>
      </c>
      <c r="L273" s="38" t="s">
        <v>572</v>
      </c>
      <c r="M273" s="12" t="s">
        <v>1954</v>
      </c>
      <c r="N273" s="11" t="s">
        <v>27</v>
      </c>
      <c r="O273" s="10">
        <v>37646</v>
      </c>
      <c r="P273" s="32" t="s">
        <v>1955</v>
      </c>
      <c r="Q273" s="33">
        <v>0</v>
      </c>
    </row>
    <row r="274" spans="1:17" x14ac:dyDescent="0.3">
      <c r="A274" s="45" t="s">
        <v>2205</v>
      </c>
      <c r="B274" s="9" t="str">
        <f t="shared" si="8"/>
        <v/>
      </c>
      <c r="C274" s="8" t="str">
        <f t="shared" si="9"/>
        <v>◄</v>
      </c>
      <c r="D274" s="7"/>
      <c r="E274" s="6"/>
      <c r="F274" s="17" t="s">
        <v>633</v>
      </c>
      <c r="G274" s="16" t="s">
        <v>4893</v>
      </c>
      <c r="H274" s="15" t="s">
        <v>4895</v>
      </c>
      <c r="I274" s="14">
        <v>0</v>
      </c>
      <c r="J274" s="14">
        <v>3147</v>
      </c>
      <c r="K274" s="13" t="s">
        <v>1956</v>
      </c>
      <c r="L274" s="38" t="s">
        <v>14</v>
      </c>
      <c r="M274" s="12" t="s">
        <v>1954</v>
      </c>
      <c r="N274" s="11" t="s">
        <v>1954</v>
      </c>
      <c r="O274" s="10">
        <v>37646</v>
      </c>
      <c r="P274" s="34"/>
      <c r="Q274" s="35"/>
    </row>
    <row r="275" spans="1:17" ht="15" thickBot="1" x14ac:dyDescent="0.35">
      <c r="A275" s="45" t="s">
        <v>2205</v>
      </c>
      <c r="B275" s="9" t="str">
        <f t="shared" si="8"/>
        <v/>
      </c>
      <c r="C275" s="8" t="str">
        <f t="shared" si="9"/>
        <v>◄</v>
      </c>
      <c r="D275" s="7"/>
      <c r="E275" s="6"/>
      <c r="F275" s="17" t="s">
        <v>635</v>
      </c>
      <c r="G275" s="16" t="s">
        <v>4893</v>
      </c>
      <c r="H275" s="15" t="s">
        <v>4896</v>
      </c>
      <c r="I275" s="14">
        <v>0</v>
      </c>
      <c r="J275" s="14">
        <v>3148</v>
      </c>
      <c r="K275" s="13" t="s">
        <v>27</v>
      </c>
      <c r="L275" s="38" t="s">
        <v>28</v>
      </c>
      <c r="M275" s="12" t="s">
        <v>1954</v>
      </c>
      <c r="N275" s="11" t="s">
        <v>27</v>
      </c>
      <c r="O275" s="10">
        <v>37646</v>
      </c>
      <c r="P275" s="34"/>
      <c r="Q275" s="35"/>
    </row>
    <row r="276" spans="1:17" x14ac:dyDescent="0.3">
      <c r="A276" s="45" t="s">
        <v>2205</v>
      </c>
      <c r="B276" s="9" t="str">
        <f t="shared" si="8"/>
        <v/>
      </c>
      <c r="C276" s="8" t="str">
        <f t="shared" si="9"/>
        <v>◄</v>
      </c>
      <c r="D276" s="7"/>
      <c r="E276" s="6"/>
      <c r="F276" s="18" t="s">
        <v>636</v>
      </c>
      <c r="G276" s="16" t="s">
        <v>1957</v>
      </c>
      <c r="H276" s="15" t="s">
        <v>1958</v>
      </c>
      <c r="I276" s="14">
        <v>0</v>
      </c>
      <c r="J276" s="14" t="s">
        <v>1959</v>
      </c>
      <c r="K276" s="13" t="s">
        <v>27</v>
      </c>
      <c r="L276" s="38" t="s">
        <v>572</v>
      </c>
      <c r="M276" s="12" t="s">
        <v>1954</v>
      </c>
      <c r="N276" s="11" t="s">
        <v>27</v>
      </c>
      <c r="O276" s="10">
        <v>37646</v>
      </c>
      <c r="P276" s="32" t="s">
        <v>1955</v>
      </c>
      <c r="Q276" s="33">
        <v>0</v>
      </c>
    </row>
    <row r="277" spans="1:17" x14ac:dyDescent="0.3">
      <c r="A277" s="45" t="s">
        <v>2205</v>
      </c>
      <c r="B277" s="9" t="str">
        <f t="shared" si="8"/>
        <v/>
      </c>
      <c r="C277" s="8" t="str">
        <f t="shared" si="9"/>
        <v>◄</v>
      </c>
      <c r="D277" s="7"/>
      <c r="E277" s="6"/>
      <c r="F277" s="17" t="s">
        <v>642</v>
      </c>
      <c r="G277" s="16" t="s">
        <v>1957</v>
      </c>
      <c r="H277" s="15" t="s">
        <v>4897</v>
      </c>
      <c r="I277" s="14" t="s">
        <v>4452</v>
      </c>
      <c r="J277" s="14" t="s">
        <v>1953</v>
      </c>
      <c r="K277" s="13" t="s">
        <v>27</v>
      </c>
      <c r="L277" s="38" t="s">
        <v>4453</v>
      </c>
      <c r="M277" s="12" t="s">
        <v>1954</v>
      </c>
      <c r="N277" s="11" t="s">
        <v>27</v>
      </c>
      <c r="O277" s="10">
        <v>37646</v>
      </c>
      <c r="P277" s="34"/>
      <c r="Q277" s="35"/>
    </row>
    <row r="278" spans="1:17" x14ac:dyDescent="0.3">
      <c r="A278" s="45" t="s">
        <v>2205</v>
      </c>
      <c r="B278" s="9" t="str">
        <f t="shared" si="8"/>
        <v/>
      </c>
      <c r="C278" s="8" t="str">
        <f t="shared" si="9"/>
        <v>◄</v>
      </c>
      <c r="D278" s="7"/>
      <c r="E278" s="6"/>
      <c r="F278" s="17" t="s">
        <v>645</v>
      </c>
      <c r="G278" s="16" t="s">
        <v>1957</v>
      </c>
      <c r="H278" s="15" t="s">
        <v>4898</v>
      </c>
      <c r="I278" s="14" t="s">
        <v>4452</v>
      </c>
      <c r="J278" s="14">
        <v>3148</v>
      </c>
      <c r="K278" s="13" t="s">
        <v>27</v>
      </c>
      <c r="L278" s="38" t="s">
        <v>28</v>
      </c>
      <c r="M278" s="12" t="s">
        <v>1954</v>
      </c>
      <c r="N278" s="11" t="s">
        <v>27</v>
      </c>
      <c r="O278" s="10">
        <v>37646</v>
      </c>
      <c r="P278" s="34"/>
      <c r="Q278" s="35"/>
    </row>
    <row r="279" spans="1:17" x14ac:dyDescent="0.3">
      <c r="A279" s="45" t="s">
        <v>2205</v>
      </c>
      <c r="B279" s="9" t="str">
        <f t="shared" si="8"/>
        <v/>
      </c>
      <c r="C279" s="8" t="str">
        <f t="shared" si="9"/>
        <v>◄</v>
      </c>
      <c r="D279" s="7"/>
      <c r="E279" s="6"/>
      <c r="F279" s="17" t="s">
        <v>642</v>
      </c>
      <c r="G279" s="16" t="s">
        <v>1957</v>
      </c>
      <c r="H279" s="15" t="s">
        <v>4899</v>
      </c>
      <c r="I279" s="14" t="s">
        <v>4452</v>
      </c>
      <c r="J279" s="14">
        <v>3147</v>
      </c>
      <c r="K279" s="13" t="s">
        <v>27</v>
      </c>
      <c r="L279" s="38" t="s">
        <v>4453</v>
      </c>
      <c r="M279" s="12" t="s">
        <v>1954</v>
      </c>
      <c r="N279" s="11" t="s">
        <v>27</v>
      </c>
      <c r="O279" s="10">
        <v>37646</v>
      </c>
      <c r="P279" s="36"/>
      <c r="Q279" s="37"/>
    </row>
    <row r="280" spans="1:17" ht="15" thickBot="1" x14ac:dyDescent="0.35">
      <c r="A280" s="45" t="s">
        <v>2205</v>
      </c>
      <c r="B280" s="9" t="str">
        <f t="shared" si="8"/>
        <v/>
      </c>
      <c r="C280" s="8" t="str">
        <f t="shared" si="9"/>
        <v>◄</v>
      </c>
      <c r="D280" s="7"/>
      <c r="E280" s="6"/>
      <c r="F280" s="17" t="s">
        <v>645</v>
      </c>
      <c r="G280" s="16" t="s">
        <v>1957</v>
      </c>
      <c r="H280" s="15" t="s">
        <v>4900</v>
      </c>
      <c r="I280" s="14" t="s">
        <v>4452</v>
      </c>
      <c r="J280" s="14">
        <v>3149</v>
      </c>
      <c r="K280" s="13" t="s">
        <v>27</v>
      </c>
      <c r="L280" s="38" t="s">
        <v>4453</v>
      </c>
      <c r="M280" s="12" t="s">
        <v>1954</v>
      </c>
      <c r="N280" s="11" t="s">
        <v>27</v>
      </c>
      <c r="O280" s="10">
        <v>37646</v>
      </c>
      <c r="P280" s="40"/>
      <c r="Q280" s="41"/>
    </row>
    <row r="281" spans="1:17" x14ac:dyDescent="0.3">
      <c r="A281" s="45" t="s">
        <v>2205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646</v>
      </c>
      <c r="G281" s="16" t="s">
        <v>1960</v>
      </c>
      <c r="H281" s="15" t="s">
        <v>1961</v>
      </c>
      <c r="I281" s="14">
        <v>0</v>
      </c>
      <c r="J281" s="14" t="s">
        <v>1962</v>
      </c>
      <c r="K281" s="13" t="s">
        <v>27</v>
      </c>
      <c r="L281" s="38" t="s">
        <v>572</v>
      </c>
      <c r="M281" s="12" t="s">
        <v>1954</v>
      </c>
      <c r="N281" s="11" t="s">
        <v>27</v>
      </c>
      <c r="O281" s="10">
        <v>37646</v>
      </c>
      <c r="P281" s="32" t="s">
        <v>1963</v>
      </c>
      <c r="Q281" s="33">
        <v>0</v>
      </c>
    </row>
    <row r="282" spans="1:17" x14ac:dyDescent="0.3">
      <c r="A282" s="45" t="s">
        <v>2205</v>
      </c>
      <c r="B282" s="9" t="str">
        <f t="shared" si="8"/>
        <v/>
      </c>
      <c r="C282" s="8" t="str">
        <f t="shared" si="9"/>
        <v>◄</v>
      </c>
      <c r="D282" s="7"/>
      <c r="E282" s="6"/>
      <c r="F282" s="17" t="s">
        <v>648</v>
      </c>
      <c r="G282" s="16" t="s">
        <v>1960</v>
      </c>
      <c r="H282" s="15" t="s">
        <v>1964</v>
      </c>
      <c r="I282" s="14">
        <v>0</v>
      </c>
      <c r="J282" s="14">
        <v>3151</v>
      </c>
      <c r="K282" s="13" t="s">
        <v>27</v>
      </c>
      <c r="L282" s="38" t="s">
        <v>14</v>
      </c>
      <c r="M282" s="12" t="s">
        <v>1954</v>
      </c>
      <c r="N282" s="11" t="s">
        <v>27</v>
      </c>
      <c r="O282" s="10">
        <v>37646</v>
      </c>
      <c r="P282" s="34"/>
      <c r="Q282" s="35"/>
    </row>
    <row r="283" spans="1:17" ht="15" thickBot="1" x14ac:dyDescent="0.35">
      <c r="A283" s="45" t="s">
        <v>2205</v>
      </c>
      <c r="B283" s="9" t="str">
        <f t="shared" si="8"/>
        <v/>
      </c>
      <c r="C283" s="8" t="str">
        <f t="shared" si="9"/>
        <v>◄</v>
      </c>
      <c r="D283" s="7"/>
      <c r="E283" s="6"/>
      <c r="F283" s="17" t="s">
        <v>650</v>
      </c>
      <c r="G283" s="16" t="s">
        <v>1960</v>
      </c>
      <c r="H283" s="15" t="s">
        <v>1965</v>
      </c>
      <c r="I283" s="14">
        <v>0</v>
      </c>
      <c r="J283" s="14">
        <v>3152</v>
      </c>
      <c r="K283" s="13" t="s">
        <v>1956</v>
      </c>
      <c r="L283" s="38" t="s">
        <v>28</v>
      </c>
      <c r="M283" s="12" t="s">
        <v>1954</v>
      </c>
      <c r="N283" s="11">
        <v>37646</v>
      </c>
      <c r="O283" s="10">
        <v>37646</v>
      </c>
      <c r="P283" s="34"/>
      <c r="Q283" s="35"/>
    </row>
    <row r="284" spans="1:17" x14ac:dyDescent="0.3">
      <c r="A284" s="45" t="s">
        <v>2205</v>
      </c>
      <c r="B284" s="9" t="str">
        <f t="shared" si="8"/>
        <v/>
      </c>
      <c r="C284" s="8" t="str">
        <f t="shared" si="9"/>
        <v>◄</v>
      </c>
      <c r="D284" s="7"/>
      <c r="E284" s="6"/>
      <c r="F284" s="18" t="s">
        <v>651</v>
      </c>
      <c r="G284" s="16" t="s">
        <v>1960</v>
      </c>
      <c r="H284" s="15" t="s">
        <v>1966</v>
      </c>
      <c r="I284" s="14">
        <v>0</v>
      </c>
      <c r="J284" s="14">
        <v>3153</v>
      </c>
      <c r="K284" s="13" t="s">
        <v>1956</v>
      </c>
      <c r="L284" s="38" t="s">
        <v>14</v>
      </c>
      <c r="M284" s="12" t="s">
        <v>1954</v>
      </c>
      <c r="N284" s="11">
        <v>37646</v>
      </c>
      <c r="O284" s="10">
        <v>37646</v>
      </c>
      <c r="P284" s="32" t="s">
        <v>1963</v>
      </c>
      <c r="Q284" s="33">
        <v>0</v>
      </c>
    </row>
    <row r="285" spans="1:17" x14ac:dyDescent="0.3">
      <c r="A285" s="45" t="s">
        <v>2205</v>
      </c>
      <c r="B285" s="9" t="str">
        <f t="shared" si="8"/>
        <v/>
      </c>
      <c r="C285" s="8" t="str">
        <f t="shared" si="9"/>
        <v>◄</v>
      </c>
      <c r="D285" s="7"/>
      <c r="E285" s="6"/>
      <c r="F285" s="17" t="s">
        <v>658</v>
      </c>
      <c r="G285" s="16" t="s">
        <v>1960</v>
      </c>
      <c r="H285" s="15" t="s">
        <v>1967</v>
      </c>
      <c r="I285" s="14">
        <v>0</v>
      </c>
      <c r="J285" s="14">
        <v>3154</v>
      </c>
      <c r="K285" s="13" t="s">
        <v>1956</v>
      </c>
      <c r="L285" s="38" t="s">
        <v>14</v>
      </c>
      <c r="M285" s="12" t="s">
        <v>1954</v>
      </c>
      <c r="N285" s="11">
        <v>37646</v>
      </c>
      <c r="O285" s="10">
        <v>37646</v>
      </c>
      <c r="P285" s="34"/>
      <c r="Q285" s="35"/>
    </row>
    <row r="286" spans="1:17" ht="15" thickBot="1" x14ac:dyDescent="0.35">
      <c r="A286" s="45" t="s">
        <v>2205</v>
      </c>
      <c r="B286" s="9" t="str">
        <f t="shared" si="8"/>
        <v/>
      </c>
      <c r="C286" s="8" t="str">
        <f t="shared" si="9"/>
        <v>◄</v>
      </c>
      <c r="D286" s="7"/>
      <c r="E286" s="6"/>
      <c r="F286" s="17" t="s">
        <v>1282</v>
      </c>
      <c r="G286" s="16" t="s">
        <v>1960</v>
      </c>
      <c r="H286" s="15" t="s">
        <v>1968</v>
      </c>
      <c r="I286" s="14">
        <v>0</v>
      </c>
      <c r="J286" s="14">
        <v>3155</v>
      </c>
      <c r="K286" s="13" t="s">
        <v>1956</v>
      </c>
      <c r="L286" s="38" t="s">
        <v>28</v>
      </c>
      <c r="M286" s="12" t="s">
        <v>1954</v>
      </c>
      <c r="N286" s="11">
        <v>37646</v>
      </c>
      <c r="O286" s="10">
        <v>37646</v>
      </c>
      <c r="P286" s="34"/>
      <c r="Q286" s="35"/>
    </row>
    <row r="287" spans="1:17" x14ac:dyDescent="0.3">
      <c r="A287" s="45" t="s">
        <v>2205</v>
      </c>
      <c r="B287" s="9" t="str">
        <f t="shared" si="8"/>
        <v/>
      </c>
      <c r="C287" s="8" t="str">
        <f t="shared" si="9"/>
        <v>◄</v>
      </c>
      <c r="D287" s="7"/>
      <c r="E287" s="6"/>
      <c r="F287" s="18" t="s">
        <v>660</v>
      </c>
      <c r="G287" s="16" t="s">
        <v>1960</v>
      </c>
      <c r="H287" s="15" t="s">
        <v>4901</v>
      </c>
      <c r="I287" s="14" t="s">
        <v>4452</v>
      </c>
      <c r="J287" s="14" t="s">
        <v>1962</v>
      </c>
      <c r="K287" s="13" t="s">
        <v>27</v>
      </c>
      <c r="L287" s="38" t="s">
        <v>4453</v>
      </c>
      <c r="M287" s="12" t="s">
        <v>1954</v>
      </c>
      <c r="N287" s="11" t="s">
        <v>27</v>
      </c>
      <c r="O287" s="10">
        <v>37646</v>
      </c>
      <c r="P287" s="32" t="s">
        <v>1963</v>
      </c>
      <c r="Q287" s="33">
        <v>0</v>
      </c>
    </row>
    <row r="288" spans="1:17" x14ac:dyDescent="0.3">
      <c r="A288" s="45" t="s">
        <v>2205</v>
      </c>
      <c r="B288" s="9" t="str">
        <f t="shared" si="8"/>
        <v/>
      </c>
      <c r="C288" s="8" t="str">
        <f t="shared" si="9"/>
        <v>◄</v>
      </c>
      <c r="D288" s="7"/>
      <c r="E288" s="6"/>
      <c r="F288" s="17" t="s">
        <v>662</v>
      </c>
      <c r="G288" s="16" t="s">
        <v>1960</v>
      </c>
      <c r="H288" s="15" t="s">
        <v>4902</v>
      </c>
      <c r="I288" s="14" t="s">
        <v>4452</v>
      </c>
      <c r="J288" s="14">
        <v>3152</v>
      </c>
      <c r="K288" s="13" t="s">
        <v>27</v>
      </c>
      <c r="L288" s="38" t="s">
        <v>4453</v>
      </c>
      <c r="M288" s="12" t="s">
        <v>1954</v>
      </c>
      <c r="N288" s="11" t="s">
        <v>27</v>
      </c>
      <c r="O288" s="10">
        <v>37646</v>
      </c>
      <c r="P288" s="34"/>
      <c r="Q288" s="35"/>
    </row>
    <row r="289" spans="1:17" x14ac:dyDescent="0.3">
      <c r="A289" s="45" t="s">
        <v>2205</v>
      </c>
      <c r="B289" s="9" t="str">
        <f t="shared" si="8"/>
        <v/>
      </c>
      <c r="C289" s="8" t="str">
        <f t="shared" si="9"/>
        <v>◄</v>
      </c>
      <c r="D289" s="7"/>
      <c r="E289" s="6"/>
      <c r="F289" s="17" t="s">
        <v>664</v>
      </c>
      <c r="G289" s="16" t="s">
        <v>1960</v>
      </c>
      <c r="H289" s="15" t="s">
        <v>4903</v>
      </c>
      <c r="I289" s="14" t="s">
        <v>4452</v>
      </c>
      <c r="J289" s="14">
        <v>3154</v>
      </c>
      <c r="K289" s="13" t="s">
        <v>27</v>
      </c>
      <c r="L289" s="38" t="s">
        <v>28</v>
      </c>
      <c r="M289" s="12" t="s">
        <v>1954</v>
      </c>
      <c r="N289" s="11" t="s">
        <v>27</v>
      </c>
      <c r="O289" s="10">
        <v>37646</v>
      </c>
      <c r="P289" s="34"/>
      <c r="Q289" s="35"/>
    </row>
    <row r="290" spans="1:17" x14ac:dyDescent="0.3">
      <c r="A290" s="45" t="s">
        <v>2205</v>
      </c>
      <c r="B290" s="9" t="str">
        <f t="shared" si="8"/>
        <v/>
      </c>
      <c r="C290" s="8" t="str">
        <f t="shared" si="9"/>
        <v>◄</v>
      </c>
      <c r="D290" s="7"/>
      <c r="E290" s="6"/>
      <c r="F290" s="18" t="s">
        <v>660</v>
      </c>
      <c r="G290" s="16" t="s">
        <v>1960</v>
      </c>
      <c r="H290" s="15" t="s">
        <v>4904</v>
      </c>
      <c r="I290" s="14" t="s">
        <v>4452</v>
      </c>
      <c r="J290" s="14">
        <v>3151</v>
      </c>
      <c r="K290" s="13" t="s">
        <v>27</v>
      </c>
      <c r="L290" s="38" t="s">
        <v>4453</v>
      </c>
      <c r="M290" s="12" t="s">
        <v>1954</v>
      </c>
      <c r="N290" s="11" t="s">
        <v>27</v>
      </c>
      <c r="O290" s="10">
        <v>37646</v>
      </c>
      <c r="P290" s="36"/>
      <c r="Q290" s="37"/>
    </row>
    <row r="291" spans="1:17" x14ac:dyDescent="0.3">
      <c r="A291" s="45" t="s">
        <v>2205</v>
      </c>
      <c r="B291" s="9" t="str">
        <f t="shared" si="8"/>
        <v/>
      </c>
      <c r="C291" s="8" t="str">
        <f t="shared" si="9"/>
        <v>◄</v>
      </c>
      <c r="D291" s="7"/>
      <c r="E291" s="6"/>
      <c r="F291" s="17" t="s">
        <v>662</v>
      </c>
      <c r="G291" s="16" t="s">
        <v>1960</v>
      </c>
      <c r="H291" s="15" t="s">
        <v>4905</v>
      </c>
      <c r="I291" s="14" t="s">
        <v>4452</v>
      </c>
      <c r="J291" s="14">
        <v>3153</v>
      </c>
      <c r="K291" s="13" t="s">
        <v>27</v>
      </c>
      <c r="L291" s="38" t="s">
        <v>4453</v>
      </c>
      <c r="M291" s="12" t="s">
        <v>1954</v>
      </c>
      <c r="N291" s="11" t="s">
        <v>27</v>
      </c>
      <c r="O291" s="10">
        <v>37646</v>
      </c>
      <c r="P291" s="36"/>
      <c r="Q291" s="37"/>
    </row>
    <row r="292" spans="1:17" ht="15" thickBot="1" x14ac:dyDescent="0.35">
      <c r="A292" s="45" t="s">
        <v>2205</v>
      </c>
      <c r="B292" s="9" t="str">
        <f t="shared" si="8"/>
        <v/>
      </c>
      <c r="C292" s="8" t="str">
        <f t="shared" si="9"/>
        <v>◄</v>
      </c>
      <c r="D292" s="7"/>
      <c r="E292" s="6"/>
      <c r="F292" s="17" t="s">
        <v>664</v>
      </c>
      <c r="G292" s="16" t="s">
        <v>1960</v>
      </c>
      <c r="H292" s="15" t="s">
        <v>4906</v>
      </c>
      <c r="I292" s="14" t="s">
        <v>4452</v>
      </c>
      <c r="J292" s="14">
        <v>3155</v>
      </c>
      <c r="K292" s="13" t="s">
        <v>27</v>
      </c>
      <c r="L292" s="38" t="s">
        <v>4453</v>
      </c>
      <c r="M292" s="12" t="s">
        <v>1954</v>
      </c>
      <c r="N292" s="11" t="s">
        <v>27</v>
      </c>
      <c r="O292" s="10">
        <v>37646</v>
      </c>
      <c r="P292" s="40"/>
      <c r="Q292" s="41"/>
    </row>
    <row r="293" spans="1:17" x14ac:dyDescent="0.3">
      <c r="A293" s="45" t="s">
        <v>2205</v>
      </c>
      <c r="B293" s="9" t="str">
        <f t="shared" si="8"/>
        <v/>
      </c>
      <c r="C293" s="8" t="str">
        <f t="shared" si="9"/>
        <v>◄</v>
      </c>
      <c r="D293" s="7"/>
      <c r="E293" s="6"/>
      <c r="F293" s="18" t="s">
        <v>660</v>
      </c>
      <c r="G293" s="16" t="s">
        <v>1969</v>
      </c>
      <c r="H293" s="15" t="s">
        <v>1970</v>
      </c>
      <c r="I293" s="14">
        <v>0</v>
      </c>
      <c r="J293" s="14" t="s">
        <v>1971</v>
      </c>
      <c r="K293" s="13" t="s">
        <v>1972</v>
      </c>
      <c r="L293" s="38" t="s">
        <v>14</v>
      </c>
      <c r="M293" s="12" t="s">
        <v>1973</v>
      </c>
      <c r="N293" s="11">
        <v>37676</v>
      </c>
      <c r="O293" s="10">
        <v>37676</v>
      </c>
      <c r="P293" s="32" t="s">
        <v>1974</v>
      </c>
      <c r="Q293" s="33">
        <v>0</v>
      </c>
    </row>
    <row r="294" spans="1:17" x14ac:dyDescent="0.3">
      <c r="A294" s="45" t="s">
        <v>2205</v>
      </c>
      <c r="B294" s="9" t="str">
        <f t="shared" si="8"/>
        <v/>
      </c>
      <c r="C294" s="8" t="str">
        <f t="shared" si="9"/>
        <v>◄</v>
      </c>
      <c r="D294" s="7"/>
      <c r="E294" s="6"/>
      <c r="F294" s="17" t="s">
        <v>662</v>
      </c>
      <c r="G294" s="16" t="s">
        <v>1969</v>
      </c>
      <c r="H294" s="15" t="s">
        <v>1975</v>
      </c>
      <c r="I294" s="14">
        <v>0</v>
      </c>
      <c r="J294" s="14" t="s">
        <v>1971</v>
      </c>
      <c r="K294" s="13" t="s">
        <v>1972</v>
      </c>
      <c r="L294" s="38" t="s">
        <v>14</v>
      </c>
      <c r="M294" s="12" t="s">
        <v>1973</v>
      </c>
      <c r="N294" s="11" t="s">
        <v>1973</v>
      </c>
      <c r="O294" s="10">
        <v>37676</v>
      </c>
      <c r="P294" s="34"/>
      <c r="Q294" s="35"/>
    </row>
    <row r="295" spans="1:17" ht="15" thickBot="1" x14ac:dyDescent="0.35">
      <c r="A295" s="45" t="s">
        <v>2205</v>
      </c>
      <c r="B295" s="9" t="str">
        <f t="shared" si="8"/>
        <v/>
      </c>
      <c r="C295" s="8" t="str">
        <f t="shared" si="9"/>
        <v>◄</v>
      </c>
      <c r="D295" s="7"/>
      <c r="E295" s="6"/>
      <c r="F295" s="17" t="s">
        <v>664</v>
      </c>
      <c r="G295" s="16" t="s">
        <v>1969</v>
      </c>
      <c r="H295" s="15" t="s">
        <v>4907</v>
      </c>
      <c r="I295" s="14" t="s">
        <v>4452</v>
      </c>
      <c r="J295" s="14" t="s">
        <v>1971</v>
      </c>
      <c r="K295" s="13" t="s">
        <v>27</v>
      </c>
      <c r="L295" s="38" t="s">
        <v>28</v>
      </c>
      <c r="M295" s="12" t="s">
        <v>1973</v>
      </c>
      <c r="N295" s="11" t="s">
        <v>27</v>
      </c>
      <c r="O295" s="10">
        <v>37676</v>
      </c>
      <c r="P295" s="34"/>
      <c r="Q295" s="35"/>
    </row>
    <row r="296" spans="1:17" x14ac:dyDescent="0.3">
      <c r="A296" s="45" t="s">
        <v>2205</v>
      </c>
      <c r="B296" s="9" t="str">
        <f t="shared" si="8"/>
        <v/>
      </c>
      <c r="C296" s="8" t="str">
        <f t="shared" si="9"/>
        <v>◄</v>
      </c>
      <c r="D296" s="7"/>
      <c r="E296" s="6"/>
      <c r="F296" s="18" t="s">
        <v>665</v>
      </c>
      <c r="G296" s="16" t="s">
        <v>1976</v>
      </c>
      <c r="H296" s="15" t="s">
        <v>1977</v>
      </c>
      <c r="I296" s="14">
        <v>0</v>
      </c>
      <c r="J296" s="14" t="s">
        <v>1978</v>
      </c>
      <c r="K296" s="13" t="s">
        <v>1979</v>
      </c>
      <c r="L296" s="38" t="s">
        <v>14</v>
      </c>
      <c r="M296" s="12" t="s">
        <v>1973</v>
      </c>
      <c r="N296" s="11" t="s">
        <v>1973</v>
      </c>
      <c r="O296" s="10">
        <v>37676</v>
      </c>
      <c r="P296" s="32" t="s">
        <v>1980</v>
      </c>
      <c r="Q296" s="33">
        <v>0</v>
      </c>
    </row>
    <row r="297" spans="1:17" x14ac:dyDescent="0.3">
      <c r="A297" s="45" t="s">
        <v>2205</v>
      </c>
      <c r="B297" s="9" t="str">
        <f t="shared" si="8"/>
        <v/>
      </c>
      <c r="C297" s="8" t="str">
        <f t="shared" si="9"/>
        <v>◄</v>
      </c>
      <c r="D297" s="7"/>
      <c r="E297" s="6"/>
      <c r="F297" s="17" t="s">
        <v>667</v>
      </c>
      <c r="G297" s="16" t="s">
        <v>1976</v>
      </c>
      <c r="H297" s="15" t="s">
        <v>1981</v>
      </c>
      <c r="I297" s="14">
        <v>0</v>
      </c>
      <c r="J297" s="14" t="s">
        <v>1978</v>
      </c>
      <c r="K297" s="13" t="s">
        <v>27</v>
      </c>
      <c r="L297" s="38" t="s">
        <v>28</v>
      </c>
      <c r="M297" s="12" t="s">
        <v>1973</v>
      </c>
      <c r="N297" s="11" t="s">
        <v>27</v>
      </c>
      <c r="O297" s="10">
        <v>37676</v>
      </c>
      <c r="P297" s="34"/>
      <c r="Q297" s="35"/>
    </row>
    <row r="298" spans="1:17" ht="15" thickBot="1" x14ac:dyDescent="0.35">
      <c r="A298" s="45" t="s">
        <v>2205</v>
      </c>
      <c r="B298" s="9" t="str">
        <f t="shared" si="8"/>
        <v/>
      </c>
      <c r="C298" s="8" t="str">
        <f t="shared" si="9"/>
        <v>◄</v>
      </c>
      <c r="D298" s="7"/>
      <c r="E298" s="6"/>
      <c r="F298" s="17" t="s">
        <v>1287</v>
      </c>
      <c r="G298" s="16" t="s">
        <v>1976</v>
      </c>
      <c r="H298" s="15" t="s">
        <v>4908</v>
      </c>
      <c r="I298" s="14" t="s">
        <v>4452</v>
      </c>
      <c r="J298" s="14" t="s">
        <v>1978</v>
      </c>
      <c r="K298" s="13" t="s">
        <v>27</v>
      </c>
      <c r="L298" s="38" t="s">
        <v>28</v>
      </c>
      <c r="M298" s="12" t="s">
        <v>1973</v>
      </c>
      <c r="N298" s="11" t="s">
        <v>27</v>
      </c>
      <c r="O298" s="10">
        <v>37676</v>
      </c>
      <c r="P298" s="34"/>
      <c r="Q298" s="35"/>
    </row>
    <row r="299" spans="1:17" x14ac:dyDescent="0.3">
      <c r="A299" s="45" t="s">
        <v>2205</v>
      </c>
      <c r="B299" s="9" t="str">
        <f t="shared" si="8"/>
        <v/>
      </c>
      <c r="C299" s="8" t="str">
        <f t="shared" si="9"/>
        <v>◄</v>
      </c>
      <c r="D299" s="7"/>
      <c r="E299" s="6"/>
      <c r="F299" s="18" t="s">
        <v>669</v>
      </c>
      <c r="G299" s="16" t="s">
        <v>1976</v>
      </c>
      <c r="H299" s="15" t="s">
        <v>1982</v>
      </c>
      <c r="I299" s="14" t="s">
        <v>3950</v>
      </c>
      <c r="J299" s="14">
        <v>3158</v>
      </c>
      <c r="K299" s="13" t="s">
        <v>27</v>
      </c>
      <c r="L299" s="38" t="s">
        <v>572</v>
      </c>
      <c r="M299" s="12" t="s">
        <v>1973</v>
      </c>
      <c r="N299" s="11" t="s">
        <v>27</v>
      </c>
      <c r="O299" s="10">
        <v>37676</v>
      </c>
      <c r="P299" s="32" t="s">
        <v>1980</v>
      </c>
      <c r="Q299" s="33">
        <v>0</v>
      </c>
    </row>
    <row r="300" spans="1:17" x14ac:dyDescent="0.3">
      <c r="A300" s="45" t="s">
        <v>2205</v>
      </c>
      <c r="B300" s="9" t="str">
        <f t="shared" si="8"/>
        <v/>
      </c>
      <c r="C300" s="8" t="str">
        <f t="shared" si="9"/>
        <v>◄</v>
      </c>
      <c r="D300" s="7"/>
      <c r="E300" s="6"/>
      <c r="F300" s="17" t="s">
        <v>674</v>
      </c>
      <c r="G300" s="16" t="s">
        <v>1976</v>
      </c>
      <c r="H300" s="15" t="s">
        <v>1983</v>
      </c>
      <c r="I300" s="14" t="s">
        <v>1</v>
      </c>
      <c r="J300" s="14">
        <v>3158</v>
      </c>
      <c r="K300" s="13" t="s">
        <v>1979</v>
      </c>
      <c r="L300" s="38" t="s">
        <v>14</v>
      </c>
      <c r="M300" s="12" t="s">
        <v>1973</v>
      </c>
      <c r="N300" s="11" t="s">
        <v>1973</v>
      </c>
      <c r="O300" s="10">
        <v>37676</v>
      </c>
      <c r="P300" s="34"/>
      <c r="Q300" s="35"/>
    </row>
    <row r="301" spans="1:17" ht="15" thickBot="1" x14ac:dyDescent="0.35">
      <c r="A301" s="45" t="s">
        <v>2205</v>
      </c>
      <c r="B301" s="9" t="str">
        <f t="shared" si="8"/>
        <v/>
      </c>
      <c r="C301" s="8" t="str">
        <f t="shared" si="9"/>
        <v>◄</v>
      </c>
      <c r="D301" s="7"/>
      <c r="E301" s="6"/>
      <c r="F301" s="17" t="s">
        <v>677</v>
      </c>
      <c r="G301" s="16" t="s">
        <v>1976</v>
      </c>
      <c r="H301" s="15" t="s">
        <v>4909</v>
      </c>
      <c r="I301" s="14" t="s">
        <v>4452</v>
      </c>
      <c r="J301" s="14">
        <v>3158</v>
      </c>
      <c r="K301" s="13" t="s">
        <v>27</v>
      </c>
      <c r="L301" s="38" t="s">
        <v>28</v>
      </c>
      <c r="M301" s="12" t="s">
        <v>1973</v>
      </c>
      <c r="N301" s="11" t="s">
        <v>27</v>
      </c>
      <c r="O301" s="10">
        <v>37676</v>
      </c>
      <c r="P301" s="34"/>
      <c r="Q301" s="35"/>
    </row>
    <row r="302" spans="1:17" x14ac:dyDescent="0.3">
      <c r="A302" s="45" t="s">
        <v>2205</v>
      </c>
      <c r="B302" s="9" t="str">
        <f t="shared" si="8"/>
        <v/>
      </c>
      <c r="C302" s="8" t="str">
        <f t="shared" si="9"/>
        <v>◄</v>
      </c>
      <c r="D302" s="7"/>
      <c r="E302" s="6"/>
      <c r="F302" s="18" t="s">
        <v>678</v>
      </c>
      <c r="G302" s="16" t="s">
        <v>1984</v>
      </c>
      <c r="H302" s="15" t="s">
        <v>1985</v>
      </c>
      <c r="I302" s="14" t="s">
        <v>3950</v>
      </c>
      <c r="J302" s="14" t="s">
        <v>1986</v>
      </c>
      <c r="K302" s="13" t="s">
        <v>27</v>
      </c>
      <c r="L302" s="38" t="s">
        <v>572</v>
      </c>
      <c r="M302" s="12" t="s">
        <v>1973</v>
      </c>
      <c r="N302" s="11" t="s">
        <v>27</v>
      </c>
      <c r="O302" s="10">
        <v>37676</v>
      </c>
      <c r="P302" s="32" t="s">
        <v>1980</v>
      </c>
      <c r="Q302" s="33">
        <v>0</v>
      </c>
    </row>
    <row r="303" spans="1:17" x14ac:dyDescent="0.3">
      <c r="A303" s="45" t="s">
        <v>2205</v>
      </c>
      <c r="B303" s="9" t="str">
        <f t="shared" si="8"/>
        <v/>
      </c>
      <c r="C303" s="8" t="str">
        <f t="shared" si="9"/>
        <v>◄</v>
      </c>
      <c r="D303" s="7"/>
      <c r="E303" s="6"/>
      <c r="F303" s="17" t="s">
        <v>685</v>
      </c>
      <c r="G303" s="16" t="s">
        <v>1984</v>
      </c>
      <c r="H303" s="15" t="s">
        <v>1987</v>
      </c>
      <c r="I303" s="14" t="s">
        <v>3322</v>
      </c>
      <c r="J303" s="14" t="s">
        <v>1986</v>
      </c>
      <c r="K303" s="13" t="s">
        <v>1979</v>
      </c>
      <c r="L303" s="38" t="s">
        <v>14</v>
      </c>
      <c r="M303" s="12" t="s">
        <v>1973</v>
      </c>
      <c r="N303" s="11" t="s">
        <v>1973</v>
      </c>
      <c r="O303" s="10">
        <v>37676</v>
      </c>
      <c r="P303" s="34"/>
      <c r="Q303" s="35"/>
    </row>
    <row r="304" spans="1:17" ht="15" thickBot="1" x14ac:dyDescent="0.35">
      <c r="A304" s="45" t="s">
        <v>2205</v>
      </c>
      <c r="B304" s="9" t="str">
        <f t="shared" si="8"/>
        <v/>
      </c>
      <c r="C304" s="8" t="str">
        <f t="shared" si="9"/>
        <v>◄</v>
      </c>
      <c r="D304" s="7"/>
      <c r="E304" s="6"/>
      <c r="F304" s="17" t="s">
        <v>688</v>
      </c>
      <c r="G304" s="16" t="s">
        <v>1984</v>
      </c>
      <c r="H304" s="15" t="s">
        <v>4910</v>
      </c>
      <c r="I304" s="14" t="s">
        <v>4452</v>
      </c>
      <c r="J304" s="14" t="s">
        <v>1986</v>
      </c>
      <c r="K304" s="13" t="s">
        <v>27</v>
      </c>
      <c r="L304" s="38" t="s">
        <v>28</v>
      </c>
      <c r="M304" s="12" t="s">
        <v>1973</v>
      </c>
      <c r="N304" s="11" t="s">
        <v>27</v>
      </c>
      <c r="O304" s="10">
        <v>37676</v>
      </c>
      <c r="P304" s="34"/>
      <c r="Q304" s="35"/>
    </row>
    <row r="305" spans="1:17" x14ac:dyDescent="0.3">
      <c r="A305" s="45" t="s">
        <v>2205</v>
      </c>
      <c r="B305" s="9" t="str">
        <f t="shared" si="8"/>
        <v/>
      </c>
      <c r="C305" s="8" t="str">
        <f t="shared" si="9"/>
        <v>◄</v>
      </c>
      <c r="D305" s="7"/>
      <c r="E305" s="6"/>
      <c r="F305" s="18" t="s">
        <v>690</v>
      </c>
      <c r="G305" s="16" t="s">
        <v>1988</v>
      </c>
      <c r="H305" s="15" t="s">
        <v>1989</v>
      </c>
      <c r="I305" s="14" t="s">
        <v>4473</v>
      </c>
      <c r="J305" s="14" t="s">
        <v>1990</v>
      </c>
      <c r="K305" s="13" t="s">
        <v>25</v>
      </c>
      <c r="L305" s="38" t="s">
        <v>14</v>
      </c>
      <c r="M305" s="12" t="s">
        <v>1991</v>
      </c>
      <c r="N305" s="11" t="s">
        <v>1991</v>
      </c>
      <c r="O305" s="10">
        <v>37697</v>
      </c>
      <c r="P305" s="32" t="s">
        <v>1992</v>
      </c>
      <c r="Q305" s="33">
        <v>0</v>
      </c>
    </row>
    <row r="306" spans="1:17" x14ac:dyDescent="0.3">
      <c r="A306" s="45" t="s">
        <v>2205</v>
      </c>
      <c r="B306" s="9" t="str">
        <f t="shared" si="8"/>
        <v/>
      </c>
      <c r="C306" s="8" t="str">
        <f t="shared" si="9"/>
        <v>◄</v>
      </c>
      <c r="D306" s="7"/>
      <c r="E306" s="6"/>
      <c r="F306" s="17" t="s">
        <v>692</v>
      </c>
      <c r="G306" s="16" t="s">
        <v>1988</v>
      </c>
      <c r="H306" s="15" t="s">
        <v>1993</v>
      </c>
      <c r="I306" s="14" t="s">
        <v>2981</v>
      </c>
      <c r="J306" s="14">
        <v>3161</v>
      </c>
      <c r="K306" s="13" t="s">
        <v>889</v>
      </c>
      <c r="L306" s="38" t="s">
        <v>14</v>
      </c>
      <c r="M306" s="12" t="s">
        <v>1991</v>
      </c>
      <c r="N306" s="11" t="s">
        <v>1991</v>
      </c>
      <c r="O306" s="10">
        <v>37697</v>
      </c>
      <c r="P306" s="34"/>
      <c r="Q306" s="35"/>
    </row>
    <row r="307" spans="1:17" ht="15" thickBot="1" x14ac:dyDescent="0.35">
      <c r="A307" s="45" t="s">
        <v>2205</v>
      </c>
      <c r="B307" s="9" t="str">
        <f t="shared" si="8"/>
        <v/>
      </c>
      <c r="C307" s="8" t="str">
        <f t="shared" si="9"/>
        <v>◄</v>
      </c>
      <c r="D307" s="7"/>
      <c r="E307" s="6"/>
      <c r="F307" s="17" t="s">
        <v>694</v>
      </c>
      <c r="G307" s="16" t="s">
        <v>1988</v>
      </c>
      <c r="H307" s="15" t="s">
        <v>4911</v>
      </c>
      <c r="I307" s="14" t="s">
        <v>4452</v>
      </c>
      <c r="J307" s="14">
        <v>3161</v>
      </c>
      <c r="K307" s="13" t="s">
        <v>27</v>
      </c>
      <c r="L307" s="38" t="s">
        <v>28</v>
      </c>
      <c r="M307" s="12" t="s">
        <v>1991</v>
      </c>
      <c r="N307" s="11" t="s">
        <v>27</v>
      </c>
      <c r="O307" s="10">
        <v>37697</v>
      </c>
      <c r="P307" s="34"/>
      <c r="Q307" s="35"/>
    </row>
    <row r="308" spans="1:17" x14ac:dyDescent="0.3">
      <c r="A308" s="45" t="s">
        <v>2205</v>
      </c>
      <c r="B308" s="9" t="str">
        <f t="shared" si="8"/>
        <v/>
      </c>
      <c r="C308" s="8" t="str">
        <f t="shared" si="9"/>
        <v>◄</v>
      </c>
      <c r="D308" s="7"/>
      <c r="E308" s="6"/>
      <c r="F308" s="18" t="s">
        <v>696</v>
      </c>
      <c r="G308" s="16" t="s">
        <v>1994</v>
      </c>
      <c r="H308" s="15" t="s">
        <v>1995</v>
      </c>
      <c r="I308" s="14">
        <v>0</v>
      </c>
      <c r="J308" s="14" t="s">
        <v>1996</v>
      </c>
      <c r="K308" s="13" t="s">
        <v>1997</v>
      </c>
      <c r="L308" s="38" t="s">
        <v>14</v>
      </c>
      <c r="M308" s="12" t="s">
        <v>1998</v>
      </c>
      <c r="N308" s="11" t="s">
        <v>1998</v>
      </c>
      <c r="O308" s="10">
        <v>37711</v>
      </c>
      <c r="P308" s="32" t="s">
        <v>1999</v>
      </c>
      <c r="Q308" s="33">
        <v>0</v>
      </c>
    </row>
    <row r="309" spans="1:17" x14ac:dyDescent="0.3">
      <c r="A309" s="45" t="s">
        <v>2205</v>
      </c>
      <c r="B309" s="9" t="str">
        <f t="shared" si="8"/>
        <v/>
      </c>
      <c r="C309" s="8" t="str">
        <f t="shared" si="9"/>
        <v>◄</v>
      </c>
      <c r="D309" s="7"/>
      <c r="E309" s="6"/>
      <c r="F309" s="17" t="s">
        <v>701</v>
      </c>
      <c r="G309" s="16" t="s">
        <v>1994</v>
      </c>
      <c r="H309" s="15" t="s">
        <v>2000</v>
      </c>
      <c r="I309" s="14">
        <v>0</v>
      </c>
      <c r="J309" s="14" t="s">
        <v>1996</v>
      </c>
      <c r="K309" s="13" t="s">
        <v>27</v>
      </c>
      <c r="L309" s="38" t="s">
        <v>28</v>
      </c>
      <c r="M309" s="12" t="s">
        <v>1998</v>
      </c>
      <c r="N309" s="11" t="s">
        <v>27</v>
      </c>
      <c r="O309" s="10">
        <v>37711</v>
      </c>
      <c r="P309" s="34"/>
      <c r="Q309" s="35"/>
    </row>
    <row r="310" spans="1:17" ht="15" thickBot="1" x14ac:dyDescent="0.35">
      <c r="A310" s="45" t="s">
        <v>2205</v>
      </c>
      <c r="B310" s="9" t="str">
        <f t="shared" si="8"/>
        <v/>
      </c>
      <c r="C310" s="8" t="str">
        <f t="shared" si="9"/>
        <v>◄</v>
      </c>
      <c r="D310" s="7"/>
      <c r="E310" s="6"/>
      <c r="F310" s="17" t="s">
        <v>703</v>
      </c>
      <c r="G310" s="16" t="s">
        <v>1994</v>
      </c>
      <c r="H310" s="15" t="s">
        <v>4912</v>
      </c>
      <c r="I310" s="14" t="s">
        <v>4452</v>
      </c>
      <c r="J310" s="14" t="s">
        <v>1996</v>
      </c>
      <c r="K310" s="13" t="s">
        <v>27</v>
      </c>
      <c r="L310" s="38" t="s">
        <v>28</v>
      </c>
      <c r="M310" s="12" t="s">
        <v>1998</v>
      </c>
      <c r="N310" s="11" t="s">
        <v>27</v>
      </c>
      <c r="O310" s="10">
        <v>37711</v>
      </c>
      <c r="P310" s="34"/>
      <c r="Q310" s="35"/>
    </row>
    <row r="311" spans="1:17" x14ac:dyDescent="0.3">
      <c r="A311" s="45" t="s">
        <v>2205</v>
      </c>
      <c r="B311" s="9" t="str">
        <f t="shared" si="8"/>
        <v/>
      </c>
      <c r="C311" s="8" t="str">
        <f t="shared" si="9"/>
        <v>◄</v>
      </c>
      <c r="D311" s="7"/>
      <c r="E311" s="6"/>
      <c r="F311" s="18" t="s">
        <v>705</v>
      </c>
      <c r="G311" s="16" t="s">
        <v>4913</v>
      </c>
      <c r="H311" s="15" t="s">
        <v>2001</v>
      </c>
      <c r="I311" s="14">
        <v>0</v>
      </c>
      <c r="J311" s="14" t="s">
        <v>2002</v>
      </c>
      <c r="K311" s="13" t="s">
        <v>2003</v>
      </c>
      <c r="L311" s="38" t="s">
        <v>14</v>
      </c>
      <c r="M311" s="12" t="s">
        <v>1998</v>
      </c>
      <c r="N311" s="11" t="s">
        <v>889</v>
      </c>
      <c r="O311" s="10">
        <v>37711</v>
      </c>
      <c r="P311" s="32" t="s">
        <v>2004</v>
      </c>
      <c r="Q311" s="33">
        <v>0</v>
      </c>
    </row>
    <row r="312" spans="1:17" x14ac:dyDescent="0.3">
      <c r="A312" s="45" t="s">
        <v>2205</v>
      </c>
      <c r="B312" s="9" t="str">
        <f t="shared" si="8"/>
        <v/>
      </c>
      <c r="C312" s="8" t="str">
        <f t="shared" si="9"/>
        <v>◄</v>
      </c>
      <c r="D312" s="7"/>
      <c r="E312" s="6"/>
      <c r="F312" s="17" t="s">
        <v>707</v>
      </c>
      <c r="G312" s="16" t="s">
        <v>4913</v>
      </c>
      <c r="H312" s="15" t="s">
        <v>2005</v>
      </c>
      <c r="I312" s="14">
        <v>0</v>
      </c>
      <c r="J312" s="14">
        <v>3164</v>
      </c>
      <c r="K312" s="13" t="s">
        <v>2003</v>
      </c>
      <c r="L312" s="38" t="s">
        <v>14</v>
      </c>
      <c r="M312" s="12" t="s">
        <v>1998</v>
      </c>
      <c r="N312" s="11" t="s">
        <v>889</v>
      </c>
      <c r="O312" s="10">
        <v>37711</v>
      </c>
      <c r="P312" s="34"/>
      <c r="Q312" s="35"/>
    </row>
    <row r="313" spans="1:17" ht="15" thickBot="1" x14ac:dyDescent="0.35">
      <c r="A313" s="45" t="s">
        <v>2205</v>
      </c>
      <c r="B313" s="9" t="str">
        <f t="shared" si="8"/>
        <v/>
      </c>
      <c r="C313" s="8" t="str">
        <f t="shared" si="9"/>
        <v>◄</v>
      </c>
      <c r="D313" s="7"/>
      <c r="E313" s="6"/>
      <c r="F313" s="17" t="s">
        <v>709</v>
      </c>
      <c r="G313" s="16" t="s">
        <v>4913</v>
      </c>
      <c r="H313" s="15" t="s">
        <v>2006</v>
      </c>
      <c r="I313" s="14">
        <v>0</v>
      </c>
      <c r="J313" s="14">
        <v>3165</v>
      </c>
      <c r="K313" s="13" t="s">
        <v>2003</v>
      </c>
      <c r="L313" s="38" t="s">
        <v>28</v>
      </c>
      <c r="M313" s="12" t="s">
        <v>1998</v>
      </c>
      <c r="N313" s="11" t="s">
        <v>889</v>
      </c>
      <c r="O313" s="10">
        <v>37711</v>
      </c>
      <c r="P313" s="34"/>
      <c r="Q313" s="35"/>
    </row>
    <row r="314" spans="1:17" x14ac:dyDescent="0.3">
      <c r="A314" s="45" t="s">
        <v>2205</v>
      </c>
      <c r="B314" s="9" t="str">
        <f t="shared" si="8"/>
        <v/>
      </c>
      <c r="C314" s="8" t="str">
        <f t="shared" si="9"/>
        <v>◄</v>
      </c>
      <c r="D314" s="7"/>
      <c r="E314" s="6"/>
      <c r="F314" s="18" t="s">
        <v>711</v>
      </c>
      <c r="G314" s="16" t="s">
        <v>4913</v>
      </c>
      <c r="H314" s="15" t="s">
        <v>4914</v>
      </c>
      <c r="I314" s="14" t="s">
        <v>4452</v>
      </c>
      <c r="J314" s="14" t="s">
        <v>2002</v>
      </c>
      <c r="K314" s="13" t="s">
        <v>27</v>
      </c>
      <c r="L314" s="38" t="s">
        <v>4453</v>
      </c>
      <c r="M314" s="12" t="s">
        <v>1998</v>
      </c>
      <c r="N314" s="11" t="s">
        <v>27</v>
      </c>
      <c r="O314" s="10">
        <v>37711</v>
      </c>
      <c r="P314" s="32" t="s">
        <v>2004</v>
      </c>
      <c r="Q314" s="33">
        <v>0</v>
      </c>
    </row>
    <row r="315" spans="1:17" x14ac:dyDescent="0.3">
      <c r="A315" s="45" t="s">
        <v>2205</v>
      </c>
      <c r="B315" s="9" t="str">
        <f t="shared" si="8"/>
        <v/>
      </c>
      <c r="C315" s="8" t="str">
        <f t="shared" si="9"/>
        <v>◄</v>
      </c>
      <c r="D315" s="7"/>
      <c r="E315" s="6"/>
      <c r="F315" s="17" t="s">
        <v>713</v>
      </c>
      <c r="G315" s="16" t="s">
        <v>4913</v>
      </c>
      <c r="H315" s="15" t="s">
        <v>4915</v>
      </c>
      <c r="I315" s="14" t="s">
        <v>4452</v>
      </c>
      <c r="J315" s="14">
        <v>3164</v>
      </c>
      <c r="K315" s="13" t="s">
        <v>27</v>
      </c>
      <c r="L315" s="38" t="s">
        <v>4453</v>
      </c>
      <c r="M315" s="12" t="s">
        <v>1998</v>
      </c>
      <c r="N315" s="11" t="s">
        <v>27</v>
      </c>
      <c r="O315" s="10">
        <v>37711</v>
      </c>
      <c r="P315" s="34"/>
      <c r="Q315" s="35"/>
    </row>
    <row r="316" spans="1:17" ht="15" thickBot="1" x14ac:dyDescent="0.35">
      <c r="A316" s="45" t="s">
        <v>2205</v>
      </c>
      <c r="B316" s="9" t="str">
        <f t="shared" si="8"/>
        <v/>
      </c>
      <c r="C316" s="8" t="str">
        <f t="shared" si="9"/>
        <v>◄</v>
      </c>
      <c r="D316" s="7"/>
      <c r="E316" s="6"/>
      <c r="F316" s="17" t="s">
        <v>715</v>
      </c>
      <c r="G316" s="16" t="s">
        <v>4913</v>
      </c>
      <c r="H316" s="15" t="s">
        <v>4916</v>
      </c>
      <c r="I316" s="14" t="s">
        <v>4452</v>
      </c>
      <c r="J316" s="14">
        <v>3165</v>
      </c>
      <c r="K316" s="13" t="s">
        <v>27</v>
      </c>
      <c r="L316" s="38" t="s">
        <v>28</v>
      </c>
      <c r="M316" s="12" t="s">
        <v>1998</v>
      </c>
      <c r="N316" s="11" t="s">
        <v>27</v>
      </c>
      <c r="O316" s="10">
        <v>37711</v>
      </c>
      <c r="P316" s="34"/>
      <c r="Q316" s="35"/>
    </row>
    <row r="317" spans="1:17" x14ac:dyDescent="0.3">
      <c r="A317" s="45" t="s">
        <v>2205</v>
      </c>
      <c r="B317" s="9" t="str">
        <f t="shared" si="8"/>
        <v/>
      </c>
      <c r="C317" s="8" t="str">
        <f t="shared" si="9"/>
        <v>◄</v>
      </c>
      <c r="D317" s="7"/>
      <c r="E317" s="6"/>
      <c r="F317" s="18" t="s">
        <v>717</v>
      </c>
      <c r="G317" s="16" t="s">
        <v>2007</v>
      </c>
      <c r="H317" s="15" t="s">
        <v>2008</v>
      </c>
      <c r="I317" s="14">
        <v>0</v>
      </c>
      <c r="J317" s="14" t="s">
        <v>2009</v>
      </c>
      <c r="K317" s="13" t="s">
        <v>284</v>
      </c>
      <c r="L317" s="38" t="s">
        <v>14</v>
      </c>
      <c r="M317" s="12" t="s">
        <v>2010</v>
      </c>
      <c r="N317" s="11" t="s">
        <v>2010</v>
      </c>
      <c r="O317" s="10">
        <v>37739</v>
      </c>
      <c r="P317" s="32" t="s">
        <v>2004</v>
      </c>
      <c r="Q317" s="33">
        <v>0</v>
      </c>
    </row>
    <row r="318" spans="1:17" x14ac:dyDescent="0.3">
      <c r="A318" s="45" t="s">
        <v>2205</v>
      </c>
      <c r="B318" s="9" t="str">
        <f t="shared" si="8"/>
        <v/>
      </c>
      <c r="C318" s="8" t="str">
        <f t="shared" si="9"/>
        <v>◄</v>
      </c>
      <c r="D318" s="7"/>
      <c r="E318" s="6"/>
      <c r="F318" s="17" t="s">
        <v>721</v>
      </c>
      <c r="G318" s="16" t="s">
        <v>2007</v>
      </c>
      <c r="H318" s="15" t="s">
        <v>2011</v>
      </c>
      <c r="I318" s="14">
        <v>0</v>
      </c>
      <c r="J318" s="14" t="s">
        <v>2009</v>
      </c>
      <c r="K318" s="13" t="s">
        <v>27</v>
      </c>
      <c r="L318" s="38" t="s">
        <v>28</v>
      </c>
      <c r="M318" s="12" t="s">
        <v>2010</v>
      </c>
      <c r="N318" s="11" t="s">
        <v>27</v>
      </c>
      <c r="O318" s="10">
        <v>37739</v>
      </c>
      <c r="P318" s="34"/>
      <c r="Q318" s="35"/>
    </row>
    <row r="319" spans="1:17" ht="15" thickBot="1" x14ac:dyDescent="0.35">
      <c r="A319" s="45" t="s">
        <v>2205</v>
      </c>
      <c r="B319" s="9" t="str">
        <f t="shared" si="8"/>
        <v/>
      </c>
      <c r="C319" s="8" t="str">
        <f t="shared" si="9"/>
        <v>◄</v>
      </c>
      <c r="D319" s="7"/>
      <c r="E319" s="6"/>
      <c r="F319" s="17" t="s">
        <v>723</v>
      </c>
      <c r="G319" s="16" t="s">
        <v>2007</v>
      </c>
      <c r="H319" s="15" t="s">
        <v>4917</v>
      </c>
      <c r="I319" s="14" t="s">
        <v>4452</v>
      </c>
      <c r="J319" s="14" t="s">
        <v>2009</v>
      </c>
      <c r="K319" s="13" t="s">
        <v>27</v>
      </c>
      <c r="L319" s="38" t="s">
        <v>28</v>
      </c>
      <c r="M319" s="12" t="s">
        <v>2010</v>
      </c>
      <c r="N319" s="11" t="s">
        <v>27</v>
      </c>
      <c r="O319" s="10">
        <v>37739</v>
      </c>
      <c r="P319" s="34"/>
      <c r="Q319" s="35"/>
    </row>
    <row r="320" spans="1:17" x14ac:dyDescent="0.3">
      <c r="A320" s="45" t="s">
        <v>2205</v>
      </c>
      <c r="B320" s="9" t="str">
        <f t="shared" si="8"/>
        <v/>
      </c>
      <c r="C320" s="8" t="str">
        <f t="shared" si="9"/>
        <v>◄</v>
      </c>
      <c r="D320" s="7"/>
      <c r="E320" s="6"/>
      <c r="F320" s="18" t="s">
        <v>724</v>
      </c>
      <c r="G320" s="16" t="s">
        <v>2012</v>
      </c>
      <c r="H320" s="15" t="s">
        <v>2013</v>
      </c>
      <c r="I320" s="14">
        <v>0</v>
      </c>
      <c r="J320" s="14" t="s">
        <v>2014</v>
      </c>
      <c r="K320" s="13" t="s">
        <v>284</v>
      </c>
      <c r="L320" s="38" t="s">
        <v>14</v>
      </c>
      <c r="M320" s="12" t="s">
        <v>2010</v>
      </c>
      <c r="N320" s="11" t="s">
        <v>2010</v>
      </c>
      <c r="O320" s="10">
        <v>37739</v>
      </c>
      <c r="P320" s="32" t="s">
        <v>2015</v>
      </c>
      <c r="Q320" s="33">
        <v>0</v>
      </c>
    </row>
    <row r="321" spans="1:17" x14ac:dyDescent="0.3">
      <c r="A321" s="45" t="s">
        <v>2205</v>
      </c>
      <c r="B321" s="9" t="str">
        <f t="shared" si="8"/>
        <v/>
      </c>
      <c r="C321" s="8" t="str">
        <f t="shared" si="9"/>
        <v>◄</v>
      </c>
      <c r="D321" s="7"/>
      <c r="E321" s="6"/>
      <c r="F321" s="17" t="s">
        <v>729</v>
      </c>
      <c r="G321" s="16" t="s">
        <v>2012</v>
      </c>
      <c r="H321" s="15" t="s">
        <v>2016</v>
      </c>
      <c r="I321" s="14">
        <v>0</v>
      </c>
      <c r="J321" s="14">
        <v>3168</v>
      </c>
      <c r="K321" s="13" t="s">
        <v>284</v>
      </c>
      <c r="L321" s="38" t="s">
        <v>14</v>
      </c>
      <c r="M321" s="12" t="s">
        <v>2010</v>
      </c>
      <c r="N321" s="11" t="s">
        <v>2010</v>
      </c>
      <c r="O321" s="10">
        <v>37739</v>
      </c>
      <c r="P321" s="34"/>
      <c r="Q321" s="35"/>
    </row>
    <row r="322" spans="1:17" ht="15" thickBot="1" x14ac:dyDescent="0.35">
      <c r="A322" s="45" t="s">
        <v>2205</v>
      </c>
      <c r="B322" s="9" t="str">
        <f t="shared" si="8"/>
        <v/>
      </c>
      <c r="C322" s="8" t="str">
        <f t="shared" si="9"/>
        <v>◄</v>
      </c>
      <c r="D322" s="7"/>
      <c r="E322" s="6"/>
      <c r="F322" s="17" t="s">
        <v>731</v>
      </c>
      <c r="G322" s="16" t="s">
        <v>2012</v>
      </c>
      <c r="H322" s="15" t="s">
        <v>2017</v>
      </c>
      <c r="I322" s="14">
        <v>0</v>
      </c>
      <c r="J322" s="14">
        <v>3169</v>
      </c>
      <c r="K322" s="13" t="s">
        <v>284</v>
      </c>
      <c r="L322" s="38" t="s">
        <v>28</v>
      </c>
      <c r="M322" s="12" t="s">
        <v>2010</v>
      </c>
      <c r="N322" s="11" t="s">
        <v>2010</v>
      </c>
      <c r="O322" s="10">
        <v>37739</v>
      </c>
      <c r="P322" s="34"/>
      <c r="Q322" s="35"/>
    </row>
    <row r="323" spans="1:17" x14ac:dyDescent="0.3">
      <c r="A323" s="45" t="s">
        <v>2205</v>
      </c>
      <c r="B323" s="9" t="str">
        <f t="shared" si="8"/>
        <v/>
      </c>
      <c r="C323" s="8" t="str">
        <f t="shared" si="9"/>
        <v>◄</v>
      </c>
      <c r="D323" s="7"/>
      <c r="E323" s="6"/>
      <c r="F323" s="18" t="s">
        <v>733</v>
      </c>
      <c r="G323" s="16" t="s">
        <v>2012</v>
      </c>
      <c r="H323" s="15" t="s">
        <v>4918</v>
      </c>
      <c r="I323" s="14" t="s">
        <v>4452</v>
      </c>
      <c r="J323" s="14" t="s">
        <v>2014</v>
      </c>
      <c r="K323" s="13" t="s">
        <v>27</v>
      </c>
      <c r="L323" s="38" t="s">
        <v>4453</v>
      </c>
      <c r="M323" s="12" t="s">
        <v>2010</v>
      </c>
      <c r="N323" s="11" t="s">
        <v>27</v>
      </c>
      <c r="O323" s="10">
        <v>37739</v>
      </c>
      <c r="P323" s="32" t="s">
        <v>2015</v>
      </c>
      <c r="Q323" s="33">
        <v>0</v>
      </c>
    </row>
    <row r="324" spans="1:17" x14ac:dyDescent="0.3">
      <c r="A324" s="45" t="s">
        <v>2205</v>
      </c>
      <c r="B324" s="9" t="str">
        <f t="shared" si="8"/>
        <v/>
      </c>
      <c r="C324" s="8" t="str">
        <f t="shared" si="9"/>
        <v>◄</v>
      </c>
      <c r="D324" s="7"/>
      <c r="E324" s="6"/>
      <c r="F324" s="17" t="s">
        <v>740</v>
      </c>
      <c r="G324" s="16" t="s">
        <v>2012</v>
      </c>
      <c r="H324" s="15" t="s">
        <v>4919</v>
      </c>
      <c r="I324" s="14" t="s">
        <v>4452</v>
      </c>
      <c r="J324" s="14">
        <v>3168</v>
      </c>
      <c r="K324" s="13" t="s">
        <v>27</v>
      </c>
      <c r="L324" s="38" t="s">
        <v>4453</v>
      </c>
      <c r="M324" s="12" t="s">
        <v>2010</v>
      </c>
      <c r="N324" s="11" t="s">
        <v>27</v>
      </c>
      <c r="O324" s="10">
        <v>37739</v>
      </c>
      <c r="P324" s="34"/>
      <c r="Q324" s="35"/>
    </row>
    <row r="325" spans="1:17" ht="15" thickBot="1" x14ac:dyDescent="0.35">
      <c r="A325" s="45" t="s">
        <v>2205</v>
      </c>
      <c r="B325" s="9" t="str">
        <f t="shared" si="8"/>
        <v/>
      </c>
      <c r="C325" s="8" t="str">
        <f t="shared" si="9"/>
        <v>◄</v>
      </c>
      <c r="D325" s="7"/>
      <c r="E325" s="6"/>
      <c r="F325" s="17" t="s">
        <v>743</v>
      </c>
      <c r="G325" s="16" t="s">
        <v>2012</v>
      </c>
      <c r="H325" s="15" t="s">
        <v>4920</v>
      </c>
      <c r="I325" s="14" t="s">
        <v>4452</v>
      </c>
      <c r="J325" s="14">
        <v>3169</v>
      </c>
      <c r="K325" s="13" t="s">
        <v>27</v>
      </c>
      <c r="L325" s="38" t="s">
        <v>28</v>
      </c>
      <c r="M325" s="12" t="s">
        <v>2010</v>
      </c>
      <c r="N325" s="11" t="s">
        <v>27</v>
      </c>
      <c r="O325" s="10">
        <v>37739</v>
      </c>
      <c r="P325" s="34"/>
      <c r="Q325" s="35"/>
    </row>
    <row r="326" spans="1:17" x14ac:dyDescent="0.3">
      <c r="A326" s="45" t="s">
        <v>2205</v>
      </c>
      <c r="B326" s="9" t="str">
        <f t="shared" si="8"/>
        <v/>
      </c>
      <c r="C326" s="8" t="str">
        <f t="shared" si="9"/>
        <v>◄</v>
      </c>
      <c r="D326" s="7"/>
      <c r="E326" s="6"/>
      <c r="F326" s="18" t="s">
        <v>747</v>
      </c>
      <c r="G326" s="16" t="s">
        <v>2018</v>
      </c>
      <c r="H326" s="15" t="s">
        <v>2019</v>
      </c>
      <c r="I326" s="14">
        <v>0</v>
      </c>
      <c r="J326" s="14" t="s">
        <v>2020</v>
      </c>
      <c r="K326" s="13" t="s">
        <v>2021</v>
      </c>
      <c r="L326" s="38" t="s">
        <v>14</v>
      </c>
      <c r="M326" s="12" t="s">
        <v>2022</v>
      </c>
      <c r="N326" s="11" t="s">
        <v>2022</v>
      </c>
      <c r="O326" s="10">
        <v>37753</v>
      </c>
      <c r="P326" s="32" t="s">
        <v>2023</v>
      </c>
      <c r="Q326" s="33">
        <v>0</v>
      </c>
    </row>
    <row r="327" spans="1:17" x14ac:dyDescent="0.3">
      <c r="A327" s="45" t="s">
        <v>2205</v>
      </c>
      <c r="B327" s="9" t="str">
        <f t="shared" ref="B327:B334" si="10">IF(C327="?","?","")</f>
        <v/>
      </c>
      <c r="C327" s="8" t="str">
        <f t="shared" ref="C327:C334" si="11">IF(AND(D327="",E327&gt;0),"?",IF(D327="","◄",IF(E327&gt;=1,"►","")))</f>
        <v>◄</v>
      </c>
      <c r="D327" s="7"/>
      <c r="E327" s="6"/>
      <c r="F327" s="17" t="s">
        <v>751</v>
      </c>
      <c r="G327" s="16" t="s">
        <v>2018</v>
      </c>
      <c r="H327" s="15" t="s">
        <v>2024</v>
      </c>
      <c r="I327" s="14">
        <v>0</v>
      </c>
      <c r="J327" s="14">
        <v>3171</v>
      </c>
      <c r="K327" s="13" t="s">
        <v>2021</v>
      </c>
      <c r="L327" s="38" t="s">
        <v>14</v>
      </c>
      <c r="M327" s="12" t="s">
        <v>2022</v>
      </c>
      <c r="N327" s="11" t="s">
        <v>2022</v>
      </c>
      <c r="O327" s="10">
        <v>37753</v>
      </c>
      <c r="P327" s="34"/>
      <c r="Q327" s="35"/>
    </row>
    <row r="328" spans="1:17" x14ac:dyDescent="0.3">
      <c r="A328" s="45" t="s">
        <v>2205</v>
      </c>
      <c r="B328" s="9" t="str">
        <f t="shared" si="10"/>
        <v/>
      </c>
      <c r="C328" s="8" t="str">
        <f t="shared" si="11"/>
        <v>◄</v>
      </c>
      <c r="D328" s="7"/>
      <c r="E328" s="6"/>
      <c r="F328" s="17" t="s">
        <v>754</v>
      </c>
      <c r="G328" s="16" t="s">
        <v>2018</v>
      </c>
      <c r="H328" s="15" t="s">
        <v>4921</v>
      </c>
      <c r="I328" s="14" t="s">
        <v>4452</v>
      </c>
      <c r="J328" s="14" t="s">
        <v>2020</v>
      </c>
      <c r="K328" s="13" t="s">
        <v>27</v>
      </c>
      <c r="L328" s="38" t="s">
        <v>28</v>
      </c>
      <c r="M328" s="12" t="s">
        <v>2022</v>
      </c>
      <c r="N328" s="11" t="s">
        <v>27</v>
      </c>
      <c r="O328" s="10">
        <v>37753</v>
      </c>
      <c r="P328" s="34"/>
      <c r="Q328" s="35"/>
    </row>
    <row r="329" spans="1:17" ht="15" thickBot="1" x14ac:dyDescent="0.35">
      <c r="A329" s="45" t="s">
        <v>2205</v>
      </c>
      <c r="B329" s="9" t="str">
        <f t="shared" si="10"/>
        <v/>
      </c>
      <c r="C329" s="8" t="str">
        <f t="shared" si="11"/>
        <v>◄</v>
      </c>
      <c r="D329" s="7"/>
      <c r="E329" s="6"/>
      <c r="F329" s="17" t="s">
        <v>754</v>
      </c>
      <c r="G329" s="16" t="s">
        <v>2018</v>
      </c>
      <c r="H329" s="15" t="s">
        <v>4922</v>
      </c>
      <c r="I329" s="14" t="s">
        <v>4452</v>
      </c>
      <c r="J329" s="14">
        <v>3171</v>
      </c>
      <c r="K329" s="13" t="s">
        <v>27</v>
      </c>
      <c r="L329" s="38" t="s">
        <v>4453</v>
      </c>
      <c r="M329" s="12" t="s">
        <v>2022</v>
      </c>
      <c r="N329" s="11" t="s">
        <v>27</v>
      </c>
      <c r="O329" s="10">
        <v>37753</v>
      </c>
      <c r="P329" s="40"/>
      <c r="Q329" s="41"/>
    </row>
    <row r="330" spans="1:17" x14ac:dyDescent="0.3">
      <c r="A330" s="45" t="s">
        <v>2205</v>
      </c>
      <c r="B330" s="9" t="str">
        <f t="shared" si="10"/>
        <v/>
      </c>
      <c r="C330" s="8" t="str">
        <f t="shared" si="11"/>
        <v>◄</v>
      </c>
      <c r="D330" s="7"/>
      <c r="E330" s="6"/>
      <c r="F330" s="18" t="s">
        <v>756</v>
      </c>
      <c r="G330" s="16" t="s">
        <v>2025</v>
      </c>
      <c r="H330" s="15" t="s">
        <v>2026</v>
      </c>
      <c r="I330" s="14">
        <v>0</v>
      </c>
      <c r="J330" s="14" t="s">
        <v>2027</v>
      </c>
      <c r="K330" s="13" t="s">
        <v>644</v>
      </c>
      <c r="L330" s="38" t="s">
        <v>14</v>
      </c>
      <c r="M330" s="12" t="s">
        <v>2028</v>
      </c>
      <c r="N330" s="11" t="s">
        <v>2028</v>
      </c>
      <c r="O330" s="10">
        <v>37760</v>
      </c>
      <c r="P330" s="32" t="s">
        <v>2029</v>
      </c>
      <c r="Q330" s="33">
        <v>0</v>
      </c>
    </row>
    <row r="331" spans="1:17" x14ac:dyDescent="0.3">
      <c r="A331" s="45" t="s">
        <v>2205</v>
      </c>
      <c r="B331" s="9" t="str">
        <f t="shared" si="10"/>
        <v/>
      </c>
      <c r="C331" s="8" t="str">
        <f t="shared" si="11"/>
        <v>◄</v>
      </c>
      <c r="D331" s="7"/>
      <c r="E331" s="6"/>
      <c r="F331" s="17" t="s">
        <v>759</v>
      </c>
      <c r="G331" s="16" t="s">
        <v>2025</v>
      </c>
      <c r="H331" s="15" t="s">
        <v>2030</v>
      </c>
      <c r="I331" s="14">
        <v>0</v>
      </c>
      <c r="J331" s="14" t="s">
        <v>2027</v>
      </c>
      <c r="K331" s="13" t="s">
        <v>27</v>
      </c>
      <c r="L331" s="38" t="s">
        <v>28</v>
      </c>
      <c r="M331" s="12" t="s">
        <v>2028</v>
      </c>
      <c r="N331" s="11" t="s">
        <v>27</v>
      </c>
      <c r="O331" s="10">
        <v>37760</v>
      </c>
      <c r="P331" s="34"/>
      <c r="Q331" s="35"/>
    </row>
    <row r="332" spans="1:17" ht="15" thickBot="1" x14ac:dyDescent="0.35">
      <c r="A332" s="45" t="s">
        <v>2205</v>
      </c>
      <c r="B332" s="9" t="str">
        <f t="shared" si="10"/>
        <v/>
      </c>
      <c r="C332" s="8" t="str">
        <f t="shared" si="11"/>
        <v>◄</v>
      </c>
      <c r="D332" s="7"/>
      <c r="E332" s="6"/>
      <c r="F332" s="17" t="s">
        <v>762</v>
      </c>
      <c r="G332" s="16" t="s">
        <v>2025</v>
      </c>
      <c r="H332" s="15" t="s">
        <v>4923</v>
      </c>
      <c r="I332" s="14" t="s">
        <v>4452</v>
      </c>
      <c r="J332" s="14" t="s">
        <v>2027</v>
      </c>
      <c r="K332" s="13" t="s">
        <v>27</v>
      </c>
      <c r="L332" s="38" t="s">
        <v>28</v>
      </c>
      <c r="M332" s="12" t="s">
        <v>2028</v>
      </c>
      <c r="N332" s="11" t="s">
        <v>27</v>
      </c>
      <c r="O332" s="10">
        <v>37760</v>
      </c>
      <c r="P332" s="34"/>
      <c r="Q332" s="35"/>
    </row>
    <row r="333" spans="1:17" x14ac:dyDescent="0.3">
      <c r="A333" s="45" t="s">
        <v>2205</v>
      </c>
      <c r="B333" s="9" t="str">
        <f t="shared" si="10"/>
        <v/>
      </c>
      <c r="C333" s="8" t="str">
        <f t="shared" si="11"/>
        <v>◄</v>
      </c>
      <c r="D333" s="7"/>
      <c r="E333" s="6"/>
      <c r="F333" s="18" t="s">
        <v>764</v>
      </c>
      <c r="G333" s="16" t="s">
        <v>2031</v>
      </c>
      <c r="H333" s="15" t="s">
        <v>2032</v>
      </c>
      <c r="I333" s="14">
        <v>0</v>
      </c>
      <c r="J333" s="14" t="s">
        <v>2033</v>
      </c>
      <c r="K333" s="13" t="s">
        <v>25</v>
      </c>
      <c r="L333" s="38" t="s">
        <v>14</v>
      </c>
      <c r="M333" s="12" t="s">
        <v>2028</v>
      </c>
      <c r="N333" s="11" t="s">
        <v>889</v>
      </c>
      <c r="O333" s="10">
        <v>37760</v>
      </c>
      <c r="P333" s="32" t="s">
        <v>2034</v>
      </c>
      <c r="Q333" s="33">
        <v>0</v>
      </c>
    </row>
    <row r="334" spans="1:17" x14ac:dyDescent="0.3">
      <c r="A334" s="45" t="s">
        <v>2205</v>
      </c>
      <c r="B334" s="9" t="str">
        <f t="shared" si="10"/>
        <v/>
      </c>
      <c r="C334" s="8" t="str">
        <f t="shared" si="11"/>
        <v>◄</v>
      </c>
      <c r="D334" s="7"/>
      <c r="E334" s="6"/>
      <c r="F334" s="17" t="s">
        <v>767</v>
      </c>
      <c r="G334" s="16" t="s">
        <v>2031</v>
      </c>
      <c r="H334" s="15" t="s">
        <v>2035</v>
      </c>
      <c r="I334" s="14">
        <v>0</v>
      </c>
      <c r="J334" s="14" t="s">
        <v>2033</v>
      </c>
      <c r="K334" s="13" t="s">
        <v>27</v>
      </c>
      <c r="L334" s="38" t="s">
        <v>28</v>
      </c>
      <c r="M334" s="12" t="s">
        <v>2028</v>
      </c>
      <c r="N334" s="11" t="s">
        <v>27</v>
      </c>
      <c r="O334" s="10">
        <v>37760</v>
      </c>
      <c r="P334" s="34"/>
      <c r="Q334" s="35"/>
    </row>
    <row r="335" spans="1:17" ht="15" thickBot="1" x14ac:dyDescent="0.35">
      <c r="A335" s="45" t="s">
        <v>2205</v>
      </c>
      <c r="B335" s="9" t="str">
        <f t="shared" ref="B335:B398" si="12">IF(C335="?","?","")</f>
        <v/>
      </c>
      <c r="C335" s="8" t="str">
        <f t="shared" ref="C335:C398" si="13">IF(AND(D335="",E335&gt;0),"?",IF(D335="","◄",IF(E335&gt;=1,"►","")))</f>
        <v>◄</v>
      </c>
      <c r="D335" s="7"/>
      <c r="E335" s="6"/>
      <c r="F335" s="17" t="s">
        <v>768</v>
      </c>
      <c r="G335" s="16" t="s">
        <v>2031</v>
      </c>
      <c r="H335" s="15" t="s">
        <v>4924</v>
      </c>
      <c r="I335" s="14" t="s">
        <v>4452</v>
      </c>
      <c r="J335" s="14" t="s">
        <v>2033</v>
      </c>
      <c r="K335" s="13" t="s">
        <v>27</v>
      </c>
      <c r="L335" s="38" t="s">
        <v>28</v>
      </c>
      <c r="M335" s="12" t="s">
        <v>2028</v>
      </c>
      <c r="N335" s="11" t="s">
        <v>27</v>
      </c>
      <c r="O335" s="10">
        <v>37760</v>
      </c>
      <c r="P335" s="34"/>
      <c r="Q335" s="35"/>
    </row>
    <row r="336" spans="1:17" x14ac:dyDescent="0.3">
      <c r="A336" s="45" t="s">
        <v>2205</v>
      </c>
      <c r="B336" s="9" t="str">
        <f t="shared" si="12"/>
        <v/>
      </c>
      <c r="C336" s="8" t="str">
        <f t="shared" si="13"/>
        <v>◄</v>
      </c>
      <c r="D336" s="7"/>
      <c r="E336" s="6"/>
      <c r="F336" s="18" t="s">
        <v>769</v>
      </c>
      <c r="G336" s="16" t="s">
        <v>2036</v>
      </c>
      <c r="H336" s="15" t="s">
        <v>2037</v>
      </c>
      <c r="I336" s="14">
        <v>0</v>
      </c>
      <c r="J336" s="14" t="s">
        <v>2038</v>
      </c>
      <c r="K336" s="13" t="s">
        <v>210</v>
      </c>
      <c r="L336" s="38" t="s">
        <v>14</v>
      </c>
      <c r="M336" s="12" t="s">
        <v>2039</v>
      </c>
      <c r="N336" s="11" t="s">
        <v>2039</v>
      </c>
      <c r="O336" s="10">
        <v>37802</v>
      </c>
      <c r="P336" s="32" t="s">
        <v>2040</v>
      </c>
      <c r="Q336" s="33">
        <v>0</v>
      </c>
    </row>
    <row r="337" spans="1:17" x14ac:dyDescent="0.3">
      <c r="A337" s="45" t="s">
        <v>2205</v>
      </c>
      <c r="B337" s="9" t="str">
        <f t="shared" si="12"/>
        <v/>
      </c>
      <c r="C337" s="8" t="str">
        <f t="shared" si="13"/>
        <v>◄</v>
      </c>
      <c r="D337" s="7"/>
      <c r="E337" s="6"/>
      <c r="F337" s="17" t="s">
        <v>770</v>
      </c>
      <c r="G337" s="16" t="s">
        <v>2036</v>
      </c>
      <c r="H337" s="15" t="s">
        <v>2041</v>
      </c>
      <c r="I337" s="14">
        <v>0</v>
      </c>
      <c r="J337" s="14">
        <v>3175</v>
      </c>
      <c r="K337" s="13" t="s">
        <v>210</v>
      </c>
      <c r="L337" s="38" t="s">
        <v>14</v>
      </c>
      <c r="M337" s="12" t="s">
        <v>2039</v>
      </c>
      <c r="N337" s="11" t="s">
        <v>2039</v>
      </c>
      <c r="O337" s="10">
        <v>37802</v>
      </c>
      <c r="P337" s="34"/>
      <c r="Q337" s="35"/>
    </row>
    <row r="338" spans="1:17" ht="15" thickBot="1" x14ac:dyDescent="0.35">
      <c r="A338" s="45" t="s">
        <v>2205</v>
      </c>
      <c r="B338" s="9" t="str">
        <f t="shared" si="12"/>
        <v/>
      </c>
      <c r="C338" s="8" t="str">
        <f t="shared" si="13"/>
        <v>◄</v>
      </c>
      <c r="D338" s="7"/>
      <c r="E338" s="6"/>
      <c r="F338" s="17" t="s">
        <v>773</v>
      </c>
      <c r="G338" s="16" t="s">
        <v>2036</v>
      </c>
      <c r="H338" s="15" t="s">
        <v>2042</v>
      </c>
      <c r="I338" s="14">
        <v>0</v>
      </c>
      <c r="J338" s="14">
        <v>3176</v>
      </c>
      <c r="K338" s="13" t="s">
        <v>210</v>
      </c>
      <c r="L338" s="38" t="s">
        <v>28</v>
      </c>
      <c r="M338" s="12" t="s">
        <v>2039</v>
      </c>
      <c r="N338" s="11" t="s">
        <v>2039</v>
      </c>
      <c r="O338" s="10">
        <v>37802</v>
      </c>
      <c r="P338" s="34"/>
      <c r="Q338" s="35"/>
    </row>
    <row r="339" spans="1:17" x14ac:dyDescent="0.3">
      <c r="A339" s="45" t="s">
        <v>2205</v>
      </c>
      <c r="B339" s="9" t="str">
        <f t="shared" si="12"/>
        <v/>
      </c>
      <c r="C339" s="8" t="str">
        <f t="shared" si="13"/>
        <v>◄</v>
      </c>
      <c r="D339" s="7"/>
      <c r="E339" s="6"/>
      <c r="F339" s="18" t="s">
        <v>774</v>
      </c>
      <c r="G339" s="16" t="s">
        <v>2036</v>
      </c>
      <c r="H339" s="15" t="s">
        <v>2043</v>
      </c>
      <c r="I339" s="14">
        <v>0</v>
      </c>
      <c r="J339" s="14">
        <v>3177</v>
      </c>
      <c r="K339" s="13" t="s">
        <v>210</v>
      </c>
      <c r="L339" s="38" t="s">
        <v>14</v>
      </c>
      <c r="M339" s="12" t="s">
        <v>2039</v>
      </c>
      <c r="N339" s="11" t="s">
        <v>2039</v>
      </c>
      <c r="O339" s="10">
        <v>37802</v>
      </c>
      <c r="P339" s="32" t="s">
        <v>2040</v>
      </c>
      <c r="Q339" s="33">
        <v>0</v>
      </c>
    </row>
    <row r="340" spans="1:17" x14ac:dyDescent="0.3">
      <c r="A340" s="45" t="s">
        <v>2205</v>
      </c>
      <c r="B340" s="9" t="str">
        <f t="shared" si="12"/>
        <v/>
      </c>
      <c r="C340" s="8" t="str">
        <f t="shared" si="13"/>
        <v>◄</v>
      </c>
      <c r="D340" s="7"/>
      <c r="E340" s="6"/>
      <c r="F340" s="17" t="s">
        <v>778</v>
      </c>
      <c r="G340" s="16" t="s">
        <v>2036</v>
      </c>
      <c r="H340" s="15" t="s">
        <v>2044</v>
      </c>
      <c r="I340" s="14">
        <v>0</v>
      </c>
      <c r="J340" s="14">
        <v>3178</v>
      </c>
      <c r="K340" s="13" t="s">
        <v>210</v>
      </c>
      <c r="L340" s="38" t="s">
        <v>14</v>
      </c>
      <c r="M340" s="12" t="s">
        <v>2039</v>
      </c>
      <c r="N340" s="11" t="s">
        <v>2039</v>
      </c>
      <c r="O340" s="10">
        <v>37802</v>
      </c>
      <c r="P340" s="34"/>
      <c r="Q340" s="35"/>
    </row>
    <row r="341" spans="1:17" ht="15" thickBot="1" x14ac:dyDescent="0.35">
      <c r="A341" s="45" t="s">
        <v>2205</v>
      </c>
      <c r="B341" s="9" t="str">
        <f t="shared" si="12"/>
        <v/>
      </c>
      <c r="C341" s="8" t="str">
        <f t="shared" si="13"/>
        <v>◄</v>
      </c>
      <c r="D341" s="7"/>
      <c r="E341" s="6"/>
      <c r="F341" s="17" t="s">
        <v>780</v>
      </c>
      <c r="G341" s="16" t="s">
        <v>2036</v>
      </c>
      <c r="H341" s="15" t="s">
        <v>1345</v>
      </c>
      <c r="I341" s="14">
        <v>0</v>
      </c>
      <c r="J341" s="14" t="s">
        <v>1346</v>
      </c>
      <c r="K341" s="13" t="s">
        <v>27</v>
      </c>
      <c r="L341" s="38" t="s">
        <v>28</v>
      </c>
      <c r="M341" s="12" t="s">
        <v>2039</v>
      </c>
      <c r="N341" s="11" t="s">
        <v>27</v>
      </c>
      <c r="O341" s="10">
        <v>37802</v>
      </c>
      <c r="P341" s="34"/>
      <c r="Q341" s="35"/>
    </row>
    <row r="342" spans="1:17" x14ac:dyDescent="0.3">
      <c r="A342" s="45" t="s">
        <v>2205</v>
      </c>
      <c r="B342" s="9" t="str">
        <f t="shared" si="12"/>
        <v/>
      </c>
      <c r="C342" s="8" t="str">
        <f t="shared" si="13"/>
        <v>◄</v>
      </c>
      <c r="D342" s="7"/>
      <c r="E342" s="6"/>
      <c r="F342" s="18" t="s">
        <v>781</v>
      </c>
      <c r="G342" s="16" t="s">
        <v>2036</v>
      </c>
      <c r="H342" s="15" t="s">
        <v>4925</v>
      </c>
      <c r="I342" s="14" t="s">
        <v>4452</v>
      </c>
      <c r="J342" s="14" t="s">
        <v>2038</v>
      </c>
      <c r="K342" s="13" t="s">
        <v>27</v>
      </c>
      <c r="L342" s="38" t="s">
        <v>4453</v>
      </c>
      <c r="M342" s="12" t="s">
        <v>2039</v>
      </c>
      <c r="N342" s="11" t="s">
        <v>27</v>
      </c>
      <c r="O342" s="10">
        <v>37802</v>
      </c>
      <c r="P342" s="32" t="s">
        <v>2040</v>
      </c>
      <c r="Q342" s="33">
        <v>0</v>
      </c>
    </row>
    <row r="343" spans="1:17" ht="14.4" customHeight="1" x14ac:dyDescent="0.3">
      <c r="A343" s="45" t="s">
        <v>2205</v>
      </c>
      <c r="B343" s="9" t="str">
        <f t="shared" si="12"/>
        <v/>
      </c>
      <c r="C343" s="8" t="str">
        <f t="shared" si="13"/>
        <v>◄</v>
      </c>
      <c r="D343" s="7"/>
      <c r="E343" s="6"/>
      <c r="F343" s="17" t="s">
        <v>783</v>
      </c>
      <c r="G343" s="16" t="s">
        <v>2036</v>
      </c>
      <c r="H343" s="15" t="s">
        <v>4926</v>
      </c>
      <c r="I343" s="14" t="s">
        <v>4452</v>
      </c>
      <c r="J343" s="14">
        <v>3176</v>
      </c>
      <c r="K343" s="13" t="s">
        <v>27</v>
      </c>
      <c r="L343" s="38" t="s">
        <v>4453</v>
      </c>
      <c r="M343" s="12" t="s">
        <v>2039</v>
      </c>
      <c r="N343" s="11" t="s">
        <v>27</v>
      </c>
      <c r="O343" s="10">
        <v>37802</v>
      </c>
      <c r="P343" s="34"/>
      <c r="Q343" s="35"/>
    </row>
    <row r="344" spans="1:17" x14ac:dyDescent="0.3">
      <c r="A344" s="45" t="s">
        <v>2205</v>
      </c>
      <c r="B344" s="9" t="str">
        <f t="shared" si="12"/>
        <v/>
      </c>
      <c r="C344" s="8" t="str">
        <f t="shared" si="13"/>
        <v>◄</v>
      </c>
      <c r="D344" s="7"/>
      <c r="E344" s="6"/>
      <c r="F344" s="17" t="s">
        <v>785</v>
      </c>
      <c r="G344" s="16" t="s">
        <v>2036</v>
      </c>
      <c r="H344" s="15" t="s">
        <v>4927</v>
      </c>
      <c r="I344" s="14" t="s">
        <v>4452</v>
      </c>
      <c r="J344" s="14">
        <v>3178</v>
      </c>
      <c r="K344" s="13" t="s">
        <v>27</v>
      </c>
      <c r="L344" s="38" t="s">
        <v>28</v>
      </c>
      <c r="M344" s="12" t="s">
        <v>2039</v>
      </c>
      <c r="N344" s="11" t="s">
        <v>27</v>
      </c>
      <c r="O344" s="10">
        <v>37802</v>
      </c>
      <c r="P344" s="34"/>
      <c r="Q344" s="35"/>
    </row>
    <row r="345" spans="1:17" x14ac:dyDescent="0.3">
      <c r="A345" s="45" t="s">
        <v>2205</v>
      </c>
      <c r="B345" s="9" t="str">
        <f t="shared" si="12"/>
        <v/>
      </c>
      <c r="C345" s="8" t="str">
        <f t="shared" si="13"/>
        <v>◄</v>
      </c>
      <c r="D345" s="7"/>
      <c r="E345" s="6"/>
      <c r="F345" s="18" t="s">
        <v>781</v>
      </c>
      <c r="G345" s="16" t="s">
        <v>2036</v>
      </c>
      <c r="H345" s="15" t="s">
        <v>4928</v>
      </c>
      <c r="I345" s="14" t="s">
        <v>4452</v>
      </c>
      <c r="J345" s="14">
        <v>3175</v>
      </c>
      <c r="K345" s="13" t="s">
        <v>27</v>
      </c>
      <c r="L345" s="38" t="s">
        <v>4453</v>
      </c>
      <c r="M345" s="12" t="s">
        <v>2039</v>
      </c>
      <c r="N345" s="11" t="s">
        <v>27</v>
      </c>
      <c r="O345" s="10">
        <v>37802</v>
      </c>
      <c r="P345" s="36"/>
      <c r="Q345" s="37"/>
    </row>
    <row r="346" spans="1:17" ht="15" thickBot="1" x14ac:dyDescent="0.35">
      <c r="A346" s="45" t="s">
        <v>2205</v>
      </c>
      <c r="B346" s="9" t="str">
        <f t="shared" si="12"/>
        <v/>
      </c>
      <c r="C346" s="8" t="str">
        <f t="shared" si="13"/>
        <v>◄</v>
      </c>
      <c r="D346" s="7"/>
      <c r="E346" s="6"/>
      <c r="F346" s="17" t="s">
        <v>783</v>
      </c>
      <c r="G346" s="16" t="s">
        <v>2036</v>
      </c>
      <c r="H346" s="15" t="s">
        <v>4929</v>
      </c>
      <c r="I346" s="14" t="s">
        <v>4452</v>
      </c>
      <c r="J346" s="14">
        <v>3177</v>
      </c>
      <c r="K346" s="13" t="s">
        <v>27</v>
      </c>
      <c r="L346" s="38" t="s">
        <v>4453</v>
      </c>
      <c r="M346" s="12" t="s">
        <v>2039</v>
      </c>
      <c r="N346" s="11" t="s">
        <v>27</v>
      </c>
      <c r="O346" s="10">
        <v>37802</v>
      </c>
      <c r="P346" s="36"/>
      <c r="Q346" s="37"/>
    </row>
    <row r="347" spans="1:17" x14ac:dyDescent="0.3">
      <c r="A347" s="45" t="s">
        <v>2205</v>
      </c>
      <c r="B347" s="9" t="str">
        <f t="shared" si="12"/>
        <v/>
      </c>
      <c r="C347" s="8" t="str">
        <f t="shared" si="13"/>
        <v>◄</v>
      </c>
      <c r="D347" s="7"/>
      <c r="E347" s="6"/>
      <c r="F347" s="18" t="s">
        <v>786</v>
      </c>
      <c r="G347" s="16" t="s">
        <v>2045</v>
      </c>
      <c r="H347" s="15" t="s">
        <v>2046</v>
      </c>
      <c r="I347" s="14">
        <v>0</v>
      </c>
      <c r="J347" s="14" t="s">
        <v>2047</v>
      </c>
      <c r="K347" s="13" t="s">
        <v>676</v>
      </c>
      <c r="L347" s="38" t="s">
        <v>14</v>
      </c>
      <c r="M347" s="12" t="s">
        <v>2039</v>
      </c>
      <c r="N347" s="11">
        <v>37833</v>
      </c>
      <c r="O347" s="10">
        <v>37802</v>
      </c>
      <c r="P347" s="32" t="s">
        <v>2048</v>
      </c>
      <c r="Q347" s="33">
        <v>0</v>
      </c>
    </row>
    <row r="348" spans="1:17" x14ac:dyDescent="0.3">
      <c r="A348" s="45" t="s">
        <v>2205</v>
      </c>
      <c r="B348" s="9" t="str">
        <f t="shared" si="12"/>
        <v/>
      </c>
      <c r="C348" s="8" t="str">
        <f t="shared" si="13"/>
        <v>◄</v>
      </c>
      <c r="D348" s="7"/>
      <c r="E348" s="6"/>
      <c r="F348" s="17" t="s">
        <v>792</v>
      </c>
      <c r="G348" s="16" t="s">
        <v>2045</v>
      </c>
      <c r="H348" s="15" t="s">
        <v>2049</v>
      </c>
      <c r="I348" s="14">
        <v>0</v>
      </c>
      <c r="J348" s="14" t="s">
        <v>2047</v>
      </c>
      <c r="K348" s="13" t="s">
        <v>27</v>
      </c>
      <c r="L348" s="38" t="s">
        <v>28</v>
      </c>
      <c r="M348" s="12" t="s">
        <v>2039</v>
      </c>
      <c r="N348" s="11" t="s">
        <v>27</v>
      </c>
      <c r="O348" s="10">
        <v>37802</v>
      </c>
      <c r="P348" s="34"/>
      <c r="Q348" s="35"/>
    </row>
    <row r="349" spans="1:17" ht="15" thickBot="1" x14ac:dyDescent="0.35">
      <c r="A349" s="45" t="s">
        <v>2205</v>
      </c>
      <c r="B349" s="9" t="str">
        <f t="shared" si="12"/>
        <v/>
      </c>
      <c r="C349" s="8" t="str">
        <f t="shared" si="13"/>
        <v>◄</v>
      </c>
      <c r="D349" s="7"/>
      <c r="E349" s="6"/>
      <c r="F349" s="17" t="s">
        <v>793</v>
      </c>
      <c r="G349" s="16" t="s">
        <v>2045</v>
      </c>
      <c r="H349" s="15" t="s">
        <v>4930</v>
      </c>
      <c r="I349" s="14" t="s">
        <v>4452</v>
      </c>
      <c r="J349" s="14" t="s">
        <v>2047</v>
      </c>
      <c r="K349" s="13" t="s">
        <v>27</v>
      </c>
      <c r="L349" s="38" t="s">
        <v>28</v>
      </c>
      <c r="M349" s="12" t="s">
        <v>2039</v>
      </c>
      <c r="N349" s="11" t="s">
        <v>27</v>
      </c>
      <c r="O349" s="10">
        <v>37802</v>
      </c>
      <c r="P349" s="34"/>
      <c r="Q349" s="35"/>
    </row>
    <row r="350" spans="1:17" x14ac:dyDescent="0.3">
      <c r="A350" s="45" t="s">
        <v>2205</v>
      </c>
      <c r="B350" s="9" t="str">
        <f t="shared" si="12"/>
        <v/>
      </c>
      <c r="C350" s="8" t="str">
        <f t="shared" si="13"/>
        <v>◄</v>
      </c>
      <c r="D350" s="7"/>
      <c r="E350" s="6"/>
      <c r="F350" s="18" t="s">
        <v>795</v>
      </c>
      <c r="G350" s="16" t="s">
        <v>2050</v>
      </c>
      <c r="H350" s="15" t="s">
        <v>2051</v>
      </c>
      <c r="I350" s="14">
        <v>0</v>
      </c>
      <c r="J350" s="14" t="s">
        <v>2052</v>
      </c>
      <c r="K350" s="13" t="s">
        <v>36</v>
      </c>
      <c r="L350" s="38" t="s">
        <v>14</v>
      </c>
      <c r="M350" s="12" t="s">
        <v>362</v>
      </c>
      <c r="N350" s="11">
        <v>37726</v>
      </c>
      <c r="O350" s="10" t="s">
        <v>2053</v>
      </c>
      <c r="P350" s="32" t="s">
        <v>2054</v>
      </c>
      <c r="Q350" s="33">
        <v>0</v>
      </c>
    </row>
    <row r="351" spans="1:17" x14ac:dyDescent="0.3">
      <c r="A351" s="45" t="s">
        <v>2205</v>
      </c>
      <c r="B351" s="9" t="str">
        <f t="shared" si="12"/>
        <v/>
      </c>
      <c r="C351" s="8" t="str">
        <f t="shared" si="13"/>
        <v>◄</v>
      </c>
      <c r="D351" s="7"/>
      <c r="E351" s="6"/>
      <c r="F351" s="17" t="s">
        <v>801</v>
      </c>
      <c r="G351" s="16" t="s">
        <v>2050</v>
      </c>
      <c r="H351" s="15" t="s">
        <v>2055</v>
      </c>
      <c r="I351" s="14" t="s">
        <v>27</v>
      </c>
      <c r="J351" s="14">
        <v>3181</v>
      </c>
      <c r="K351" s="13" t="s">
        <v>27</v>
      </c>
      <c r="L351" s="38" t="s">
        <v>572</v>
      </c>
      <c r="M351" s="12" t="s">
        <v>362</v>
      </c>
      <c r="N351" s="11" t="s">
        <v>27</v>
      </c>
      <c r="O351" s="10" t="s">
        <v>2053</v>
      </c>
      <c r="P351" s="34"/>
      <c r="Q351" s="35"/>
    </row>
    <row r="352" spans="1:17" ht="15" thickBot="1" x14ac:dyDescent="0.35">
      <c r="A352" s="45" t="s">
        <v>2205</v>
      </c>
      <c r="B352" s="9" t="str">
        <f t="shared" si="12"/>
        <v/>
      </c>
      <c r="C352" s="8" t="str">
        <f t="shared" si="13"/>
        <v>◄</v>
      </c>
      <c r="D352" s="7"/>
      <c r="E352" s="6"/>
      <c r="F352" s="17" t="s">
        <v>804</v>
      </c>
      <c r="G352" s="16" t="s">
        <v>2050</v>
      </c>
      <c r="H352" s="15" t="s">
        <v>2056</v>
      </c>
      <c r="I352" s="14" t="s">
        <v>27</v>
      </c>
      <c r="J352" s="14">
        <v>3183</v>
      </c>
      <c r="K352" s="13" t="s">
        <v>27</v>
      </c>
      <c r="L352" s="38" t="s">
        <v>28</v>
      </c>
      <c r="M352" s="12" t="s">
        <v>362</v>
      </c>
      <c r="N352" s="11" t="s">
        <v>27</v>
      </c>
      <c r="O352" s="10" t="s">
        <v>2053</v>
      </c>
      <c r="P352" s="34"/>
      <c r="Q352" s="35"/>
    </row>
    <row r="353" spans="1:17" x14ac:dyDescent="0.3">
      <c r="A353" s="45" t="s">
        <v>2205</v>
      </c>
      <c r="B353" s="9" t="str">
        <f t="shared" si="12"/>
        <v/>
      </c>
      <c r="C353" s="8" t="str">
        <f t="shared" si="13"/>
        <v>◄</v>
      </c>
      <c r="D353" s="7"/>
      <c r="E353" s="6"/>
      <c r="F353" s="18" t="s">
        <v>805</v>
      </c>
      <c r="G353" s="16" t="s">
        <v>2050</v>
      </c>
      <c r="H353" s="15" t="s">
        <v>2056</v>
      </c>
      <c r="I353" s="14" t="s">
        <v>27</v>
      </c>
      <c r="J353" s="14">
        <v>3183</v>
      </c>
      <c r="K353" s="13" t="s">
        <v>27</v>
      </c>
      <c r="L353" s="38" t="s">
        <v>572</v>
      </c>
      <c r="M353" s="12" t="s">
        <v>362</v>
      </c>
      <c r="N353" s="11" t="s">
        <v>27</v>
      </c>
      <c r="O353" s="10" t="s">
        <v>2053</v>
      </c>
      <c r="P353" s="32" t="s">
        <v>2054</v>
      </c>
      <c r="Q353" s="33">
        <v>0</v>
      </c>
    </row>
    <row r="354" spans="1:17" x14ac:dyDescent="0.3">
      <c r="A354" s="45" t="s">
        <v>2205</v>
      </c>
      <c r="B354" s="9" t="str">
        <f t="shared" si="12"/>
        <v/>
      </c>
      <c r="C354" s="8" t="str">
        <f t="shared" si="13"/>
        <v>◄</v>
      </c>
      <c r="D354" s="7"/>
      <c r="E354" s="6"/>
      <c r="F354" s="17" t="s">
        <v>808</v>
      </c>
      <c r="G354" s="16" t="s">
        <v>2050</v>
      </c>
      <c r="H354" s="15" t="s">
        <v>2057</v>
      </c>
      <c r="I354" s="14">
        <v>0</v>
      </c>
      <c r="J354" s="14">
        <v>3183</v>
      </c>
      <c r="K354" s="13" t="s">
        <v>27</v>
      </c>
      <c r="L354" s="38" t="s">
        <v>28</v>
      </c>
      <c r="M354" s="12" t="s">
        <v>362</v>
      </c>
      <c r="N354" s="11" t="s">
        <v>27</v>
      </c>
      <c r="O354" s="10" t="s">
        <v>2053</v>
      </c>
      <c r="P354" s="34"/>
      <c r="Q354" s="35"/>
    </row>
    <row r="355" spans="1:17" ht="15" thickBot="1" x14ac:dyDescent="0.35">
      <c r="A355" s="45" t="s">
        <v>2205</v>
      </c>
      <c r="B355" s="9" t="str">
        <f t="shared" si="12"/>
        <v/>
      </c>
      <c r="C355" s="8" t="str">
        <f t="shared" si="13"/>
        <v>◄</v>
      </c>
      <c r="D355" s="7"/>
      <c r="E355" s="6"/>
      <c r="F355" s="17" t="s">
        <v>811</v>
      </c>
      <c r="G355" s="16" t="s">
        <v>2050</v>
      </c>
      <c r="H355" s="15" t="s">
        <v>4931</v>
      </c>
      <c r="I355" s="14" t="s">
        <v>4452</v>
      </c>
      <c r="J355" s="14" t="s">
        <v>4932</v>
      </c>
      <c r="K355" s="13" t="s">
        <v>27</v>
      </c>
      <c r="L355" s="38" t="s">
        <v>28</v>
      </c>
      <c r="M355" s="12" t="s">
        <v>362</v>
      </c>
      <c r="N355" s="11" t="s">
        <v>27</v>
      </c>
      <c r="O355" s="10" t="s">
        <v>2053</v>
      </c>
      <c r="P355" s="34"/>
      <c r="Q355" s="35"/>
    </row>
    <row r="356" spans="1:17" x14ac:dyDescent="0.3">
      <c r="A356" s="45" t="s">
        <v>2205</v>
      </c>
      <c r="B356" s="9" t="str">
        <f t="shared" si="12"/>
        <v/>
      </c>
      <c r="C356" s="8" t="str">
        <f t="shared" si="13"/>
        <v>◄</v>
      </c>
      <c r="D356" s="7"/>
      <c r="E356" s="6"/>
      <c r="F356" s="18" t="s">
        <v>812</v>
      </c>
      <c r="G356" s="16" t="s">
        <v>2058</v>
      </c>
      <c r="H356" s="15" t="s">
        <v>2059</v>
      </c>
      <c r="I356" s="14">
        <v>0</v>
      </c>
      <c r="J356" s="14" t="s">
        <v>2060</v>
      </c>
      <c r="K356" s="13" t="s">
        <v>2061</v>
      </c>
      <c r="L356" s="38" t="s">
        <v>14</v>
      </c>
      <c r="M356" s="12" t="s">
        <v>2062</v>
      </c>
      <c r="N356" s="11" t="s">
        <v>889</v>
      </c>
      <c r="O356" s="10">
        <v>37809</v>
      </c>
      <c r="P356" s="32" t="s">
        <v>2063</v>
      </c>
      <c r="Q356" s="33">
        <v>0</v>
      </c>
    </row>
    <row r="357" spans="1:17" x14ac:dyDescent="0.3">
      <c r="A357" s="45" t="s">
        <v>2205</v>
      </c>
      <c r="B357" s="9" t="str">
        <f t="shared" si="12"/>
        <v/>
      </c>
      <c r="C357" s="8" t="str">
        <f t="shared" si="13"/>
        <v>◄</v>
      </c>
      <c r="D357" s="7"/>
      <c r="E357" s="6"/>
      <c r="F357" s="17" t="s">
        <v>815</v>
      </c>
      <c r="G357" s="16" t="s">
        <v>2058</v>
      </c>
      <c r="H357" s="15" t="s">
        <v>2064</v>
      </c>
      <c r="I357" s="14">
        <v>0</v>
      </c>
      <c r="J357" s="14">
        <v>3185</v>
      </c>
      <c r="K357" s="13" t="s">
        <v>889</v>
      </c>
      <c r="L357" s="38" t="s">
        <v>14</v>
      </c>
      <c r="M357" s="12" t="s">
        <v>2062</v>
      </c>
      <c r="N357" s="11" t="s">
        <v>889</v>
      </c>
      <c r="O357" s="10">
        <v>37809</v>
      </c>
      <c r="P357" s="34"/>
      <c r="Q357" s="35"/>
    </row>
    <row r="358" spans="1:17" ht="15" thickBot="1" x14ac:dyDescent="0.35">
      <c r="A358" s="45" t="s">
        <v>2205</v>
      </c>
      <c r="B358" s="9" t="str">
        <f t="shared" si="12"/>
        <v/>
      </c>
      <c r="C358" s="8" t="str">
        <f t="shared" si="13"/>
        <v>◄</v>
      </c>
      <c r="D358" s="7"/>
      <c r="E358" s="6"/>
      <c r="F358" s="17" t="s">
        <v>817</v>
      </c>
      <c r="G358" s="16" t="s">
        <v>2058</v>
      </c>
      <c r="H358" s="15" t="s">
        <v>2065</v>
      </c>
      <c r="I358" s="14">
        <v>0</v>
      </c>
      <c r="J358" s="14">
        <v>3186</v>
      </c>
      <c r="K358" s="13" t="s">
        <v>2066</v>
      </c>
      <c r="L358" s="38" t="s">
        <v>28</v>
      </c>
      <c r="M358" s="12" t="s">
        <v>2062</v>
      </c>
      <c r="N358" s="11" t="s">
        <v>2062</v>
      </c>
      <c r="O358" s="10">
        <v>37809</v>
      </c>
      <c r="P358" s="34"/>
      <c r="Q358" s="35"/>
    </row>
    <row r="359" spans="1:17" x14ac:dyDescent="0.3">
      <c r="A359" s="45" t="s">
        <v>2205</v>
      </c>
      <c r="B359" s="9" t="str">
        <f t="shared" si="12"/>
        <v/>
      </c>
      <c r="C359" s="8" t="str">
        <f t="shared" si="13"/>
        <v>◄</v>
      </c>
      <c r="D359" s="7"/>
      <c r="E359" s="6"/>
      <c r="F359" s="18" t="s">
        <v>819</v>
      </c>
      <c r="G359" s="16" t="s">
        <v>2058</v>
      </c>
      <c r="H359" s="15" t="s">
        <v>2067</v>
      </c>
      <c r="I359" s="14">
        <v>0</v>
      </c>
      <c r="J359" s="14">
        <v>3187</v>
      </c>
      <c r="K359" s="13" t="s">
        <v>2068</v>
      </c>
      <c r="L359" s="38" t="s">
        <v>14</v>
      </c>
      <c r="M359" s="12" t="s">
        <v>2062</v>
      </c>
      <c r="N359" s="11">
        <v>37833</v>
      </c>
      <c r="O359" s="10">
        <v>37809</v>
      </c>
      <c r="P359" s="32" t="s">
        <v>2063</v>
      </c>
      <c r="Q359" s="33">
        <v>0</v>
      </c>
    </row>
    <row r="360" spans="1:17" x14ac:dyDescent="0.3">
      <c r="A360" s="45" t="s">
        <v>2205</v>
      </c>
      <c r="B360" s="9" t="str">
        <f t="shared" si="12"/>
        <v/>
      </c>
      <c r="C360" s="8" t="str">
        <f t="shared" si="13"/>
        <v>◄</v>
      </c>
      <c r="D360" s="7"/>
      <c r="E360" s="6"/>
      <c r="F360" s="17" t="s">
        <v>821</v>
      </c>
      <c r="G360" s="16" t="s">
        <v>2058</v>
      </c>
      <c r="H360" s="15" t="s">
        <v>2069</v>
      </c>
      <c r="I360" s="14">
        <v>0</v>
      </c>
      <c r="J360" s="14">
        <v>3188</v>
      </c>
      <c r="K360" s="13" t="s">
        <v>1837</v>
      </c>
      <c r="L360" s="38" t="s">
        <v>14</v>
      </c>
      <c r="M360" s="12" t="s">
        <v>2062</v>
      </c>
      <c r="N360" s="11">
        <v>37834</v>
      </c>
      <c r="O360" s="10">
        <v>37809</v>
      </c>
      <c r="P360" s="34"/>
      <c r="Q360" s="35"/>
    </row>
    <row r="361" spans="1:17" ht="15" thickBot="1" x14ac:dyDescent="0.35">
      <c r="A361" s="45" t="s">
        <v>2205</v>
      </c>
      <c r="B361" s="9" t="str">
        <f t="shared" si="12"/>
        <v/>
      </c>
      <c r="C361" s="8" t="str">
        <f t="shared" si="13"/>
        <v>◄</v>
      </c>
      <c r="D361" s="7"/>
      <c r="E361" s="6"/>
      <c r="F361" s="17" t="s">
        <v>823</v>
      </c>
      <c r="G361" s="16" t="s">
        <v>2058</v>
      </c>
      <c r="H361" s="15" t="s">
        <v>2070</v>
      </c>
      <c r="I361" s="14">
        <v>0</v>
      </c>
      <c r="J361" s="14">
        <v>3189</v>
      </c>
      <c r="K361" s="13" t="s">
        <v>2071</v>
      </c>
      <c r="L361" s="38" t="s">
        <v>28</v>
      </c>
      <c r="M361" s="12" t="s">
        <v>2062</v>
      </c>
      <c r="N361" s="11" t="s">
        <v>2062</v>
      </c>
      <c r="O361" s="10">
        <v>37809</v>
      </c>
      <c r="P361" s="34"/>
      <c r="Q361" s="35"/>
    </row>
    <row r="362" spans="1:17" x14ac:dyDescent="0.3">
      <c r="A362" s="45" t="s">
        <v>2205</v>
      </c>
      <c r="B362" s="9" t="str">
        <f t="shared" si="12"/>
        <v/>
      </c>
      <c r="C362" s="8" t="str">
        <f t="shared" si="13"/>
        <v>◄</v>
      </c>
      <c r="D362" s="7"/>
      <c r="E362" s="6"/>
      <c r="F362" s="18" t="s">
        <v>826</v>
      </c>
      <c r="G362" s="16" t="s">
        <v>2058</v>
      </c>
      <c r="H362" s="15" t="s">
        <v>2072</v>
      </c>
      <c r="I362" s="14">
        <v>0</v>
      </c>
      <c r="J362" s="14">
        <v>3190</v>
      </c>
      <c r="K362" s="13" t="s">
        <v>2073</v>
      </c>
      <c r="L362" s="38" t="s">
        <v>14</v>
      </c>
      <c r="M362" s="12" t="s">
        <v>2062</v>
      </c>
      <c r="N362" s="11">
        <v>37831</v>
      </c>
      <c r="O362" s="10">
        <v>37809</v>
      </c>
      <c r="P362" s="32" t="s">
        <v>2063</v>
      </c>
      <c r="Q362" s="33">
        <v>0</v>
      </c>
    </row>
    <row r="363" spans="1:17" x14ac:dyDescent="0.3">
      <c r="A363" s="45" t="s">
        <v>2205</v>
      </c>
      <c r="B363" s="9" t="str">
        <f t="shared" si="12"/>
        <v/>
      </c>
      <c r="C363" s="8" t="str">
        <f t="shared" si="13"/>
        <v>◄</v>
      </c>
      <c r="D363" s="7"/>
      <c r="E363" s="6"/>
      <c r="F363" s="17" t="s">
        <v>828</v>
      </c>
      <c r="G363" s="16" t="s">
        <v>2058</v>
      </c>
      <c r="H363" s="15" t="s">
        <v>2074</v>
      </c>
      <c r="I363" s="14">
        <v>0</v>
      </c>
      <c r="J363" s="14">
        <v>3191</v>
      </c>
      <c r="K363" s="13" t="s">
        <v>889</v>
      </c>
      <c r="L363" s="38" t="s">
        <v>14</v>
      </c>
      <c r="M363" s="12" t="s">
        <v>2062</v>
      </c>
      <c r="N363" s="11">
        <v>37967</v>
      </c>
      <c r="O363" s="10">
        <v>37809</v>
      </c>
      <c r="P363" s="34"/>
      <c r="Q363" s="35"/>
    </row>
    <row r="364" spans="1:17" ht="15" thickBot="1" x14ac:dyDescent="0.35">
      <c r="A364" s="45" t="s">
        <v>2205</v>
      </c>
      <c r="B364" s="9" t="str">
        <f t="shared" si="12"/>
        <v/>
      </c>
      <c r="C364" s="8" t="str">
        <f t="shared" si="13"/>
        <v>◄</v>
      </c>
      <c r="D364" s="7"/>
      <c r="E364" s="6"/>
      <c r="F364" s="17" t="s">
        <v>830</v>
      </c>
      <c r="G364" s="16" t="s">
        <v>2058</v>
      </c>
      <c r="H364" s="15" t="s">
        <v>2075</v>
      </c>
      <c r="I364" s="14">
        <v>0</v>
      </c>
      <c r="J364" s="14">
        <v>3192</v>
      </c>
      <c r="K364" s="13" t="s">
        <v>1123</v>
      </c>
      <c r="L364" s="38" t="s">
        <v>28</v>
      </c>
      <c r="M364" s="12" t="s">
        <v>2062</v>
      </c>
      <c r="N364" s="11" t="s">
        <v>2062</v>
      </c>
      <c r="O364" s="10">
        <v>37809</v>
      </c>
      <c r="P364" s="34"/>
      <c r="Q364" s="35"/>
    </row>
    <row r="365" spans="1:17" x14ac:dyDescent="0.3">
      <c r="A365" s="45" t="s">
        <v>2205</v>
      </c>
      <c r="B365" s="9" t="str">
        <f t="shared" si="12"/>
        <v/>
      </c>
      <c r="C365" s="8" t="str">
        <f t="shared" si="13"/>
        <v>◄</v>
      </c>
      <c r="D365" s="7"/>
      <c r="E365" s="6"/>
      <c r="F365" s="18" t="s">
        <v>832</v>
      </c>
      <c r="G365" s="16" t="s">
        <v>2058</v>
      </c>
      <c r="H365" s="15" t="s">
        <v>2076</v>
      </c>
      <c r="I365" s="14">
        <v>0</v>
      </c>
      <c r="J365" s="14">
        <v>3193</v>
      </c>
      <c r="K365" s="13" t="s">
        <v>2077</v>
      </c>
      <c r="L365" s="38" t="s">
        <v>14</v>
      </c>
      <c r="M365" s="12" t="s">
        <v>2062</v>
      </c>
      <c r="N365" s="11">
        <v>37823</v>
      </c>
      <c r="O365" s="10">
        <v>37809</v>
      </c>
      <c r="P365" s="32" t="s">
        <v>2063</v>
      </c>
      <c r="Q365" s="33">
        <v>0</v>
      </c>
    </row>
    <row r="366" spans="1:17" x14ac:dyDescent="0.3">
      <c r="A366" s="45" t="s">
        <v>2205</v>
      </c>
      <c r="B366" s="9" t="str">
        <f t="shared" si="12"/>
        <v/>
      </c>
      <c r="C366" s="8" t="str">
        <f t="shared" si="13"/>
        <v>◄</v>
      </c>
      <c r="D366" s="7"/>
      <c r="E366" s="6"/>
      <c r="F366" s="17" t="s">
        <v>838</v>
      </c>
      <c r="G366" s="16" t="s">
        <v>2058</v>
      </c>
      <c r="H366" s="15" t="s">
        <v>2078</v>
      </c>
      <c r="I366" s="14">
        <v>0</v>
      </c>
      <c r="J366" s="14">
        <v>3193</v>
      </c>
      <c r="K366" s="13" t="s">
        <v>27</v>
      </c>
      <c r="L366" s="38" t="s">
        <v>28</v>
      </c>
      <c r="M366" s="12" t="s">
        <v>2062</v>
      </c>
      <c r="N366" s="11" t="s">
        <v>27</v>
      </c>
      <c r="O366" s="10">
        <v>37809</v>
      </c>
      <c r="P366" s="34"/>
      <c r="Q366" s="35"/>
    </row>
    <row r="367" spans="1:17" ht="15" thickBot="1" x14ac:dyDescent="0.35">
      <c r="A367" s="45" t="s">
        <v>2205</v>
      </c>
      <c r="B367" s="9" t="str">
        <f t="shared" si="12"/>
        <v/>
      </c>
      <c r="C367" s="8" t="str">
        <f t="shared" si="13"/>
        <v>◄</v>
      </c>
      <c r="D367" s="7"/>
      <c r="E367" s="6"/>
      <c r="F367" s="17" t="s">
        <v>840</v>
      </c>
      <c r="G367" s="16" t="s">
        <v>2058</v>
      </c>
      <c r="H367" s="15" t="s">
        <v>2079</v>
      </c>
      <c r="I367" s="14">
        <v>0</v>
      </c>
      <c r="J367" s="14">
        <v>3192</v>
      </c>
      <c r="K367" s="13" t="s">
        <v>1123</v>
      </c>
      <c r="L367" s="38" t="s">
        <v>28</v>
      </c>
      <c r="M367" s="12" t="s">
        <v>2062</v>
      </c>
      <c r="N367" s="11" t="s">
        <v>2062</v>
      </c>
      <c r="O367" s="10">
        <v>37809</v>
      </c>
      <c r="P367" s="34"/>
      <c r="Q367" s="35"/>
    </row>
    <row r="368" spans="1:17" x14ac:dyDescent="0.3">
      <c r="A368" s="45" t="s">
        <v>2205</v>
      </c>
      <c r="B368" s="9" t="str">
        <f t="shared" si="12"/>
        <v/>
      </c>
      <c r="C368" s="8" t="str">
        <f t="shared" si="13"/>
        <v>◄</v>
      </c>
      <c r="D368" s="7"/>
      <c r="E368" s="6"/>
      <c r="F368" s="18" t="s">
        <v>841</v>
      </c>
      <c r="G368" s="16" t="s">
        <v>2058</v>
      </c>
      <c r="H368" s="15" t="s">
        <v>2059</v>
      </c>
      <c r="I368" s="14">
        <v>0</v>
      </c>
      <c r="J368" s="14" t="s">
        <v>2060</v>
      </c>
      <c r="K368" s="13" t="s">
        <v>2080</v>
      </c>
      <c r="L368" s="38" t="s">
        <v>14</v>
      </c>
      <c r="M368" s="12" t="s">
        <v>2062</v>
      </c>
      <c r="N368" s="11" t="s">
        <v>2062</v>
      </c>
      <c r="O368" s="10">
        <v>37809</v>
      </c>
      <c r="P368" s="32" t="s">
        <v>2063</v>
      </c>
      <c r="Q368" s="33">
        <v>0</v>
      </c>
    </row>
    <row r="369" spans="1:17" ht="15" thickBot="1" x14ac:dyDescent="0.35">
      <c r="A369" s="45" t="s">
        <v>2205</v>
      </c>
      <c r="B369" s="9" t="str">
        <f t="shared" si="12"/>
        <v/>
      </c>
      <c r="C369" s="8" t="str">
        <f t="shared" si="13"/>
        <v>◄</v>
      </c>
      <c r="D369" s="7"/>
      <c r="E369" s="6"/>
      <c r="F369" s="17" t="s">
        <v>848</v>
      </c>
      <c r="G369" s="16" t="s">
        <v>2058</v>
      </c>
      <c r="H369" s="15" t="s">
        <v>2081</v>
      </c>
      <c r="I369" s="14">
        <v>0</v>
      </c>
      <c r="J369" s="14" t="s">
        <v>2060</v>
      </c>
      <c r="K369" s="13" t="s">
        <v>27</v>
      </c>
      <c r="L369" s="38" t="s">
        <v>28</v>
      </c>
      <c r="M369" s="12" t="s">
        <v>2062</v>
      </c>
      <c r="N369" s="11" t="s">
        <v>27</v>
      </c>
      <c r="O369" s="10">
        <v>37809</v>
      </c>
      <c r="P369" s="34"/>
      <c r="Q369" s="35"/>
    </row>
    <row r="370" spans="1:17" x14ac:dyDescent="0.3">
      <c r="A370" s="45" t="s">
        <v>2205</v>
      </c>
      <c r="B370" s="9" t="str">
        <f t="shared" si="12"/>
        <v/>
      </c>
      <c r="C370" s="8" t="str">
        <f t="shared" si="13"/>
        <v>◄</v>
      </c>
      <c r="D370" s="7"/>
      <c r="E370" s="6"/>
      <c r="F370" s="18" t="s">
        <v>850</v>
      </c>
      <c r="G370" s="16" t="s">
        <v>2058</v>
      </c>
      <c r="H370" s="15" t="s">
        <v>4933</v>
      </c>
      <c r="I370" s="14" t="s">
        <v>4452</v>
      </c>
      <c r="J370" s="14" t="s">
        <v>2060</v>
      </c>
      <c r="K370" s="13" t="s">
        <v>27</v>
      </c>
      <c r="L370" s="38" t="s">
        <v>4453</v>
      </c>
      <c r="M370" s="12" t="s">
        <v>2062</v>
      </c>
      <c r="N370" s="11" t="s">
        <v>27</v>
      </c>
      <c r="O370" s="10">
        <v>37809</v>
      </c>
      <c r="P370" s="32" t="s">
        <v>2063</v>
      </c>
      <c r="Q370" s="33">
        <v>0</v>
      </c>
    </row>
    <row r="371" spans="1:17" x14ac:dyDescent="0.3">
      <c r="A371" s="45" t="s">
        <v>2205</v>
      </c>
      <c r="B371" s="9" t="str">
        <f t="shared" si="12"/>
        <v/>
      </c>
      <c r="C371" s="8" t="str">
        <f t="shared" si="13"/>
        <v>◄</v>
      </c>
      <c r="D371" s="7"/>
      <c r="E371" s="6"/>
      <c r="F371" s="17" t="s">
        <v>853</v>
      </c>
      <c r="G371" s="16" t="s">
        <v>2058</v>
      </c>
      <c r="H371" s="15" t="s">
        <v>4934</v>
      </c>
      <c r="I371" s="14" t="s">
        <v>4452</v>
      </c>
      <c r="J371" s="14">
        <v>3186</v>
      </c>
      <c r="K371" s="13" t="s">
        <v>27</v>
      </c>
      <c r="L371" s="38" t="s">
        <v>4453</v>
      </c>
      <c r="M371" s="12" t="s">
        <v>2062</v>
      </c>
      <c r="N371" s="11" t="s">
        <v>27</v>
      </c>
      <c r="O371" s="10">
        <v>37809</v>
      </c>
      <c r="P371" s="34"/>
      <c r="Q371" s="35"/>
    </row>
    <row r="372" spans="1:17" x14ac:dyDescent="0.3">
      <c r="A372" s="45" t="s">
        <v>2205</v>
      </c>
      <c r="B372" s="9" t="str">
        <f t="shared" si="12"/>
        <v/>
      </c>
      <c r="C372" s="8" t="str">
        <f t="shared" si="13"/>
        <v>◄</v>
      </c>
      <c r="D372" s="7"/>
      <c r="E372" s="6"/>
      <c r="F372" s="17" t="s">
        <v>856</v>
      </c>
      <c r="G372" s="16" t="s">
        <v>2058</v>
      </c>
      <c r="H372" s="15" t="s">
        <v>4935</v>
      </c>
      <c r="I372" s="14" t="s">
        <v>4452</v>
      </c>
      <c r="J372" s="14">
        <v>3188</v>
      </c>
      <c r="K372" s="13" t="s">
        <v>27</v>
      </c>
      <c r="L372" s="38" t="s">
        <v>28</v>
      </c>
      <c r="M372" s="12" t="s">
        <v>2062</v>
      </c>
      <c r="N372" s="11" t="s">
        <v>27</v>
      </c>
      <c r="O372" s="10">
        <v>37809</v>
      </c>
      <c r="P372" s="34"/>
      <c r="Q372" s="35"/>
    </row>
    <row r="373" spans="1:17" x14ac:dyDescent="0.3">
      <c r="A373" s="45" t="s">
        <v>2205</v>
      </c>
      <c r="B373" s="9" t="str">
        <f t="shared" si="12"/>
        <v/>
      </c>
      <c r="C373" s="8" t="str">
        <f t="shared" si="13"/>
        <v>◄</v>
      </c>
      <c r="D373" s="7"/>
      <c r="E373" s="6"/>
      <c r="F373" s="18" t="s">
        <v>850</v>
      </c>
      <c r="G373" s="16" t="s">
        <v>2058</v>
      </c>
      <c r="H373" s="15" t="s">
        <v>4936</v>
      </c>
      <c r="I373" s="14" t="s">
        <v>4452</v>
      </c>
      <c r="J373" s="14">
        <v>3185</v>
      </c>
      <c r="K373" s="13" t="s">
        <v>27</v>
      </c>
      <c r="L373" s="38" t="s">
        <v>4453</v>
      </c>
      <c r="M373" s="12" t="s">
        <v>2062</v>
      </c>
      <c r="N373" s="11" t="s">
        <v>27</v>
      </c>
      <c r="O373" s="10">
        <v>37809</v>
      </c>
      <c r="P373" s="36"/>
      <c r="Q373" s="37"/>
    </row>
    <row r="374" spans="1:17" x14ac:dyDescent="0.3">
      <c r="A374" s="45" t="s">
        <v>2205</v>
      </c>
      <c r="B374" s="9" t="str">
        <f t="shared" si="12"/>
        <v/>
      </c>
      <c r="C374" s="8" t="str">
        <f t="shared" si="13"/>
        <v>◄</v>
      </c>
      <c r="D374" s="7"/>
      <c r="E374" s="6"/>
      <c r="F374" s="17" t="s">
        <v>853</v>
      </c>
      <c r="G374" s="16" t="s">
        <v>2058</v>
      </c>
      <c r="H374" s="15" t="s">
        <v>4937</v>
      </c>
      <c r="I374" s="14" t="s">
        <v>4452</v>
      </c>
      <c r="J374" s="14">
        <v>3187</v>
      </c>
      <c r="K374" s="13" t="s">
        <v>27</v>
      </c>
      <c r="L374" s="38" t="s">
        <v>4453</v>
      </c>
      <c r="M374" s="12" t="s">
        <v>2062</v>
      </c>
      <c r="N374" s="11" t="s">
        <v>27</v>
      </c>
      <c r="O374" s="10">
        <v>37809</v>
      </c>
      <c r="P374" s="36"/>
      <c r="Q374" s="37"/>
    </row>
    <row r="375" spans="1:17" ht="15" thickBot="1" x14ac:dyDescent="0.35">
      <c r="A375" s="45" t="s">
        <v>2205</v>
      </c>
      <c r="B375" s="9" t="str">
        <f t="shared" si="12"/>
        <v/>
      </c>
      <c r="C375" s="8" t="str">
        <f t="shared" si="13"/>
        <v>◄</v>
      </c>
      <c r="D375" s="7"/>
      <c r="E375" s="6"/>
      <c r="F375" s="17" t="s">
        <v>856</v>
      </c>
      <c r="G375" s="16" t="s">
        <v>2058</v>
      </c>
      <c r="H375" s="15" t="s">
        <v>4938</v>
      </c>
      <c r="I375" s="14" t="s">
        <v>4452</v>
      </c>
      <c r="J375" s="14">
        <v>3189</v>
      </c>
      <c r="K375" s="13" t="s">
        <v>27</v>
      </c>
      <c r="L375" s="38" t="s">
        <v>4453</v>
      </c>
      <c r="M375" s="12" t="s">
        <v>2062</v>
      </c>
      <c r="N375" s="11" t="s">
        <v>27</v>
      </c>
      <c r="O375" s="10">
        <v>37809</v>
      </c>
      <c r="P375" s="40"/>
      <c r="Q375" s="41"/>
    </row>
    <row r="376" spans="1:17" x14ac:dyDescent="0.3">
      <c r="A376" s="45" t="s">
        <v>2205</v>
      </c>
      <c r="B376" s="9" t="str">
        <f t="shared" si="12"/>
        <v/>
      </c>
      <c r="C376" s="8" t="str">
        <f t="shared" si="13"/>
        <v>◄</v>
      </c>
      <c r="D376" s="7"/>
      <c r="E376" s="6"/>
      <c r="F376" s="18" t="s">
        <v>857</v>
      </c>
      <c r="G376" s="16" t="s">
        <v>2058</v>
      </c>
      <c r="H376" s="15" t="s">
        <v>4939</v>
      </c>
      <c r="I376" s="14" t="s">
        <v>4452</v>
      </c>
      <c r="J376" s="14">
        <v>3190</v>
      </c>
      <c r="K376" s="13" t="s">
        <v>27</v>
      </c>
      <c r="L376" s="38" t="s">
        <v>4453</v>
      </c>
      <c r="M376" s="12" t="s">
        <v>2062</v>
      </c>
      <c r="N376" s="11" t="s">
        <v>27</v>
      </c>
      <c r="O376" s="10">
        <v>37809</v>
      </c>
      <c r="P376" s="32" t="s">
        <v>2063</v>
      </c>
      <c r="Q376" s="33">
        <v>0</v>
      </c>
    </row>
    <row r="377" spans="1:17" x14ac:dyDescent="0.3">
      <c r="A377" s="45" t="s">
        <v>2205</v>
      </c>
      <c r="B377" s="9" t="str">
        <f t="shared" si="12"/>
        <v/>
      </c>
      <c r="C377" s="8" t="str">
        <f t="shared" si="13"/>
        <v>◄</v>
      </c>
      <c r="D377" s="7"/>
      <c r="E377" s="6"/>
      <c r="F377" s="17" t="s">
        <v>861</v>
      </c>
      <c r="G377" s="16" t="s">
        <v>2058</v>
      </c>
      <c r="H377" s="15" t="s">
        <v>4940</v>
      </c>
      <c r="I377" s="14" t="s">
        <v>4452</v>
      </c>
      <c r="J377" s="14">
        <v>3192</v>
      </c>
      <c r="K377" s="13" t="s">
        <v>27</v>
      </c>
      <c r="L377" s="38" t="s">
        <v>4453</v>
      </c>
      <c r="M377" s="12" t="s">
        <v>2062</v>
      </c>
      <c r="N377" s="11" t="s">
        <v>27</v>
      </c>
      <c r="O377" s="10">
        <v>37809</v>
      </c>
      <c r="P377" s="34"/>
      <c r="Q377" s="35"/>
    </row>
    <row r="378" spans="1:17" x14ac:dyDescent="0.3">
      <c r="A378" s="45" t="s">
        <v>2205</v>
      </c>
      <c r="B378" s="9" t="str">
        <f t="shared" si="12"/>
        <v/>
      </c>
      <c r="C378" s="8" t="str">
        <f t="shared" si="13"/>
        <v>◄</v>
      </c>
      <c r="D378" s="7"/>
      <c r="E378" s="6"/>
      <c r="F378" s="18" t="s">
        <v>857</v>
      </c>
      <c r="G378" s="16" t="s">
        <v>2058</v>
      </c>
      <c r="H378" s="15" t="s">
        <v>4941</v>
      </c>
      <c r="I378" s="14" t="s">
        <v>4452</v>
      </c>
      <c r="J378" s="14">
        <v>3191</v>
      </c>
      <c r="K378" s="13" t="s">
        <v>27</v>
      </c>
      <c r="L378" s="38" t="s">
        <v>4453</v>
      </c>
      <c r="M378" s="12" t="s">
        <v>2062</v>
      </c>
      <c r="N378" s="11" t="s">
        <v>27</v>
      </c>
      <c r="O378" s="10">
        <v>37809</v>
      </c>
      <c r="P378" s="36"/>
      <c r="Q378" s="37"/>
    </row>
    <row r="379" spans="1:17" ht="15" thickBot="1" x14ac:dyDescent="0.35">
      <c r="A379" s="45" t="s">
        <v>2205</v>
      </c>
      <c r="B379" s="9" t="str">
        <f t="shared" si="12"/>
        <v/>
      </c>
      <c r="C379" s="8" t="str">
        <f t="shared" si="13"/>
        <v>◄</v>
      </c>
      <c r="D379" s="7"/>
      <c r="E379" s="6"/>
      <c r="F379" s="17" t="s">
        <v>861</v>
      </c>
      <c r="G379" s="16" t="s">
        <v>2058</v>
      </c>
      <c r="H379" s="15" t="s">
        <v>4942</v>
      </c>
      <c r="I379" s="14" t="s">
        <v>4452</v>
      </c>
      <c r="J379" s="14">
        <v>3193</v>
      </c>
      <c r="K379" s="13" t="s">
        <v>27</v>
      </c>
      <c r="L379" s="38" t="s">
        <v>4453</v>
      </c>
      <c r="M379" s="12" t="s">
        <v>2062</v>
      </c>
      <c r="N379" s="11" t="s">
        <v>27</v>
      </c>
      <c r="O379" s="10">
        <v>37809</v>
      </c>
      <c r="P379" s="36"/>
      <c r="Q379" s="37"/>
    </row>
    <row r="380" spans="1:17" x14ac:dyDescent="0.3">
      <c r="A380" s="45" t="s">
        <v>2205</v>
      </c>
      <c r="B380" s="9" t="str">
        <f t="shared" si="12"/>
        <v/>
      </c>
      <c r="C380" s="8" t="str">
        <f t="shared" si="13"/>
        <v>◄</v>
      </c>
      <c r="D380" s="7"/>
      <c r="E380" s="6"/>
      <c r="F380" s="18" t="s">
        <v>864</v>
      </c>
      <c r="G380" s="16" t="s">
        <v>2082</v>
      </c>
      <c r="H380" s="15" t="s">
        <v>2083</v>
      </c>
      <c r="I380" s="14">
        <v>0</v>
      </c>
      <c r="J380" s="14">
        <v>3195</v>
      </c>
      <c r="K380" s="13" t="s">
        <v>2084</v>
      </c>
      <c r="L380" s="38" t="s">
        <v>14</v>
      </c>
      <c r="M380" s="12" t="s">
        <v>2062</v>
      </c>
      <c r="N380" s="11" t="s">
        <v>2085</v>
      </c>
      <c r="O380" s="10">
        <v>37809</v>
      </c>
      <c r="P380" s="32" t="s">
        <v>2086</v>
      </c>
      <c r="Q380" s="33">
        <v>0</v>
      </c>
    </row>
    <row r="381" spans="1:17" x14ac:dyDescent="0.3">
      <c r="A381" s="45" t="s">
        <v>2205</v>
      </c>
      <c r="B381" s="9" t="str">
        <f t="shared" si="12"/>
        <v/>
      </c>
      <c r="C381" s="8" t="str">
        <f t="shared" si="13"/>
        <v>◄</v>
      </c>
      <c r="D381" s="7"/>
      <c r="E381" s="6"/>
      <c r="F381" s="17" t="s">
        <v>868</v>
      </c>
      <c r="G381" s="16" t="s">
        <v>2082</v>
      </c>
      <c r="H381" s="15" t="s">
        <v>2087</v>
      </c>
      <c r="I381" s="14">
        <v>0</v>
      </c>
      <c r="J381" s="14">
        <v>3195</v>
      </c>
      <c r="K381" s="13" t="s">
        <v>2084</v>
      </c>
      <c r="L381" s="38" t="s">
        <v>14</v>
      </c>
      <c r="M381" s="12" t="s">
        <v>2062</v>
      </c>
      <c r="N381" s="11">
        <v>37809</v>
      </c>
      <c r="O381" s="10">
        <v>37809</v>
      </c>
      <c r="P381" s="34"/>
      <c r="Q381" s="35"/>
    </row>
    <row r="382" spans="1:17" ht="15" thickBot="1" x14ac:dyDescent="0.35">
      <c r="A382" s="45" t="s">
        <v>2205</v>
      </c>
      <c r="B382" s="9" t="str">
        <f t="shared" si="12"/>
        <v/>
      </c>
      <c r="C382" s="8" t="str">
        <f t="shared" si="13"/>
        <v>◄</v>
      </c>
      <c r="D382" s="7"/>
      <c r="E382" s="6"/>
      <c r="F382" s="17" t="s">
        <v>870</v>
      </c>
      <c r="G382" s="16" t="s">
        <v>2082</v>
      </c>
      <c r="H382" s="15" t="s">
        <v>2088</v>
      </c>
      <c r="I382" s="14">
        <v>0</v>
      </c>
      <c r="J382" s="14">
        <v>3195</v>
      </c>
      <c r="K382" s="13" t="s">
        <v>27</v>
      </c>
      <c r="L382" s="38" t="s">
        <v>28</v>
      </c>
      <c r="M382" s="12" t="s">
        <v>2062</v>
      </c>
      <c r="N382" s="11" t="s">
        <v>27</v>
      </c>
      <c r="O382" s="10">
        <v>37809</v>
      </c>
      <c r="P382" s="34"/>
      <c r="Q382" s="35"/>
    </row>
    <row r="383" spans="1:17" x14ac:dyDescent="0.3">
      <c r="A383" s="45" t="s">
        <v>2205</v>
      </c>
      <c r="B383" s="9" t="str">
        <f t="shared" si="12"/>
        <v/>
      </c>
      <c r="C383" s="8" t="str">
        <f t="shared" si="13"/>
        <v>◄</v>
      </c>
      <c r="D383" s="7"/>
      <c r="E383" s="6"/>
      <c r="F383" s="18" t="s">
        <v>871</v>
      </c>
      <c r="G383" s="16" t="s">
        <v>2082</v>
      </c>
      <c r="H383" s="15" t="s">
        <v>2089</v>
      </c>
      <c r="I383" s="14">
        <v>0</v>
      </c>
      <c r="J383" s="14">
        <v>3196</v>
      </c>
      <c r="K383" s="13" t="s">
        <v>2090</v>
      </c>
      <c r="L383" s="38" t="s">
        <v>14</v>
      </c>
      <c r="M383" s="12" t="s">
        <v>2062</v>
      </c>
      <c r="N383" s="11" t="s">
        <v>889</v>
      </c>
      <c r="O383" s="10">
        <v>37809</v>
      </c>
      <c r="P383" s="32" t="s">
        <v>2086</v>
      </c>
      <c r="Q383" s="33">
        <v>0</v>
      </c>
    </row>
    <row r="384" spans="1:17" ht="15" thickBot="1" x14ac:dyDescent="0.35">
      <c r="A384" s="45" t="s">
        <v>2205</v>
      </c>
      <c r="B384" s="9" t="str">
        <f t="shared" si="12"/>
        <v/>
      </c>
      <c r="C384" s="8" t="str">
        <f t="shared" si="13"/>
        <v>◄</v>
      </c>
      <c r="D384" s="7"/>
      <c r="E384" s="6"/>
      <c r="F384" s="17" t="s">
        <v>874</v>
      </c>
      <c r="G384" s="16" t="s">
        <v>2082</v>
      </c>
      <c r="H384" s="15" t="s">
        <v>2091</v>
      </c>
      <c r="I384" s="14">
        <v>0</v>
      </c>
      <c r="J384" s="14">
        <v>3196</v>
      </c>
      <c r="K384" s="13" t="s">
        <v>27</v>
      </c>
      <c r="L384" s="38" t="s">
        <v>28</v>
      </c>
      <c r="M384" s="12" t="s">
        <v>2062</v>
      </c>
      <c r="N384" s="11" t="s">
        <v>27</v>
      </c>
      <c r="O384" s="10">
        <v>37809</v>
      </c>
      <c r="P384" s="34"/>
      <c r="Q384" s="35"/>
    </row>
    <row r="385" spans="1:17" x14ac:dyDescent="0.3">
      <c r="A385" s="45" t="s">
        <v>2205</v>
      </c>
      <c r="B385" s="9" t="str">
        <f t="shared" si="12"/>
        <v/>
      </c>
      <c r="C385" s="8" t="str">
        <f t="shared" si="13"/>
        <v>◄</v>
      </c>
      <c r="D385" s="7"/>
      <c r="E385" s="6"/>
      <c r="F385" s="18" t="s">
        <v>877</v>
      </c>
      <c r="G385" s="16" t="s">
        <v>2082</v>
      </c>
      <c r="H385" s="15" t="s">
        <v>2092</v>
      </c>
      <c r="I385" s="14">
        <v>0</v>
      </c>
      <c r="J385" s="14">
        <v>3197</v>
      </c>
      <c r="K385" s="13" t="s">
        <v>25</v>
      </c>
      <c r="L385" s="38" t="s">
        <v>14</v>
      </c>
      <c r="M385" s="12" t="s">
        <v>2062</v>
      </c>
      <c r="N385" s="11">
        <v>37809</v>
      </c>
      <c r="O385" s="10">
        <v>37809</v>
      </c>
      <c r="P385" s="32" t="s">
        <v>2086</v>
      </c>
      <c r="Q385" s="33">
        <v>0</v>
      </c>
    </row>
    <row r="386" spans="1:17" x14ac:dyDescent="0.3">
      <c r="A386" s="45" t="s">
        <v>2205</v>
      </c>
      <c r="B386" s="9" t="str">
        <f t="shared" si="12"/>
        <v/>
      </c>
      <c r="C386" s="8" t="str">
        <f t="shared" si="13"/>
        <v>◄</v>
      </c>
      <c r="D386" s="7"/>
      <c r="E386" s="6"/>
      <c r="F386" s="17" t="s">
        <v>881</v>
      </c>
      <c r="G386" s="16" t="s">
        <v>2082</v>
      </c>
      <c r="H386" s="15" t="s">
        <v>2093</v>
      </c>
      <c r="I386" s="14">
        <v>0</v>
      </c>
      <c r="J386" s="14">
        <v>3197</v>
      </c>
      <c r="K386" s="13" t="s">
        <v>25</v>
      </c>
      <c r="L386" s="38" t="s">
        <v>14</v>
      </c>
      <c r="M386" s="12" t="s">
        <v>2062</v>
      </c>
      <c r="N386" s="11">
        <v>37809</v>
      </c>
      <c r="O386" s="10">
        <v>37809</v>
      </c>
      <c r="P386" s="34"/>
      <c r="Q386" s="35"/>
    </row>
    <row r="387" spans="1:17" ht="15" thickBot="1" x14ac:dyDescent="0.35">
      <c r="A387" s="45" t="s">
        <v>2205</v>
      </c>
      <c r="B387" s="9" t="str">
        <f t="shared" si="12"/>
        <v/>
      </c>
      <c r="C387" s="8" t="str">
        <f t="shared" si="13"/>
        <v>◄</v>
      </c>
      <c r="D387" s="7"/>
      <c r="E387" s="6"/>
      <c r="F387" s="17" t="s">
        <v>883</v>
      </c>
      <c r="G387" s="16" t="s">
        <v>2082</v>
      </c>
      <c r="H387" s="15" t="s">
        <v>2094</v>
      </c>
      <c r="I387" s="14">
        <v>0</v>
      </c>
      <c r="J387" s="14">
        <v>3197</v>
      </c>
      <c r="K387" s="13" t="s">
        <v>36</v>
      </c>
      <c r="L387" s="38" t="s">
        <v>28</v>
      </c>
      <c r="M387" s="12" t="s">
        <v>2062</v>
      </c>
      <c r="N387" s="11">
        <v>37809</v>
      </c>
      <c r="O387" s="10">
        <v>37809</v>
      </c>
      <c r="P387" s="34"/>
      <c r="Q387" s="35"/>
    </row>
    <row r="388" spans="1:17" x14ac:dyDescent="0.3">
      <c r="A388" s="45" t="s">
        <v>2205</v>
      </c>
      <c r="B388" s="9" t="str">
        <f t="shared" si="12"/>
        <v/>
      </c>
      <c r="C388" s="8" t="str">
        <f t="shared" si="13"/>
        <v>◄</v>
      </c>
      <c r="D388" s="7"/>
      <c r="E388" s="6"/>
      <c r="F388" s="18" t="s">
        <v>885</v>
      </c>
      <c r="G388" s="16" t="s">
        <v>2082</v>
      </c>
      <c r="H388" s="15" t="s">
        <v>2095</v>
      </c>
      <c r="I388" s="14">
        <v>0</v>
      </c>
      <c r="J388" s="14">
        <v>3198</v>
      </c>
      <c r="K388" s="13" t="s">
        <v>2071</v>
      </c>
      <c r="L388" s="38" t="s">
        <v>14</v>
      </c>
      <c r="M388" s="12" t="s">
        <v>2062</v>
      </c>
      <c r="N388" s="11" t="s">
        <v>2062</v>
      </c>
      <c r="O388" s="10">
        <v>37809</v>
      </c>
      <c r="P388" s="32" t="s">
        <v>2086</v>
      </c>
      <c r="Q388" s="33">
        <v>0</v>
      </c>
    </row>
    <row r="389" spans="1:17" ht="15" thickBot="1" x14ac:dyDescent="0.35">
      <c r="A389" s="45" t="s">
        <v>2205</v>
      </c>
      <c r="B389" s="9" t="str">
        <f t="shared" si="12"/>
        <v/>
      </c>
      <c r="C389" s="8" t="str">
        <f t="shared" si="13"/>
        <v>◄</v>
      </c>
      <c r="D389" s="7"/>
      <c r="E389" s="6"/>
      <c r="F389" s="17" t="s">
        <v>890</v>
      </c>
      <c r="G389" s="16" t="s">
        <v>2082</v>
      </c>
      <c r="H389" s="15" t="s">
        <v>2096</v>
      </c>
      <c r="I389" s="14">
        <v>0</v>
      </c>
      <c r="J389" s="14">
        <v>3198</v>
      </c>
      <c r="K389" s="13" t="s">
        <v>27</v>
      </c>
      <c r="L389" s="38" t="s">
        <v>28</v>
      </c>
      <c r="M389" s="12" t="s">
        <v>2062</v>
      </c>
      <c r="N389" s="11" t="s">
        <v>27</v>
      </c>
      <c r="O389" s="10">
        <v>37809</v>
      </c>
      <c r="P389" s="34"/>
      <c r="Q389" s="35"/>
    </row>
    <row r="390" spans="1:17" x14ac:dyDescent="0.3">
      <c r="A390" s="45" t="s">
        <v>2205</v>
      </c>
      <c r="B390" s="9" t="str">
        <f t="shared" si="12"/>
        <v/>
      </c>
      <c r="C390" s="8" t="str">
        <f t="shared" si="13"/>
        <v>◄</v>
      </c>
      <c r="D390" s="7"/>
      <c r="E390" s="6"/>
      <c r="F390" s="18" t="s">
        <v>893</v>
      </c>
      <c r="G390" s="16" t="s">
        <v>2082</v>
      </c>
      <c r="H390" s="15" t="s">
        <v>4943</v>
      </c>
      <c r="I390" s="14" t="s">
        <v>4452</v>
      </c>
      <c r="J390" s="14" t="s">
        <v>4944</v>
      </c>
      <c r="K390" s="13" t="s">
        <v>27</v>
      </c>
      <c r="L390" s="38" t="s">
        <v>4453</v>
      </c>
      <c r="M390" s="12" t="s">
        <v>2062</v>
      </c>
      <c r="N390" s="11" t="s">
        <v>27</v>
      </c>
      <c r="O390" s="10">
        <v>37809</v>
      </c>
      <c r="P390" s="32" t="s">
        <v>2086</v>
      </c>
      <c r="Q390" s="33">
        <v>0</v>
      </c>
    </row>
    <row r="391" spans="1:17" x14ac:dyDescent="0.3">
      <c r="A391" s="45" t="s">
        <v>2205</v>
      </c>
      <c r="B391" s="9" t="str">
        <f t="shared" si="12"/>
        <v/>
      </c>
      <c r="C391" s="8" t="str">
        <f t="shared" si="13"/>
        <v>◄</v>
      </c>
      <c r="D391" s="7"/>
      <c r="E391" s="6"/>
      <c r="F391" s="17" t="s">
        <v>899</v>
      </c>
      <c r="G391" s="16" t="s">
        <v>2082</v>
      </c>
      <c r="H391" s="15" t="s">
        <v>4945</v>
      </c>
      <c r="I391" s="14" t="s">
        <v>4452</v>
      </c>
      <c r="J391" s="14">
        <v>3196</v>
      </c>
      <c r="K391" s="13" t="s">
        <v>27</v>
      </c>
      <c r="L391" s="38" t="s">
        <v>4453</v>
      </c>
      <c r="M391" s="12" t="s">
        <v>2062</v>
      </c>
      <c r="N391" s="11" t="s">
        <v>27</v>
      </c>
      <c r="O391" s="10">
        <v>37809</v>
      </c>
      <c r="P391" s="34"/>
      <c r="Q391" s="35"/>
    </row>
    <row r="392" spans="1:17" x14ac:dyDescent="0.3">
      <c r="A392" s="45" t="s">
        <v>2205</v>
      </c>
      <c r="B392" s="9" t="str">
        <f t="shared" si="12"/>
        <v/>
      </c>
      <c r="C392" s="8" t="str">
        <f t="shared" si="13"/>
        <v>◄</v>
      </c>
      <c r="D392" s="7"/>
      <c r="E392" s="6"/>
      <c r="F392" s="17" t="s">
        <v>901</v>
      </c>
      <c r="G392" s="16" t="s">
        <v>2082</v>
      </c>
      <c r="H392" s="15" t="s">
        <v>4946</v>
      </c>
      <c r="I392" s="14" t="s">
        <v>4452</v>
      </c>
      <c r="J392" s="14">
        <v>3198</v>
      </c>
      <c r="K392" s="13" t="s">
        <v>27</v>
      </c>
      <c r="L392" s="38" t="s">
        <v>28</v>
      </c>
      <c r="M392" s="12" t="s">
        <v>2062</v>
      </c>
      <c r="N392" s="11" t="s">
        <v>27</v>
      </c>
      <c r="O392" s="10">
        <v>37809</v>
      </c>
      <c r="P392" s="34"/>
      <c r="Q392" s="35"/>
    </row>
    <row r="393" spans="1:17" x14ac:dyDescent="0.3">
      <c r="A393" s="45" t="s">
        <v>2205</v>
      </c>
      <c r="B393" s="9" t="str">
        <f t="shared" si="12"/>
        <v/>
      </c>
      <c r="C393" s="8" t="str">
        <f t="shared" si="13"/>
        <v>◄</v>
      </c>
      <c r="D393" s="7"/>
      <c r="E393" s="6"/>
      <c r="F393" s="18" t="s">
        <v>893</v>
      </c>
      <c r="G393" s="16" t="s">
        <v>2082</v>
      </c>
      <c r="H393" s="15" t="s">
        <v>4947</v>
      </c>
      <c r="I393" s="14" t="s">
        <v>4452</v>
      </c>
      <c r="J393" s="14">
        <v>3195</v>
      </c>
      <c r="K393" s="13" t="s">
        <v>27</v>
      </c>
      <c r="L393" s="38" t="s">
        <v>4453</v>
      </c>
      <c r="M393" s="12" t="s">
        <v>2062</v>
      </c>
      <c r="N393" s="11" t="s">
        <v>27</v>
      </c>
      <c r="O393" s="10">
        <v>37809</v>
      </c>
      <c r="P393" s="36"/>
      <c r="Q393" s="37"/>
    </row>
    <row r="394" spans="1:17" ht="15" thickBot="1" x14ac:dyDescent="0.35">
      <c r="A394" s="45" t="s">
        <v>2205</v>
      </c>
      <c r="B394" s="9" t="str">
        <f t="shared" si="12"/>
        <v/>
      </c>
      <c r="C394" s="8" t="str">
        <f t="shared" si="13"/>
        <v>◄</v>
      </c>
      <c r="D394" s="7"/>
      <c r="E394" s="6"/>
      <c r="F394" s="17" t="s">
        <v>899</v>
      </c>
      <c r="G394" s="16" t="s">
        <v>2082</v>
      </c>
      <c r="H394" s="15" t="s">
        <v>4948</v>
      </c>
      <c r="I394" s="14" t="s">
        <v>4452</v>
      </c>
      <c r="J394" s="14">
        <v>3197</v>
      </c>
      <c r="K394" s="13" t="s">
        <v>27</v>
      </c>
      <c r="L394" s="38" t="s">
        <v>4453</v>
      </c>
      <c r="M394" s="12" t="s">
        <v>2062</v>
      </c>
      <c r="N394" s="11" t="s">
        <v>27</v>
      </c>
      <c r="O394" s="10">
        <v>37809</v>
      </c>
      <c r="P394" s="36"/>
      <c r="Q394" s="37"/>
    </row>
    <row r="395" spans="1:17" x14ac:dyDescent="0.3">
      <c r="A395" s="45" t="s">
        <v>2205</v>
      </c>
      <c r="B395" s="9" t="str">
        <f t="shared" si="12"/>
        <v/>
      </c>
      <c r="C395" s="8" t="str">
        <f t="shared" si="13"/>
        <v>◄</v>
      </c>
      <c r="D395" s="7"/>
      <c r="E395" s="6"/>
      <c r="F395" s="18" t="s">
        <v>904</v>
      </c>
      <c r="G395" s="16" t="s">
        <v>2097</v>
      </c>
      <c r="H395" s="15" t="s">
        <v>2098</v>
      </c>
      <c r="I395" s="14">
        <v>0</v>
      </c>
      <c r="J395" s="14" t="s">
        <v>2099</v>
      </c>
      <c r="K395" s="13" t="s">
        <v>36</v>
      </c>
      <c r="L395" s="38" t="s">
        <v>14</v>
      </c>
      <c r="M395" s="12" t="s">
        <v>2100</v>
      </c>
      <c r="N395" s="11" t="s">
        <v>2100</v>
      </c>
      <c r="O395" s="10">
        <v>37844</v>
      </c>
      <c r="P395" s="32" t="s">
        <v>2101</v>
      </c>
      <c r="Q395" s="33">
        <v>0</v>
      </c>
    </row>
    <row r="396" spans="1:17" x14ac:dyDescent="0.3">
      <c r="A396" s="45" t="s">
        <v>2205</v>
      </c>
      <c r="B396" s="9" t="str">
        <f t="shared" si="12"/>
        <v/>
      </c>
      <c r="C396" s="8" t="str">
        <f t="shared" si="13"/>
        <v>◄</v>
      </c>
      <c r="D396" s="7"/>
      <c r="E396" s="6"/>
      <c r="F396" s="17" t="s">
        <v>906</v>
      </c>
      <c r="G396" s="16" t="s">
        <v>2097</v>
      </c>
      <c r="H396" s="15" t="s">
        <v>2102</v>
      </c>
      <c r="I396" s="14">
        <v>0</v>
      </c>
      <c r="J396" s="14" t="s">
        <v>2099</v>
      </c>
      <c r="K396" s="13" t="s">
        <v>27</v>
      </c>
      <c r="L396" s="38" t="s">
        <v>28</v>
      </c>
      <c r="M396" s="12" t="s">
        <v>2100</v>
      </c>
      <c r="N396" s="11" t="s">
        <v>27</v>
      </c>
      <c r="O396" s="10">
        <v>37844</v>
      </c>
      <c r="P396" s="34"/>
      <c r="Q396" s="35"/>
    </row>
    <row r="397" spans="1:17" ht="15" thickBot="1" x14ac:dyDescent="0.35">
      <c r="A397" s="45" t="s">
        <v>2205</v>
      </c>
      <c r="B397" s="9" t="str">
        <f t="shared" si="12"/>
        <v/>
      </c>
      <c r="C397" s="8" t="str">
        <f t="shared" si="13"/>
        <v>◄</v>
      </c>
      <c r="D397" s="7"/>
      <c r="E397" s="6"/>
      <c r="F397" s="17" t="s">
        <v>908</v>
      </c>
      <c r="G397" s="16" t="s">
        <v>2097</v>
      </c>
      <c r="H397" s="15" t="s">
        <v>4949</v>
      </c>
      <c r="I397" s="14" t="s">
        <v>4452</v>
      </c>
      <c r="J397" s="14" t="s">
        <v>2099</v>
      </c>
      <c r="K397" s="13" t="s">
        <v>27</v>
      </c>
      <c r="L397" s="38" t="s">
        <v>28</v>
      </c>
      <c r="M397" s="12" t="s">
        <v>2100</v>
      </c>
      <c r="N397" s="11" t="s">
        <v>27</v>
      </c>
      <c r="O397" s="10">
        <v>37844</v>
      </c>
      <c r="P397" s="34"/>
      <c r="Q397" s="35"/>
    </row>
    <row r="398" spans="1:17" x14ac:dyDescent="0.3">
      <c r="A398" s="45" t="s">
        <v>2205</v>
      </c>
      <c r="B398" s="9" t="str">
        <f t="shared" si="12"/>
        <v/>
      </c>
      <c r="C398" s="8" t="str">
        <f t="shared" si="13"/>
        <v>◄</v>
      </c>
      <c r="D398" s="7"/>
      <c r="E398" s="6"/>
      <c r="F398" s="18" t="s">
        <v>910</v>
      </c>
      <c r="G398" s="16" t="s">
        <v>2097</v>
      </c>
      <c r="H398" s="15" t="s">
        <v>2103</v>
      </c>
      <c r="I398" s="14">
        <v>0</v>
      </c>
      <c r="J398" s="14">
        <v>3200</v>
      </c>
      <c r="K398" s="13" t="s">
        <v>36</v>
      </c>
      <c r="L398" s="38" t="s">
        <v>14</v>
      </c>
      <c r="M398" s="12" t="s">
        <v>2100</v>
      </c>
      <c r="N398" s="11" t="s">
        <v>2100</v>
      </c>
      <c r="O398" s="10">
        <v>37844</v>
      </c>
      <c r="P398" s="32" t="s">
        <v>2101</v>
      </c>
      <c r="Q398" s="33">
        <v>0</v>
      </c>
    </row>
    <row r="399" spans="1:17" x14ac:dyDescent="0.3">
      <c r="A399" s="45" t="s">
        <v>2205</v>
      </c>
      <c r="B399" s="9" t="str">
        <f t="shared" ref="B399:B462" si="14">IF(C399="?","?","")</f>
        <v/>
      </c>
      <c r="C399" s="8" t="str">
        <f t="shared" ref="C399:C462" si="15">IF(AND(D399="",E399&gt;0),"?",IF(D399="","◄",IF(E399&gt;=1,"►","")))</f>
        <v>◄</v>
      </c>
      <c r="D399" s="7"/>
      <c r="E399" s="6"/>
      <c r="F399" s="17" t="s">
        <v>912</v>
      </c>
      <c r="G399" s="16" t="s">
        <v>2097</v>
      </c>
      <c r="H399" s="15" t="s">
        <v>2104</v>
      </c>
      <c r="I399" s="14">
        <v>0</v>
      </c>
      <c r="J399" s="14">
        <v>3200</v>
      </c>
      <c r="K399" s="13" t="s">
        <v>27</v>
      </c>
      <c r="L399" s="38" t="s">
        <v>28</v>
      </c>
      <c r="M399" s="12" t="s">
        <v>2100</v>
      </c>
      <c r="N399" s="11" t="s">
        <v>27</v>
      </c>
      <c r="O399" s="10">
        <v>37844</v>
      </c>
      <c r="P399" s="34"/>
      <c r="Q399" s="35"/>
    </row>
    <row r="400" spans="1:17" ht="15" thickBot="1" x14ac:dyDescent="0.35">
      <c r="A400" s="45" t="s">
        <v>2205</v>
      </c>
      <c r="B400" s="9" t="str">
        <f t="shared" si="14"/>
        <v/>
      </c>
      <c r="C400" s="8" t="str">
        <f t="shared" si="15"/>
        <v>◄</v>
      </c>
      <c r="D400" s="7"/>
      <c r="E400" s="6"/>
      <c r="F400" s="17" t="s">
        <v>914</v>
      </c>
      <c r="G400" s="16" t="s">
        <v>2097</v>
      </c>
      <c r="H400" s="15" t="s">
        <v>4950</v>
      </c>
      <c r="I400" s="14" t="s">
        <v>4452</v>
      </c>
      <c r="J400" s="14">
        <v>3200</v>
      </c>
      <c r="K400" s="13" t="s">
        <v>27</v>
      </c>
      <c r="L400" s="38" t="s">
        <v>28</v>
      </c>
      <c r="M400" s="12" t="s">
        <v>2100</v>
      </c>
      <c r="N400" s="11" t="s">
        <v>27</v>
      </c>
      <c r="O400" s="10">
        <v>37844</v>
      </c>
      <c r="P400" s="34"/>
      <c r="Q400" s="35"/>
    </row>
    <row r="401" spans="1:17" x14ac:dyDescent="0.3">
      <c r="A401" s="45" t="s">
        <v>2205</v>
      </c>
      <c r="B401" s="9" t="str">
        <f t="shared" si="14"/>
        <v/>
      </c>
      <c r="C401" s="8" t="str">
        <f t="shared" si="15"/>
        <v>◄</v>
      </c>
      <c r="D401" s="7"/>
      <c r="E401" s="6"/>
      <c r="F401" s="18" t="s">
        <v>916</v>
      </c>
      <c r="G401" s="16" t="s">
        <v>2105</v>
      </c>
      <c r="H401" s="15" t="s">
        <v>2106</v>
      </c>
      <c r="I401" s="14" t="s">
        <v>91</v>
      </c>
      <c r="J401" s="14" t="s">
        <v>2107</v>
      </c>
      <c r="K401" s="13" t="s">
        <v>36</v>
      </c>
      <c r="L401" s="38" t="s">
        <v>14</v>
      </c>
      <c r="M401" s="12" t="s">
        <v>2100</v>
      </c>
      <c r="N401" s="11" t="s">
        <v>2100</v>
      </c>
      <c r="O401" s="10">
        <v>37844</v>
      </c>
      <c r="P401" s="32" t="s">
        <v>2108</v>
      </c>
      <c r="Q401" s="33">
        <v>0</v>
      </c>
    </row>
    <row r="402" spans="1:17" x14ac:dyDescent="0.3">
      <c r="A402" s="45" t="s">
        <v>2205</v>
      </c>
      <c r="B402" s="9" t="str">
        <f t="shared" si="14"/>
        <v/>
      </c>
      <c r="C402" s="8" t="str">
        <f t="shared" si="15"/>
        <v>◄</v>
      </c>
      <c r="D402" s="7"/>
      <c r="E402" s="6"/>
      <c r="F402" s="17" t="s">
        <v>918</v>
      </c>
      <c r="G402" s="16" t="s">
        <v>2105</v>
      </c>
      <c r="H402" s="15" t="s">
        <v>2109</v>
      </c>
      <c r="I402" s="14" t="s">
        <v>87</v>
      </c>
      <c r="J402" s="14" t="s">
        <v>2107</v>
      </c>
      <c r="K402" s="13" t="s">
        <v>36</v>
      </c>
      <c r="L402" s="38" t="s">
        <v>14</v>
      </c>
      <c r="M402" s="12" t="s">
        <v>2100</v>
      </c>
      <c r="N402" s="11" t="s">
        <v>2100</v>
      </c>
      <c r="O402" s="10">
        <v>37844</v>
      </c>
      <c r="P402" s="34"/>
      <c r="Q402" s="35"/>
    </row>
    <row r="403" spans="1:17" ht="15" thickBot="1" x14ac:dyDescent="0.35">
      <c r="A403" s="45" t="s">
        <v>2205</v>
      </c>
      <c r="B403" s="9" t="str">
        <f t="shared" si="14"/>
        <v/>
      </c>
      <c r="C403" s="8" t="str">
        <f t="shared" si="15"/>
        <v>◄</v>
      </c>
      <c r="D403" s="7"/>
      <c r="E403" s="6"/>
      <c r="F403" s="17" t="s">
        <v>920</v>
      </c>
      <c r="G403" s="16" t="s">
        <v>2105</v>
      </c>
      <c r="H403" s="15" t="s">
        <v>4951</v>
      </c>
      <c r="I403" s="14" t="s">
        <v>4452</v>
      </c>
      <c r="J403" s="14" t="s">
        <v>2107</v>
      </c>
      <c r="K403" s="13" t="s">
        <v>27</v>
      </c>
      <c r="L403" s="38" t="s">
        <v>28</v>
      </c>
      <c r="M403" s="12" t="s">
        <v>2100</v>
      </c>
      <c r="N403" s="11" t="s">
        <v>27</v>
      </c>
      <c r="O403" s="10">
        <v>37844</v>
      </c>
      <c r="P403" s="34"/>
      <c r="Q403" s="35"/>
    </row>
    <row r="404" spans="1:17" x14ac:dyDescent="0.3">
      <c r="A404" s="45" t="s">
        <v>2205</v>
      </c>
      <c r="B404" s="9" t="str">
        <f t="shared" si="14"/>
        <v/>
      </c>
      <c r="C404" s="8" t="str">
        <f t="shared" si="15"/>
        <v>◄</v>
      </c>
      <c r="D404" s="7"/>
      <c r="E404" s="6"/>
      <c r="F404" s="18" t="s">
        <v>922</v>
      </c>
      <c r="G404" s="16" t="s">
        <v>2110</v>
      </c>
      <c r="H404" s="15" t="s">
        <v>2111</v>
      </c>
      <c r="I404" s="14">
        <v>0</v>
      </c>
      <c r="J404" s="14" t="s">
        <v>2112</v>
      </c>
      <c r="K404" s="13" t="s">
        <v>889</v>
      </c>
      <c r="L404" s="38" t="s">
        <v>14</v>
      </c>
      <c r="M404" s="12" t="s">
        <v>2100</v>
      </c>
      <c r="N404" s="11" t="s">
        <v>889</v>
      </c>
      <c r="O404" s="10">
        <v>37844</v>
      </c>
      <c r="P404" s="32" t="s">
        <v>2113</v>
      </c>
      <c r="Q404" s="33">
        <v>0</v>
      </c>
    </row>
    <row r="405" spans="1:17" x14ac:dyDescent="0.3">
      <c r="A405" s="45" t="s">
        <v>2205</v>
      </c>
      <c r="B405" s="9" t="str">
        <f t="shared" si="14"/>
        <v/>
      </c>
      <c r="C405" s="8" t="str">
        <f t="shared" si="15"/>
        <v>◄</v>
      </c>
      <c r="D405" s="7"/>
      <c r="E405" s="6"/>
      <c r="F405" s="17" t="s">
        <v>924</v>
      </c>
      <c r="G405" s="16" t="s">
        <v>2110</v>
      </c>
      <c r="H405" s="15" t="s">
        <v>2114</v>
      </c>
      <c r="I405" s="14">
        <v>0</v>
      </c>
      <c r="J405" s="14">
        <v>3203</v>
      </c>
      <c r="K405" s="13" t="s">
        <v>25</v>
      </c>
      <c r="L405" s="38" t="s">
        <v>14</v>
      </c>
      <c r="M405" s="12" t="s">
        <v>2100</v>
      </c>
      <c r="N405" s="11" t="s">
        <v>889</v>
      </c>
      <c r="O405" s="10">
        <v>37844</v>
      </c>
      <c r="P405" s="34"/>
      <c r="Q405" s="35"/>
    </row>
    <row r="406" spans="1:17" ht="15" thickBot="1" x14ac:dyDescent="0.35">
      <c r="A406" s="45" t="s">
        <v>2205</v>
      </c>
      <c r="B406" s="9" t="str">
        <f t="shared" si="14"/>
        <v/>
      </c>
      <c r="C406" s="8" t="str">
        <f t="shared" si="15"/>
        <v>◄</v>
      </c>
      <c r="D406" s="7"/>
      <c r="E406" s="6"/>
      <c r="F406" s="17" t="s">
        <v>926</v>
      </c>
      <c r="G406" s="16" t="s">
        <v>2110</v>
      </c>
      <c r="H406" s="15" t="s">
        <v>4952</v>
      </c>
      <c r="I406" s="14" t="s">
        <v>4452</v>
      </c>
      <c r="J406" s="14">
        <v>3203</v>
      </c>
      <c r="K406" s="13" t="s">
        <v>25</v>
      </c>
      <c r="L406" s="38" t="s">
        <v>28</v>
      </c>
      <c r="M406" s="12" t="s">
        <v>2100</v>
      </c>
      <c r="N406" s="11">
        <v>37844</v>
      </c>
      <c r="O406" s="10">
        <v>37844</v>
      </c>
      <c r="P406" s="34"/>
      <c r="Q406" s="35"/>
    </row>
    <row r="407" spans="1:17" x14ac:dyDescent="0.3">
      <c r="A407" s="45" t="s">
        <v>2205</v>
      </c>
      <c r="B407" s="9" t="str">
        <f t="shared" si="14"/>
        <v/>
      </c>
      <c r="C407" s="8" t="str">
        <f t="shared" si="15"/>
        <v>◄</v>
      </c>
      <c r="D407" s="7"/>
      <c r="E407" s="6"/>
      <c r="F407" s="18" t="s">
        <v>928</v>
      </c>
      <c r="G407" s="16" t="s">
        <v>2115</v>
      </c>
      <c r="H407" s="15" t="s">
        <v>2116</v>
      </c>
      <c r="I407" s="14" t="s">
        <v>1</v>
      </c>
      <c r="J407" s="14" t="s">
        <v>2117</v>
      </c>
      <c r="K407" s="13" t="s">
        <v>36</v>
      </c>
      <c r="L407" s="38" t="s">
        <v>14</v>
      </c>
      <c r="M407" s="12" t="s">
        <v>2100</v>
      </c>
      <c r="N407" s="11" t="s">
        <v>2100</v>
      </c>
      <c r="O407" s="10">
        <v>37844</v>
      </c>
      <c r="P407" s="32" t="s">
        <v>2118</v>
      </c>
      <c r="Q407" s="33">
        <v>0</v>
      </c>
    </row>
    <row r="408" spans="1:17" x14ac:dyDescent="0.3">
      <c r="A408" s="45" t="s">
        <v>2205</v>
      </c>
      <c r="B408" s="9" t="str">
        <f t="shared" si="14"/>
        <v/>
      </c>
      <c r="C408" s="8" t="str">
        <f t="shared" si="15"/>
        <v>◄</v>
      </c>
      <c r="D408" s="7"/>
      <c r="E408" s="6"/>
      <c r="F408" s="17" t="s">
        <v>930</v>
      </c>
      <c r="G408" s="16" t="s">
        <v>2115</v>
      </c>
      <c r="H408" s="15" t="s">
        <v>2119</v>
      </c>
      <c r="I408" s="14" t="s">
        <v>2</v>
      </c>
      <c r="J408" s="14" t="s">
        <v>2117</v>
      </c>
      <c r="K408" s="13" t="s">
        <v>25</v>
      </c>
      <c r="L408" s="38" t="s">
        <v>14</v>
      </c>
      <c r="M408" s="12" t="s">
        <v>2100</v>
      </c>
      <c r="N408" s="11" t="s">
        <v>2100</v>
      </c>
      <c r="O408" s="10">
        <v>37844</v>
      </c>
      <c r="P408" s="34"/>
      <c r="Q408" s="35"/>
    </row>
    <row r="409" spans="1:17" ht="15" thickBot="1" x14ac:dyDescent="0.35">
      <c r="A409" s="45" t="s">
        <v>2205</v>
      </c>
      <c r="B409" s="9" t="str">
        <f t="shared" si="14"/>
        <v/>
      </c>
      <c r="C409" s="8" t="str">
        <f t="shared" si="15"/>
        <v>◄</v>
      </c>
      <c r="D409" s="7"/>
      <c r="E409" s="6"/>
      <c r="F409" s="17" t="s">
        <v>932</v>
      </c>
      <c r="G409" s="16" t="s">
        <v>2115</v>
      </c>
      <c r="H409" s="15" t="s">
        <v>4953</v>
      </c>
      <c r="I409" s="14" t="s">
        <v>4452</v>
      </c>
      <c r="J409" s="14" t="s">
        <v>2117</v>
      </c>
      <c r="K409" s="13" t="s">
        <v>25</v>
      </c>
      <c r="L409" s="38" t="s">
        <v>28</v>
      </c>
      <c r="M409" s="12" t="s">
        <v>2100</v>
      </c>
      <c r="N409" s="11">
        <v>37844</v>
      </c>
      <c r="O409" s="10">
        <v>37844</v>
      </c>
      <c r="P409" s="34"/>
      <c r="Q409" s="35"/>
    </row>
    <row r="410" spans="1:17" x14ac:dyDescent="0.3">
      <c r="A410" s="45" t="s">
        <v>2205</v>
      </c>
      <c r="B410" s="9" t="str">
        <f t="shared" si="14"/>
        <v/>
      </c>
      <c r="C410" s="8" t="str">
        <f t="shared" si="15"/>
        <v>◄</v>
      </c>
      <c r="D410" s="7"/>
      <c r="E410" s="6"/>
      <c r="F410" s="18" t="s">
        <v>934</v>
      </c>
      <c r="G410" s="16" t="s">
        <v>2120</v>
      </c>
      <c r="H410" s="15" t="s">
        <v>2121</v>
      </c>
      <c r="I410" s="14">
        <v>0</v>
      </c>
      <c r="J410" s="14" t="s">
        <v>2122</v>
      </c>
      <c r="K410" s="13" t="s">
        <v>27</v>
      </c>
      <c r="L410" s="38" t="s">
        <v>572</v>
      </c>
      <c r="M410" s="12" t="s">
        <v>2123</v>
      </c>
      <c r="N410" s="11" t="s">
        <v>27</v>
      </c>
      <c r="O410" s="10">
        <v>37879</v>
      </c>
      <c r="P410" s="32" t="s">
        <v>2124</v>
      </c>
      <c r="Q410" s="33">
        <v>0</v>
      </c>
    </row>
    <row r="411" spans="1:17" x14ac:dyDescent="0.3">
      <c r="A411" s="45" t="s">
        <v>2205</v>
      </c>
      <c r="B411" s="9" t="str">
        <f t="shared" si="14"/>
        <v/>
      </c>
      <c r="C411" s="8" t="str">
        <f t="shared" si="15"/>
        <v>◄</v>
      </c>
      <c r="D411" s="7"/>
      <c r="E411" s="6"/>
      <c r="F411" s="17" t="s">
        <v>936</v>
      </c>
      <c r="G411" s="16" t="s">
        <v>2120</v>
      </c>
      <c r="H411" s="15" t="s">
        <v>2125</v>
      </c>
      <c r="I411" s="14">
        <v>0</v>
      </c>
      <c r="J411" s="14">
        <v>3206</v>
      </c>
      <c r="K411" s="13" t="s">
        <v>27</v>
      </c>
      <c r="L411" s="38" t="s">
        <v>572</v>
      </c>
      <c r="M411" s="12" t="s">
        <v>2123</v>
      </c>
      <c r="N411" s="11" t="s">
        <v>27</v>
      </c>
      <c r="O411" s="10">
        <v>37879</v>
      </c>
      <c r="P411" s="34"/>
      <c r="Q411" s="35"/>
    </row>
    <row r="412" spans="1:17" x14ac:dyDescent="0.3">
      <c r="A412" s="45" t="s">
        <v>2205</v>
      </c>
      <c r="B412" s="9" t="str">
        <f t="shared" si="14"/>
        <v/>
      </c>
      <c r="C412" s="8" t="str">
        <f t="shared" si="15"/>
        <v>◄</v>
      </c>
      <c r="D412" s="7"/>
      <c r="E412" s="6"/>
      <c r="F412" s="17" t="s">
        <v>937</v>
      </c>
      <c r="G412" s="16" t="s">
        <v>2120</v>
      </c>
      <c r="H412" s="15" t="s">
        <v>4954</v>
      </c>
      <c r="I412" s="14" t="s">
        <v>4452</v>
      </c>
      <c r="J412" s="14" t="s">
        <v>2122</v>
      </c>
      <c r="K412" s="13" t="s">
        <v>27</v>
      </c>
      <c r="L412" s="38" t="s">
        <v>28</v>
      </c>
      <c r="M412" s="12" t="s">
        <v>2123</v>
      </c>
      <c r="N412" s="11" t="s">
        <v>27</v>
      </c>
      <c r="O412" s="10">
        <v>37879</v>
      </c>
      <c r="P412" s="34"/>
      <c r="Q412" s="35"/>
    </row>
    <row r="413" spans="1:17" ht="15" thickBot="1" x14ac:dyDescent="0.35">
      <c r="A413" s="45" t="s">
        <v>2205</v>
      </c>
      <c r="B413" s="9" t="str">
        <f t="shared" si="14"/>
        <v/>
      </c>
      <c r="C413" s="8" t="str">
        <f t="shared" si="15"/>
        <v>◄</v>
      </c>
      <c r="D413" s="7"/>
      <c r="E413" s="6"/>
      <c r="F413" s="17" t="s">
        <v>937</v>
      </c>
      <c r="G413" s="16" t="s">
        <v>2120</v>
      </c>
      <c r="H413" s="15" t="s">
        <v>4955</v>
      </c>
      <c r="I413" s="14" t="s">
        <v>4452</v>
      </c>
      <c r="J413" s="14">
        <v>3206</v>
      </c>
      <c r="K413" s="13" t="s">
        <v>27</v>
      </c>
      <c r="L413" s="38" t="s">
        <v>4453</v>
      </c>
      <c r="M413" s="12" t="s">
        <v>2123</v>
      </c>
      <c r="N413" s="11" t="s">
        <v>27</v>
      </c>
      <c r="O413" s="10">
        <v>37879</v>
      </c>
      <c r="P413" s="40"/>
      <c r="Q413" s="41"/>
    </row>
    <row r="414" spans="1:17" x14ac:dyDescent="0.3">
      <c r="A414" s="45" t="s">
        <v>2205</v>
      </c>
      <c r="B414" s="9" t="str">
        <f t="shared" si="14"/>
        <v/>
      </c>
      <c r="C414" s="8" t="str">
        <f t="shared" si="15"/>
        <v>◄</v>
      </c>
      <c r="D414" s="7"/>
      <c r="E414" s="6"/>
      <c r="F414" s="18" t="s">
        <v>1413</v>
      </c>
      <c r="G414" s="16" t="s">
        <v>2126</v>
      </c>
      <c r="H414" s="15" t="s">
        <v>2127</v>
      </c>
      <c r="I414" s="14">
        <v>0</v>
      </c>
      <c r="J414" s="14" t="s">
        <v>2128</v>
      </c>
      <c r="K414" s="13" t="s">
        <v>1109</v>
      </c>
      <c r="L414" s="38" t="s">
        <v>14</v>
      </c>
      <c r="M414" s="12" t="s">
        <v>2123</v>
      </c>
      <c r="N414" s="11" t="s">
        <v>2129</v>
      </c>
      <c r="O414" s="10">
        <v>37879</v>
      </c>
      <c r="P414" s="32" t="s">
        <v>2130</v>
      </c>
      <c r="Q414" s="33">
        <v>0</v>
      </c>
    </row>
    <row r="415" spans="1:17" x14ac:dyDescent="0.3">
      <c r="A415" s="45" t="s">
        <v>2205</v>
      </c>
      <c r="B415" s="9" t="str">
        <f t="shared" si="14"/>
        <v/>
      </c>
      <c r="C415" s="8" t="str">
        <f t="shared" si="15"/>
        <v>◄</v>
      </c>
      <c r="D415" s="7"/>
      <c r="E415" s="6"/>
      <c r="F415" s="17" t="s">
        <v>1415</v>
      </c>
      <c r="G415" s="16" t="s">
        <v>2126</v>
      </c>
      <c r="H415" s="15" t="s">
        <v>2131</v>
      </c>
      <c r="I415" s="14">
        <v>0</v>
      </c>
      <c r="J415" s="14" t="s">
        <v>2128</v>
      </c>
      <c r="K415" s="13" t="s">
        <v>27</v>
      </c>
      <c r="L415" s="38" t="s">
        <v>28</v>
      </c>
      <c r="M415" s="12" t="s">
        <v>2123</v>
      </c>
      <c r="N415" s="11" t="s">
        <v>27</v>
      </c>
      <c r="O415" s="10">
        <v>37879</v>
      </c>
      <c r="P415" s="34"/>
      <c r="Q415" s="35"/>
    </row>
    <row r="416" spans="1:17" ht="15" thickBot="1" x14ac:dyDescent="0.35">
      <c r="A416" s="45" t="s">
        <v>2205</v>
      </c>
      <c r="B416" s="9" t="str">
        <f t="shared" si="14"/>
        <v/>
      </c>
      <c r="C416" s="8" t="str">
        <f t="shared" si="15"/>
        <v>◄</v>
      </c>
      <c r="D416" s="7"/>
      <c r="E416" s="6"/>
      <c r="F416" s="17" t="s">
        <v>1418</v>
      </c>
      <c r="G416" s="16" t="s">
        <v>2126</v>
      </c>
      <c r="H416" s="15" t="s">
        <v>4956</v>
      </c>
      <c r="I416" s="14" t="s">
        <v>4452</v>
      </c>
      <c r="J416" s="14" t="s">
        <v>2128</v>
      </c>
      <c r="K416" s="13" t="s">
        <v>27</v>
      </c>
      <c r="L416" s="38" t="s">
        <v>28</v>
      </c>
      <c r="M416" s="12" t="s">
        <v>2123</v>
      </c>
      <c r="N416" s="11" t="s">
        <v>27</v>
      </c>
      <c r="O416" s="10">
        <v>37879</v>
      </c>
      <c r="P416" s="34"/>
      <c r="Q416" s="35"/>
    </row>
    <row r="417" spans="1:17" x14ac:dyDescent="0.3">
      <c r="A417" s="45" t="s">
        <v>2205</v>
      </c>
      <c r="B417" s="9" t="str">
        <f t="shared" si="14"/>
        <v/>
      </c>
      <c r="C417" s="8" t="str">
        <f t="shared" si="15"/>
        <v>◄</v>
      </c>
      <c r="D417" s="7"/>
      <c r="E417" s="6"/>
      <c r="F417" s="18" t="s">
        <v>1419</v>
      </c>
      <c r="G417" s="16" t="s">
        <v>2132</v>
      </c>
      <c r="H417" s="15" t="s">
        <v>2133</v>
      </c>
      <c r="I417" s="14" t="s">
        <v>91</v>
      </c>
      <c r="J417" s="14" t="s">
        <v>2134</v>
      </c>
      <c r="K417" s="13" t="s">
        <v>2135</v>
      </c>
      <c r="L417" s="38" t="s">
        <v>14</v>
      </c>
      <c r="M417" s="12" t="s">
        <v>2136</v>
      </c>
      <c r="N417" s="11" t="s">
        <v>2136</v>
      </c>
      <c r="O417" s="10">
        <v>37921</v>
      </c>
      <c r="P417" s="32" t="s">
        <v>2137</v>
      </c>
      <c r="Q417" s="33">
        <v>0</v>
      </c>
    </row>
    <row r="418" spans="1:17" x14ac:dyDescent="0.3">
      <c r="A418" s="45" t="s">
        <v>2205</v>
      </c>
      <c r="B418" s="9" t="str">
        <f t="shared" si="14"/>
        <v/>
      </c>
      <c r="C418" s="8" t="str">
        <f t="shared" si="15"/>
        <v>◄</v>
      </c>
      <c r="D418" s="7"/>
      <c r="E418" s="6"/>
      <c r="F418" s="17" t="s">
        <v>1425</v>
      </c>
      <c r="G418" s="16" t="s">
        <v>2132</v>
      </c>
      <c r="H418" s="15" t="s">
        <v>2138</v>
      </c>
      <c r="I418" s="14" t="s">
        <v>91</v>
      </c>
      <c r="J418" s="14" t="s">
        <v>2134</v>
      </c>
      <c r="K418" s="13" t="s">
        <v>25</v>
      </c>
      <c r="L418" s="38" t="s">
        <v>14</v>
      </c>
      <c r="M418" s="12" t="s">
        <v>2136</v>
      </c>
      <c r="N418" s="11">
        <v>37921</v>
      </c>
      <c r="O418" s="10">
        <v>37921</v>
      </c>
      <c r="P418" s="34"/>
      <c r="Q418" s="35"/>
    </row>
    <row r="419" spans="1:17" x14ac:dyDescent="0.3">
      <c r="A419" s="45" t="s">
        <v>2205</v>
      </c>
      <c r="B419" s="9" t="str">
        <f t="shared" si="14"/>
        <v/>
      </c>
      <c r="C419" s="8" t="str">
        <f t="shared" si="15"/>
        <v>◄</v>
      </c>
      <c r="D419" s="7"/>
      <c r="E419" s="6"/>
      <c r="F419" s="17" t="s">
        <v>1427</v>
      </c>
      <c r="G419" s="16" t="s">
        <v>2132</v>
      </c>
      <c r="H419" s="15" t="s">
        <v>4957</v>
      </c>
      <c r="I419" s="14" t="s">
        <v>87</v>
      </c>
      <c r="J419" s="14" t="s">
        <v>2134</v>
      </c>
      <c r="K419" s="13" t="s">
        <v>36</v>
      </c>
      <c r="L419" s="38" t="s">
        <v>28</v>
      </c>
      <c r="M419" s="12" t="s">
        <v>2136</v>
      </c>
      <c r="N419" s="11">
        <v>37921</v>
      </c>
      <c r="O419" s="10">
        <v>37921</v>
      </c>
      <c r="P419" s="34"/>
      <c r="Q419" s="35"/>
    </row>
    <row r="420" spans="1:17" ht="15" thickBot="1" x14ac:dyDescent="0.35">
      <c r="A420" s="45" t="s">
        <v>2205</v>
      </c>
      <c r="B420" s="9" t="str">
        <f t="shared" si="14"/>
        <v/>
      </c>
      <c r="C420" s="8" t="str">
        <f t="shared" si="15"/>
        <v>◄</v>
      </c>
      <c r="D420" s="7"/>
      <c r="E420" s="6"/>
      <c r="F420" s="17" t="s">
        <v>1427</v>
      </c>
      <c r="G420" s="16" t="s">
        <v>2132</v>
      </c>
      <c r="H420" s="15" t="s">
        <v>4957</v>
      </c>
      <c r="I420" s="14" t="s">
        <v>4452</v>
      </c>
      <c r="J420" s="14" t="s">
        <v>2134</v>
      </c>
      <c r="K420" s="13" t="s">
        <v>27</v>
      </c>
      <c r="L420" s="38" t="s">
        <v>4453</v>
      </c>
      <c r="M420" s="12" t="s">
        <v>2136</v>
      </c>
      <c r="N420" s="11" t="s">
        <v>27</v>
      </c>
      <c r="O420" s="10">
        <v>37921</v>
      </c>
      <c r="P420" s="40"/>
      <c r="Q420" s="41"/>
    </row>
    <row r="421" spans="1:17" x14ac:dyDescent="0.3">
      <c r="A421" s="45" t="s">
        <v>2205</v>
      </c>
      <c r="B421" s="9" t="str">
        <f t="shared" si="14"/>
        <v/>
      </c>
      <c r="C421" s="8" t="str">
        <f t="shared" si="15"/>
        <v>◄</v>
      </c>
      <c r="D421" s="7"/>
      <c r="E421" s="6"/>
      <c r="F421" s="18" t="s">
        <v>1428</v>
      </c>
      <c r="G421" s="16" t="s">
        <v>2132</v>
      </c>
      <c r="H421" s="15" t="s">
        <v>2139</v>
      </c>
      <c r="I421" s="14" t="s">
        <v>87</v>
      </c>
      <c r="J421" s="14">
        <v>3209</v>
      </c>
      <c r="K421" s="13" t="s">
        <v>2135</v>
      </c>
      <c r="L421" s="38" t="s">
        <v>14</v>
      </c>
      <c r="M421" s="12" t="s">
        <v>2136</v>
      </c>
      <c r="N421" s="11" t="s">
        <v>2136</v>
      </c>
      <c r="O421" s="10">
        <v>37921</v>
      </c>
      <c r="P421" s="32" t="s">
        <v>2137</v>
      </c>
      <c r="Q421" s="33">
        <v>0</v>
      </c>
    </row>
    <row r="422" spans="1:17" x14ac:dyDescent="0.3">
      <c r="A422" s="45" t="s">
        <v>2205</v>
      </c>
      <c r="B422" s="9" t="str">
        <f t="shared" si="14"/>
        <v/>
      </c>
      <c r="C422" s="8" t="str">
        <f t="shared" si="15"/>
        <v>◄</v>
      </c>
      <c r="D422" s="7"/>
      <c r="E422" s="6"/>
      <c r="F422" s="17" t="s">
        <v>1434</v>
      </c>
      <c r="G422" s="16" t="s">
        <v>2132</v>
      </c>
      <c r="H422" s="15" t="s">
        <v>2140</v>
      </c>
      <c r="I422" s="14" t="s">
        <v>91</v>
      </c>
      <c r="J422" s="14">
        <v>3209</v>
      </c>
      <c r="K422" s="13" t="s">
        <v>36</v>
      </c>
      <c r="L422" s="38" t="s">
        <v>14</v>
      </c>
      <c r="M422" s="12" t="s">
        <v>2136</v>
      </c>
      <c r="N422" s="11">
        <v>37921</v>
      </c>
      <c r="O422" s="10">
        <v>37921</v>
      </c>
      <c r="P422" s="34"/>
      <c r="Q422" s="35"/>
    </row>
    <row r="423" spans="1:17" x14ac:dyDescent="0.3">
      <c r="A423" s="45" t="s">
        <v>2205</v>
      </c>
      <c r="B423" s="9" t="str">
        <f t="shared" si="14"/>
        <v/>
      </c>
      <c r="C423" s="8" t="str">
        <f t="shared" si="15"/>
        <v>◄</v>
      </c>
      <c r="D423" s="7"/>
      <c r="E423" s="6"/>
      <c r="F423" s="17" t="s">
        <v>1436</v>
      </c>
      <c r="G423" s="16" t="s">
        <v>2132</v>
      </c>
      <c r="H423" s="15" t="s">
        <v>4958</v>
      </c>
      <c r="I423" s="14" t="s">
        <v>4452</v>
      </c>
      <c r="J423" s="14">
        <v>3209</v>
      </c>
      <c r="K423" s="13" t="s">
        <v>27</v>
      </c>
      <c r="L423" s="38" t="s">
        <v>28</v>
      </c>
      <c r="M423" s="12" t="s">
        <v>2136</v>
      </c>
      <c r="N423" s="11" t="s">
        <v>27</v>
      </c>
      <c r="O423" s="10">
        <v>37921</v>
      </c>
      <c r="P423" s="34"/>
      <c r="Q423" s="35"/>
    </row>
    <row r="424" spans="1:17" ht="15" thickBot="1" x14ac:dyDescent="0.35">
      <c r="A424" s="45" t="s">
        <v>2205</v>
      </c>
      <c r="B424" s="9" t="str">
        <f t="shared" si="14"/>
        <v/>
      </c>
      <c r="C424" s="8" t="str">
        <f t="shared" si="15"/>
        <v>◄</v>
      </c>
      <c r="D424" s="7"/>
      <c r="E424" s="6"/>
      <c r="F424" s="18" t="s">
        <v>1428</v>
      </c>
      <c r="G424" s="16" t="s">
        <v>2132</v>
      </c>
      <c r="H424" s="15" t="s">
        <v>2140</v>
      </c>
      <c r="I424" s="14" t="s">
        <v>87</v>
      </c>
      <c r="J424" s="14">
        <v>3209</v>
      </c>
      <c r="K424" s="13" t="s">
        <v>36</v>
      </c>
      <c r="L424" s="38" t="s">
        <v>14</v>
      </c>
      <c r="M424" s="12" t="s">
        <v>2136</v>
      </c>
      <c r="N424" s="11">
        <v>37921</v>
      </c>
      <c r="O424" s="10">
        <v>37921</v>
      </c>
      <c r="P424" s="36"/>
      <c r="Q424" s="37"/>
    </row>
    <row r="425" spans="1:17" x14ac:dyDescent="0.3">
      <c r="A425" s="45" t="s">
        <v>2205</v>
      </c>
      <c r="B425" s="9" t="str">
        <f t="shared" si="14"/>
        <v/>
      </c>
      <c r="C425" s="8" t="str">
        <f t="shared" si="15"/>
        <v>◄</v>
      </c>
      <c r="D425" s="7"/>
      <c r="E425" s="6"/>
      <c r="F425" s="18" t="s">
        <v>1439</v>
      </c>
      <c r="G425" s="16" t="s">
        <v>2141</v>
      </c>
      <c r="H425" s="15" t="s">
        <v>2142</v>
      </c>
      <c r="I425" s="14">
        <v>0</v>
      </c>
      <c r="J425" s="14" t="s">
        <v>2143</v>
      </c>
      <c r="K425" s="13" t="s">
        <v>2144</v>
      </c>
      <c r="L425" s="38" t="s">
        <v>14</v>
      </c>
      <c r="M425" s="12" t="s">
        <v>2136</v>
      </c>
      <c r="N425" s="11" t="s">
        <v>2136</v>
      </c>
      <c r="O425" s="10">
        <v>37921</v>
      </c>
      <c r="P425" s="32" t="s">
        <v>2145</v>
      </c>
      <c r="Q425" s="33">
        <v>0</v>
      </c>
    </row>
    <row r="426" spans="1:17" x14ac:dyDescent="0.3">
      <c r="A426" s="45" t="s">
        <v>2205</v>
      </c>
      <c r="B426" s="9" t="str">
        <f t="shared" si="14"/>
        <v/>
      </c>
      <c r="C426" s="8" t="str">
        <f t="shared" si="15"/>
        <v>◄</v>
      </c>
      <c r="D426" s="7"/>
      <c r="E426" s="6"/>
      <c r="F426" s="17" t="s">
        <v>1445</v>
      </c>
      <c r="G426" s="16" t="s">
        <v>2141</v>
      </c>
      <c r="H426" s="15" t="s">
        <v>2146</v>
      </c>
      <c r="I426" s="14">
        <v>0</v>
      </c>
      <c r="J426" s="14" t="s">
        <v>2143</v>
      </c>
      <c r="K426" s="13" t="s">
        <v>27</v>
      </c>
      <c r="L426" s="38" t="s">
        <v>28</v>
      </c>
      <c r="M426" s="12" t="s">
        <v>2136</v>
      </c>
      <c r="N426" s="11" t="s">
        <v>27</v>
      </c>
      <c r="O426" s="10">
        <v>37921</v>
      </c>
      <c r="P426" s="34"/>
      <c r="Q426" s="35"/>
    </row>
    <row r="427" spans="1:17" ht="15" thickBot="1" x14ac:dyDescent="0.35">
      <c r="A427" s="45" t="s">
        <v>2205</v>
      </c>
      <c r="B427" s="9" t="str">
        <f t="shared" si="14"/>
        <v/>
      </c>
      <c r="C427" s="8" t="str">
        <f t="shared" si="15"/>
        <v>◄</v>
      </c>
      <c r="D427" s="7"/>
      <c r="E427" s="6"/>
      <c r="F427" s="17" t="s">
        <v>1446</v>
      </c>
      <c r="G427" s="16" t="s">
        <v>2141</v>
      </c>
      <c r="H427" s="15" t="s">
        <v>4959</v>
      </c>
      <c r="I427" s="14" t="s">
        <v>4452</v>
      </c>
      <c r="J427" s="14" t="s">
        <v>2143</v>
      </c>
      <c r="K427" s="13" t="s">
        <v>27</v>
      </c>
      <c r="L427" s="38" t="s">
        <v>28</v>
      </c>
      <c r="M427" s="12" t="s">
        <v>2136</v>
      </c>
      <c r="N427" s="11" t="s">
        <v>27</v>
      </c>
      <c r="O427" s="10">
        <v>37921</v>
      </c>
      <c r="P427" s="34"/>
      <c r="Q427" s="35"/>
    </row>
    <row r="428" spans="1:17" x14ac:dyDescent="0.3">
      <c r="A428" s="45" t="s">
        <v>2205</v>
      </c>
      <c r="B428" s="9" t="str">
        <f t="shared" si="14"/>
        <v/>
      </c>
      <c r="C428" s="8" t="str">
        <f t="shared" si="15"/>
        <v>◄</v>
      </c>
      <c r="D428" s="7"/>
      <c r="E428" s="6"/>
      <c r="F428" s="18" t="s">
        <v>1448</v>
      </c>
      <c r="G428" s="16" t="s">
        <v>2147</v>
      </c>
      <c r="H428" s="15" t="s">
        <v>2148</v>
      </c>
      <c r="I428" s="14">
        <v>0</v>
      </c>
      <c r="J428" s="14" t="s">
        <v>2149</v>
      </c>
      <c r="K428" s="13" t="s">
        <v>302</v>
      </c>
      <c r="L428" s="38" t="s">
        <v>14</v>
      </c>
      <c r="M428" s="12" t="s">
        <v>2136</v>
      </c>
      <c r="N428" s="11" t="s">
        <v>2136</v>
      </c>
      <c r="O428" s="10">
        <v>37921</v>
      </c>
      <c r="P428" s="32" t="s">
        <v>2150</v>
      </c>
      <c r="Q428" s="33">
        <v>0</v>
      </c>
    </row>
    <row r="429" spans="1:17" x14ac:dyDescent="0.3">
      <c r="A429" s="45" t="s">
        <v>2205</v>
      </c>
      <c r="B429" s="9" t="str">
        <f t="shared" si="14"/>
        <v/>
      </c>
      <c r="C429" s="8" t="str">
        <f t="shared" si="15"/>
        <v>◄</v>
      </c>
      <c r="D429" s="7"/>
      <c r="E429" s="6"/>
      <c r="F429" s="17" t="s">
        <v>1450</v>
      </c>
      <c r="G429" s="16" t="s">
        <v>2147</v>
      </c>
      <c r="H429" s="15" t="s">
        <v>2151</v>
      </c>
      <c r="I429" s="14">
        <v>0</v>
      </c>
      <c r="J429" s="14" t="s">
        <v>2149</v>
      </c>
      <c r="K429" s="13" t="s">
        <v>27</v>
      </c>
      <c r="L429" s="38" t="s">
        <v>28</v>
      </c>
      <c r="M429" s="12" t="s">
        <v>2136</v>
      </c>
      <c r="N429" s="11" t="s">
        <v>27</v>
      </c>
      <c r="O429" s="10">
        <v>37921</v>
      </c>
      <c r="P429" s="34"/>
      <c r="Q429" s="35"/>
    </row>
    <row r="430" spans="1:17" ht="15" thickBot="1" x14ac:dyDescent="0.35">
      <c r="A430" s="45" t="s">
        <v>2205</v>
      </c>
      <c r="B430" s="9" t="str">
        <f t="shared" si="14"/>
        <v/>
      </c>
      <c r="C430" s="8" t="str">
        <f t="shared" si="15"/>
        <v>◄</v>
      </c>
      <c r="D430" s="7"/>
      <c r="E430" s="6"/>
      <c r="F430" s="17" t="s">
        <v>1451</v>
      </c>
      <c r="G430" s="16" t="s">
        <v>2147</v>
      </c>
      <c r="H430" s="15" t="s">
        <v>4960</v>
      </c>
      <c r="I430" s="14" t="s">
        <v>4452</v>
      </c>
      <c r="J430" s="14" t="s">
        <v>2149</v>
      </c>
      <c r="K430" s="13" t="s">
        <v>27</v>
      </c>
      <c r="L430" s="38" t="s">
        <v>28</v>
      </c>
      <c r="M430" s="12" t="s">
        <v>2136</v>
      </c>
      <c r="N430" s="11" t="s">
        <v>27</v>
      </c>
      <c r="O430" s="10">
        <v>37921</v>
      </c>
      <c r="P430" s="34"/>
      <c r="Q430" s="35"/>
    </row>
    <row r="431" spans="1:17" x14ac:dyDescent="0.3">
      <c r="A431" s="45" t="s">
        <v>2205</v>
      </c>
      <c r="B431" s="9" t="str">
        <f t="shared" si="14"/>
        <v/>
      </c>
      <c r="C431" s="8" t="str">
        <f t="shared" si="15"/>
        <v>◄</v>
      </c>
      <c r="D431" s="7"/>
      <c r="E431" s="6"/>
      <c r="F431" s="18" t="s">
        <v>1453</v>
      </c>
      <c r="G431" s="16" t="s">
        <v>2152</v>
      </c>
      <c r="H431" s="15" t="s">
        <v>2153</v>
      </c>
      <c r="I431" s="14">
        <v>0</v>
      </c>
      <c r="J431" s="14" t="s">
        <v>2154</v>
      </c>
      <c r="K431" s="13" t="s">
        <v>302</v>
      </c>
      <c r="L431" s="38" t="s">
        <v>14</v>
      </c>
      <c r="M431" s="12" t="s">
        <v>2136</v>
      </c>
      <c r="N431" s="11" t="s">
        <v>2136</v>
      </c>
      <c r="O431" s="10">
        <v>37921</v>
      </c>
      <c r="P431" s="32" t="s">
        <v>2155</v>
      </c>
      <c r="Q431" s="33">
        <v>0</v>
      </c>
    </row>
    <row r="432" spans="1:17" x14ac:dyDescent="0.3">
      <c r="A432" s="45" t="s">
        <v>2205</v>
      </c>
      <c r="B432" s="9" t="str">
        <f t="shared" si="14"/>
        <v/>
      </c>
      <c r="C432" s="8" t="str">
        <f t="shared" si="15"/>
        <v>◄</v>
      </c>
      <c r="D432" s="7"/>
      <c r="E432" s="6"/>
      <c r="F432" s="17" t="s">
        <v>1455</v>
      </c>
      <c r="G432" s="16" t="s">
        <v>2152</v>
      </c>
      <c r="H432" s="15" t="s">
        <v>2156</v>
      </c>
      <c r="I432" s="14">
        <v>0</v>
      </c>
      <c r="J432" s="14" t="s">
        <v>2154</v>
      </c>
      <c r="K432" s="13" t="s">
        <v>27</v>
      </c>
      <c r="L432" s="38" t="s">
        <v>28</v>
      </c>
      <c r="M432" s="12" t="s">
        <v>2136</v>
      </c>
      <c r="N432" s="11" t="s">
        <v>27</v>
      </c>
      <c r="O432" s="10">
        <v>37921</v>
      </c>
      <c r="P432" s="34"/>
      <c r="Q432" s="35"/>
    </row>
    <row r="433" spans="1:17" ht="15" thickBot="1" x14ac:dyDescent="0.35">
      <c r="A433" s="45" t="s">
        <v>2205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1456</v>
      </c>
      <c r="G433" s="16" t="s">
        <v>2152</v>
      </c>
      <c r="H433" s="15" t="s">
        <v>4961</v>
      </c>
      <c r="I433" s="14" t="s">
        <v>4452</v>
      </c>
      <c r="J433" s="14" t="s">
        <v>2154</v>
      </c>
      <c r="K433" s="13" t="s">
        <v>27</v>
      </c>
      <c r="L433" s="38" t="s">
        <v>28</v>
      </c>
      <c r="M433" s="12" t="s">
        <v>2136</v>
      </c>
      <c r="N433" s="11" t="s">
        <v>27</v>
      </c>
      <c r="O433" s="10">
        <v>37921</v>
      </c>
      <c r="P433" s="34"/>
      <c r="Q433" s="35"/>
    </row>
    <row r="434" spans="1:17" x14ac:dyDescent="0.3">
      <c r="A434" s="45" t="s">
        <v>2205</v>
      </c>
      <c r="B434" s="9" t="str">
        <f t="shared" si="14"/>
        <v/>
      </c>
      <c r="C434" s="8" t="str">
        <f t="shared" si="15"/>
        <v>◄</v>
      </c>
      <c r="D434" s="7"/>
      <c r="E434" s="6"/>
      <c r="F434" s="18" t="s">
        <v>1458</v>
      </c>
      <c r="G434" s="16" t="s">
        <v>2157</v>
      </c>
      <c r="H434" s="15" t="s">
        <v>2158</v>
      </c>
      <c r="I434" s="14">
        <v>0</v>
      </c>
      <c r="J434" s="14" t="s">
        <v>2159</v>
      </c>
      <c r="K434" s="13" t="s">
        <v>25</v>
      </c>
      <c r="L434" s="38" t="s">
        <v>14</v>
      </c>
      <c r="M434" s="12" t="s">
        <v>2160</v>
      </c>
      <c r="N434" s="11" t="s">
        <v>2160</v>
      </c>
      <c r="O434" s="10">
        <v>37928</v>
      </c>
      <c r="P434" s="32" t="s">
        <v>2161</v>
      </c>
      <c r="Q434" s="33">
        <v>0</v>
      </c>
    </row>
    <row r="435" spans="1:17" x14ac:dyDescent="0.3">
      <c r="A435" s="45" t="s">
        <v>2205</v>
      </c>
      <c r="B435" s="9" t="str">
        <f t="shared" si="14"/>
        <v/>
      </c>
      <c r="C435" s="8" t="str">
        <f t="shared" si="15"/>
        <v>◄</v>
      </c>
      <c r="D435" s="7"/>
      <c r="E435" s="6"/>
      <c r="F435" s="17" t="s">
        <v>1460</v>
      </c>
      <c r="G435" s="16" t="s">
        <v>2157</v>
      </c>
      <c r="H435" s="15" t="s">
        <v>2162</v>
      </c>
      <c r="I435" s="14">
        <v>0</v>
      </c>
      <c r="J435" s="14">
        <v>3214</v>
      </c>
      <c r="K435" s="13" t="s">
        <v>36</v>
      </c>
      <c r="L435" s="38" t="s">
        <v>14</v>
      </c>
      <c r="M435" s="12" t="s">
        <v>2160</v>
      </c>
      <c r="N435" s="11" t="s">
        <v>2160</v>
      </c>
      <c r="O435" s="10">
        <v>37928</v>
      </c>
      <c r="P435" s="34"/>
      <c r="Q435" s="35"/>
    </row>
    <row r="436" spans="1:17" ht="15" thickBot="1" x14ac:dyDescent="0.35">
      <c r="A436" s="45" t="s">
        <v>2205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1461</v>
      </c>
      <c r="G436" s="16" t="s">
        <v>2157</v>
      </c>
      <c r="H436" s="15" t="s">
        <v>2163</v>
      </c>
      <c r="I436" s="14">
        <v>0</v>
      </c>
      <c r="J436" s="14">
        <v>3215</v>
      </c>
      <c r="K436" s="13" t="s">
        <v>25</v>
      </c>
      <c r="L436" s="38" t="s">
        <v>28</v>
      </c>
      <c r="M436" s="12" t="s">
        <v>2160</v>
      </c>
      <c r="N436" s="11" t="s">
        <v>2160</v>
      </c>
      <c r="O436" s="10">
        <v>37928</v>
      </c>
      <c r="P436" s="34"/>
      <c r="Q436" s="35"/>
    </row>
    <row r="437" spans="1:17" x14ac:dyDescent="0.3">
      <c r="A437" s="45" t="s">
        <v>2205</v>
      </c>
      <c r="B437" s="9" t="str">
        <f t="shared" si="14"/>
        <v/>
      </c>
      <c r="C437" s="8" t="str">
        <f t="shared" si="15"/>
        <v>◄</v>
      </c>
      <c r="D437" s="7"/>
      <c r="E437" s="6"/>
      <c r="F437" s="18" t="s">
        <v>1463</v>
      </c>
      <c r="G437" s="16" t="s">
        <v>2157</v>
      </c>
      <c r="H437" s="15" t="s">
        <v>2164</v>
      </c>
      <c r="I437" s="14">
        <v>0</v>
      </c>
      <c r="J437" s="14">
        <v>3216</v>
      </c>
      <c r="K437" s="13" t="s">
        <v>25</v>
      </c>
      <c r="L437" s="38" t="s">
        <v>14</v>
      </c>
      <c r="M437" s="12" t="s">
        <v>2160</v>
      </c>
      <c r="N437" s="11" t="s">
        <v>2160</v>
      </c>
      <c r="O437" s="10">
        <v>37928</v>
      </c>
      <c r="P437" s="32" t="s">
        <v>2161</v>
      </c>
      <c r="Q437" s="33">
        <v>0</v>
      </c>
    </row>
    <row r="438" spans="1:17" x14ac:dyDescent="0.3">
      <c r="A438" s="45" t="s">
        <v>2205</v>
      </c>
      <c r="B438" s="9" t="str">
        <f t="shared" si="14"/>
        <v/>
      </c>
      <c r="C438" s="8" t="str">
        <f t="shared" si="15"/>
        <v>◄</v>
      </c>
      <c r="D438" s="7"/>
      <c r="E438" s="6"/>
      <c r="F438" s="17" t="s">
        <v>1465</v>
      </c>
      <c r="G438" s="16" t="s">
        <v>2157</v>
      </c>
      <c r="H438" s="15" t="s">
        <v>2165</v>
      </c>
      <c r="I438" s="14">
        <v>0</v>
      </c>
      <c r="J438" s="14">
        <v>3217</v>
      </c>
      <c r="K438" s="13" t="s">
        <v>25</v>
      </c>
      <c r="L438" s="38" t="s">
        <v>14</v>
      </c>
      <c r="M438" s="12" t="s">
        <v>2160</v>
      </c>
      <c r="N438" s="11" t="s">
        <v>2160</v>
      </c>
      <c r="O438" s="10">
        <v>37928</v>
      </c>
      <c r="P438" s="34"/>
      <c r="Q438" s="35"/>
    </row>
    <row r="439" spans="1:17" ht="15" thickBot="1" x14ac:dyDescent="0.35">
      <c r="A439" s="45" t="s">
        <v>2205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1466</v>
      </c>
      <c r="G439" s="16" t="s">
        <v>2157</v>
      </c>
      <c r="H439" s="15" t="s">
        <v>2166</v>
      </c>
      <c r="I439" s="14">
        <v>0</v>
      </c>
      <c r="J439" s="14">
        <v>3217</v>
      </c>
      <c r="K439" s="13" t="s">
        <v>27</v>
      </c>
      <c r="L439" s="38" t="s">
        <v>28</v>
      </c>
      <c r="M439" s="12" t="s">
        <v>2160</v>
      </c>
      <c r="N439" s="11" t="s">
        <v>27</v>
      </c>
      <c r="O439" s="10">
        <v>37928</v>
      </c>
      <c r="P439" s="34"/>
      <c r="Q439" s="35"/>
    </row>
    <row r="440" spans="1:17" x14ac:dyDescent="0.3">
      <c r="A440" s="45" t="s">
        <v>2205</v>
      </c>
      <c r="B440" s="9" t="str">
        <f t="shared" si="14"/>
        <v/>
      </c>
      <c r="C440" s="8" t="str">
        <f t="shared" si="15"/>
        <v>◄</v>
      </c>
      <c r="D440" s="7"/>
      <c r="E440" s="6"/>
      <c r="F440" s="18" t="s">
        <v>1468</v>
      </c>
      <c r="G440" s="16" t="s">
        <v>2157</v>
      </c>
      <c r="H440" s="15" t="s">
        <v>4962</v>
      </c>
      <c r="I440" s="14" t="s">
        <v>4452</v>
      </c>
      <c r="J440" s="14" t="s">
        <v>2159</v>
      </c>
      <c r="K440" s="13" t="s">
        <v>27</v>
      </c>
      <c r="L440" s="38" t="s">
        <v>4453</v>
      </c>
      <c r="M440" s="12" t="s">
        <v>2160</v>
      </c>
      <c r="N440" s="11" t="s">
        <v>27</v>
      </c>
      <c r="O440" s="10">
        <v>37928</v>
      </c>
      <c r="P440" s="32" t="s">
        <v>2161</v>
      </c>
      <c r="Q440" s="33">
        <v>0</v>
      </c>
    </row>
    <row r="441" spans="1:17" x14ac:dyDescent="0.3">
      <c r="A441" s="45" t="s">
        <v>2205</v>
      </c>
      <c r="B441" s="9" t="str">
        <f t="shared" si="14"/>
        <v/>
      </c>
      <c r="C441" s="8" t="str">
        <f t="shared" si="15"/>
        <v>◄</v>
      </c>
      <c r="D441" s="7"/>
      <c r="E441" s="6"/>
      <c r="F441" s="17" t="s">
        <v>1470</v>
      </c>
      <c r="G441" s="16" t="s">
        <v>2157</v>
      </c>
      <c r="H441" s="15" t="s">
        <v>4963</v>
      </c>
      <c r="I441" s="14" t="s">
        <v>4452</v>
      </c>
      <c r="J441" s="14">
        <v>3214</v>
      </c>
      <c r="K441" s="13" t="s">
        <v>27</v>
      </c>
      <c r="L441" s="38" t="s">
        <v>4453</v>
      </c>
      <c r="M441" s="12" t="s">
        <v>2160</v>
      </c>
      <c r="N441" s="11" t="s">
        <v>27</v>
      </c>
      <c r="O441" s="10">
        <v>37928</v>
      </c>
      <c r="P441" s="34"/>
      <c r="Q441" s="35"/>
    </row>
    <row r="442" spans="1:17" x14ac:dyDescent="0.3">
      <c r="A442" s="45" t="s">
        <v>2205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1471</v>
      </c>
      <c r="G442" s="16" t="s">
        <v>2157</v>
      </c>
      <c r="H442" s="15" t="s">
        <v>4964</v>
      </c>
      <c r="I442" s="14" t="s">
        <v>4452</v>
      </c>
      <c r="J442" s="14">
        <v>3216</v>
      </c>
      <c r="K442" s="13" t="s">
        <v>27</v>
      </c>
      <c r="L442" s="38" t="s">
        <v>28</v>
      </c>
      <c r="M442" s="12" t="s">
        <v>2160</v>
      </c>
      <c r="N442" s="11" t="s">
        <v>27</v>
      </c>
      <c r="O442" s="10">
        <v>37928</v>
      </c>
      <c r="P442" s="34"/>
      <c r="Q442" s="35"/>
    </row>
    <row r="443" spans="1:17" x14ac:dyDescent="0.3">
      <c r="A443" s="45" t="s">
        <v>2205</v>
      </c>
      <c r="B443" s="9" t="str">
        <f t="shared" si="14"/>
        <v/>
      </c>
      <c r="C443" s="8" t="str">
        <f t="shared" si="15"/>
        <v>◄</v>
      </c>
      <c r="D443" s="7"/>
      <c r="E443" s="6"/>
      <c r="F443" s="18" t="s">
        <v>1468</v>
      </c>
      <c r="G443" s="16" t="s">
        <v>2157</v>
      </c>
      <c r="H443" s="15" t="s">
        <v>4963</v>
      </c>
      <c r="I443" s="14" t="s">
        <v>4452</v>
      </c>
      <c r="J443" s="14">
        <v>3214</v>
      </c>
      <c r="K443" s="13" t="s">
        <v>27</v>
      </c>
      <c r="L443" s="38" t="s">
        <v>4453</v>
      </c>
      <c r="M443" s="12" t="s">
        <v>2160</v>
      </c>
      <c r="N443" s="11" t="s">
        <v>27</v>
      </c>
      <c r="O443" s="10">
        <v>37928</v>
      </c>
      <c r="P443" s="36"/>
      <c r="Q443" s="37"/>
    </row>
    <row r="444" spans="1:17" x14ac:dyDescent="0.3">
      <c r="A444" s="45" t="s">
        <v>2205</v>
      </c>
      <c r="B444" s="9" t="str">
        <f t="shared" si="14"/>
        <v/>
      </c>
      <c r="C444" s="8" t="str">
        <f t="shared" si="15"/>
        <v>◄</v>
      </c>
      <c r="D444" s="7"/>
      <c r="E444" s="6"/>
      <c r="F444" s="17" t="s">
        <v>1470</v>
      </c>
      <c r="G444" s="16" t="s">
        <v>2157</v>
      </c>
      <c r="H444" s="15" t="s">
        <v>4965</v>
      </c>
      <c r="I444" s="14" t="s">
        <v>4452</v>
      </c>
      <c r="J444" s="14">
        <v>3215</v>
      </c>
      <c r="K444" s="13" t="s">
        <v>27</v>
      </c>
      <c r="L444" s="38" t="s">
        <v>4453</v>
      </c>
      <c r="M444" s="12" t="s">
        <v>2160</v>
      </c>
      <c r="N444" s="11" t="s">
        <v>27</v>
      </c>
      <c r="O444" s="10">
        <v>37928</v>
      </c>
      <c r="P444" s="36"/>
      <c r="Q444" s="37"/>
    </row>
    <row r="445" spans="1:17" ht="15" thickBot="1" x14ac:dyDescent="0.35">
      <c r="A445" s="45" t="s">
        <v>2205</v>
      </c>
      <c r="B445" s="9" t="str">
        <f t="shared" si="14"/>
        <v/>
      </c>
      <c r="C445" s="8" t="str">
        <f t="shared" si="15"/>
        <v>◄</v>
      </c>
      <c r="D445" s="7"/>
      <c r="E445" s="6"/>
      <c r="F445" s="17" t="s">
        <v>1471</v>
      </c>
      <c r="G445" s="16" t="s">
        <v>2157</v>
      </c>
      <c r="H445" s="15" t="s">
        <v>4966</v>
      </c>
      <c r="I445" s="14" t="s">
        <v>4452</v>
      </c>
      <c r="J445" s="14">
        <v>3217</v>
      </c>
      <c r="K445" s="13" t="s">
        <v>27</v>
      </c>
      <c r="L445" s="38" t="s">
        <v>4453</v>
      </c>
      <c r="M445" s="12" t="s">
        <v>2160</v>
      </c>
      <c r="N445" s="11" t="s">
        <v>27</v>
      </c>
      <c r="O445" s="10">
        <v>37928</v>
      </c>
      <c r="P445" s="40"/>
      <c r="Q445" s="41"/>
    </row>
    <row r="446" spans="1:17" x14ac:dyDescent="0.3">
      <c r="A446" s="45" t="s">
        <v>2205</v>
      </c>
      <c r="B446" s="9" t="str">
        <f t="shared" si="14"/>
        <v/>
      </c>
      <c r="C446" s="8" t="str">
        <f t="shared" si="15"/>
        <v>◄</v>
      </c>
      <c r="D446" s="7"/>
      <c r="E446" s="6"/>
      <c r="F446" s="18" t="s">
        <v>1473</v>
      </c>
      <c r="G446" s="16" t="s">
        <v>2167</v>
      </c>
      <c r="H446" s="15" t="s">
        <v>2168</v>
      </c>
      <c r="I446" s="14" t="s">
        <v>87</v>
      </c>
      <c r="J446" s="14" t="s">
        <v>2169</v>
      </c>
      <c r="K446" s="13" t="s">
        <v>462</v>
      </c>
      <c r="L446" s="38" t="s">
        <v>14</v>
      </c>
      <c r="M446" s="12" t="s">
        <v>2170</v>
      </c>
      <c r="N446" s="11" t="s">
        <v>2170</v>
      </c>
      <c r="O446" s="10">
        <v>37937</v>
      </c>
      <c r="P446" s="32" t="s">
        <v>2171</v>
      </c>
      <c r="Q446" s="33">
        <v>0</v>
      </c>
    </row>
    <row r="447" spans="1:17" x14ac:dyDescent="0.3">
      <c r="A447" s="45" t="s">
        <v>2205</v>
      </c>
      <c r="B447" s="9" t="str">
        <f t="shared" si="14"/>
        <v/>
      </c>
      <c r="C447" s="8" t="str">
        <f t="shared" si="15"/>
        <v>◄</v>
      </c>
      <c r="D447" s="7"/>
      <c r="E447" s="6"/>
      <c r="F447" s="17" t="s">
        <v>1475</v>
      </c>
      <c r="G447" s="16" t="s">
        <v>2167</v>
      </c>
      <c r="H447" s="15" t="s">
        <v>2172</v>
      </c>
      <c r="I447" s="14" t="s">
        <v>91</v>
      </c>
      <c r="J447" s="14" t="s">
        <v>2169</v>
      </c>
      <c r="K447" s="13" t="s">
        <v>462</v>
      </c>
      <c r="L447" s="38" t="s">
        <v>14</v>
      </c>
      <c r="M447" s="12" t="s">
        <v>2170</v>
      </c>
      <c r="N447" s="11" t="s">
        <v>2170</v>
      </c>
      <c r="O447" s="10">
        <v>37937</v>
      </c>
      <c r="P447" s="34"/>
      <c r="Q447" s="35"/>
    </row>
    <row r="448" spans="1:17" ht="15" thickBot="1" x14ac:dyDescent="0.35">
      <c r="A448" s="45" t="s">
        <v>2205</v>
      </c>
      <c r="B448" s="9" t="str">
        <f t="shared" si="14"/>
        <v/>
      </c>
      <c r="C448" s="8" t="str">
        <f t="shared" si="15"/>
        <v>◄</v>
      </c>
      <c r="D448" s="7"/>
      <c r="E448" s="6"/>
      <c r="F448" s="17" t="s">
        <v>1476</v>
      </c>
      <c r="G448" s="16" t="s">
        <v>2167</v>
      </c>
      <c r="H448" s="15" t="s">
        <v>4967</v>
      </c>
      <c r="I448" s="14" t="s">
        <v>4452</v>
      </c>
      <c r="J448" s="14" t="s">
        <v>2169</v>
      </c>
      <c r="K448" s="13" t="s">
        <v>27</v>
      </c>
      <c r="L448" s="38" t="s">
        <v>28</v>
      </c>
      <c r="M448" s="12" t="s">
        <v>2170</v>
      </c>
      <c r="N448" s="11" t="s">
        <v>27</v>
      </c>
      <c r="O448" s="10">
        <v>37937</v>
      </c>
      <c r="P448" s="34"/>
      <c r="Q448" s="35"/>
    </row>
    <row r="449" spans="1:17" x14ac:dyDescent="0.3">
      <c r="A449" s="45" t="s">
        <v>2205</v>
      </c>
      <c r="B449" s="9" t="str">
        <f t="shared" si="14"/>
        <v/>
      </c>
      <c r="C449" s="8" t="str">
        <f t="shared" si="15"/>
        <v>◄</v>
      </c>
      <c r="D449" s="7"/>
      <c r="E449" s="6"/>
      <c r="F449" s="18" t="s">
        <v>1477</v>
      </c>
      <c r="G449" s="16" t="s">
        <v>2167</v>
      </c>
      <c r="H449" s="15" t="s">
        <v>4968</v>
      </c>
      <c r="I449" s="14">
        <v>0</v>
      </c>
      <c r="J449" s="14">
        <v>3219</v>
      </c>
      <c r="K449" s="13" t="s">
        <v>462</v>
      </c>
      <c r="L449" s="38" t="s">
        <v>14</v>
      </c>
      <c r="M449" s="12" t="s">
        <v>2170</v>
      </c>
      <c r="N449" s="11" t="s">
        <v>2170</v>
      </c>
      <c r="O449" s="10">
        <v>37937</v>
      </c>
      <c r="P449" s="32" t="s">
        <v>2171</v>
      </c>
      <c r="Q449" s="33">
        <v>0</v>
      </c>
    </row>
    <row r="450" spans="1:17" x14ac:dyDescent="0.3">
      <c r="A450" s="45" t="s">
        <v>2205</v>
      </c>
      <c r="B450" s="9" t="str">
        <f t="shared" si="14"/>
        <v/>
      </c>
      <c r="C450" s="8" t="str">
        <f t="shared" si="15"/>
        <v>◄</v>
      </c>
      <c r="D450" s="7"/>
      <c r="E450" s="6"/>
      <c r="F450" s="17" t="s">
        <v>1480</v>
      </c>
      <c r="G450" s="16" t="s">
        <v>2167</v>
      </c>
      <c r="H450" s="15" t="s">
        <v>4969</v>
      </c>
      <c r="I450" s="14">
        <v>0</v>
      </c>
      <c r="J450" s="14">
        <v>3219</v>
      </c>
      <c r="K450" s="13" t="s">
        <v>27</v>
      </c>
      <c r="L450" s="38" t="s">
        <v>28</v>
      </c>
      <c r="M450" s="12" t="s">
        <v>2170</v>
      </c>
      <c r="N450" s="11" t="s">
        <v>27</v>
      </c>
      <c r="O450" s="10">
        <v>37937</v>
      </c>
      <c r="P450" s="34"/>
      <c r="Q450" s="35"/>
    </row>
    <row r="451" spans="1:17" ht="15" thickBot="1" x14ac:dyDescent="0.35">
      <c r="A451" s="45" t="s">
        <v>2205</v>
      </c>
      <c r="B451" s="9" t="str">
        <f t="shared" si="14"/>
        <v/>
      </c>
      <c r="C451" s="8" t="str">
        <f t="shared" si="15"/>
        <v>◄</v>
      </c>
      <c r="D451" s="7"/>
      <c r="E451" s="6"/>
      <c r="F451" s="17" t="s">
        <v>1483</v>
      </c>
      <c r="G451" s="16" t="s">
        <v>2167</v>
      </c>
      <c r="H451" s="15" t="s">
        <v>4970</v>
      </c>
      <c r="I451" s="14" t="s">
        <v>4452</v>
      </c>
      <c r="J451" s="14">
        <v>3219</v>
      </c>
      <c r="K451" s="13" t="s">
        <v>27</v>
      </c>
      <c r="L451" s="38" t="s">
        <v>28</v>
      </c>
      <c r="M451" s="12" t="s">
        <v>2170</v>
      </c>
      <c r="N451" s="11" t="s">
        <v>27</v>
      </c>
      <c r="O451" s="10">
        <v>37937</v>
      </c>
      <c r="P451" s="34"/>
      <c r="Q451" s="35"/>
    </row>
    <row r="452" spans="1:17" x14ac:dyDescent="0.3">
      <c r="A452" s="45" t="s">
        <v>2205</v>
      </c>
      <c r="B452" s="9" t="str">
        <f t="shared" si="14"/>
        <v/>
      </c>
      <c r="C452" s="8" t="str">
        <f t="shared" si="15"/>
        <v>◄</v>
      </c>
      <c r="D452" s="7"/>
      <c r="E452" s="6"/>
      <c r="F452" s="18" t="s">
        <v>1484</v>
      </c>
      <c r="G452" s="16" t="s">
        <v>2167</v>
      </c>
      <c r="H452" s="15" t="s">
        <v>4971</v>
      </c>
      <c r="I452" s="14" t="s">
        <v>2981</v>
      </c>
      <c r="J452" s="14">
        <v>3220</v>
      </c>
      <c r="K452" s="13" t="s">
        <v>259</v>
      </c>
      <c r="L452" s="38" t="s">
        <v>14</v>
      </c>
      <c r="M452" s="12" t="s">
        <v>2170</v>
      </c>
      <c r="N452" s="11" t="s">
        <v>2170</v>
      </c>
      <c r="O452" s="10">
        <v>37937</v>
      </c>
      <c r="P452" s="32" t="s">
        <v>2171</v>
      </c>
      <c r="Q452" s="33">
        <v>0</v>
      </c>
    </row>
    <row r="453" spans="1:17" x14ac:dyDescent="0.3">
      <c r="A453" s="45" t="s">
        <v>2205</v>
      </c>
      <c r="B453" s="9" t="str">
        <f t="shared" si="14"/>
        <v/>
      </c>
      <c r="C453" s="8" t="str">
        <f t="shared" si="15"/>
        <v>◄</v>
      </c>
      <c r="D453" s="7"/>
      <c r="E453" s="6"/>
      <c r="F453" s="17" t="s">
        <v>1487</v>
      </c>
      <c r="G453" s="16" t="s">
        <v>2167</v>
      </c>
      <c r="H453" s="15" t="s">
        <v>4972</v>
      </c>
      <c r="I453" s="14">
        <v>0</v>
      </c>
      <c r="J453" s="14">
        <v>3220</v>
      </c>
      <c r="K453" s="13" t="s">
        <v>25</v>
      </c>
      <c r="L453" s="38" t="s">
        <v>14</v>
      </c>
      <c r="M453" s="12" t="s">
        <v>2170</v>
      </c>
      <c r="N453" s="11">
        <v>37937</v>
      </c>
      <c r="O453" s="10">
        <v>37937</v>
      </c>
      <c r="P453" s="34"/>
      <c r="Q453" s="35"/>
    </row>
    <row r="454" spans="1:17" ht="15" thickBot="1" x14ac:dyDescent="0.35">
      <c r="A454" s="45" t="s">
        <v>2205</v>
      </c>
      <c r="B454" s="9" t="str">
        <f t="shared" si="14"/>
        <v/>
      </c>
      <c r="C454" s="8" t="str">
        <f t="shared" si="15"/>
        <v>◄</v>
      </c>
      <c r="D454" s="7"/>
      <c r="E454" s="6"/>
      <c r="F454" s="17" t="s">
        <v>1490</v>
      </c>
      <c r="G454" s="16" t="s">
        <v>2167</v>
      </c>
      <c r="H454" s="15" t="s">
        <v>4973</v>
      </c>
      <c r="I454" s="14" t="s">
        <v>4452</v>
      </c>
      <c r="J454" s="14">
        <v>3220</v>
      </c>
      <c r="K454" s="13" t="s">
        <v>27</v>
      </c>
      <c r="L454" s="38" t="s">
        <v>28</v>
      </c>
      <c r="M454" s="12" t="s">
        <v>2170</v>
      </c>
      <c r="N454" s="11" t="s">
        <v>27</v>
      </c>
      <c r="O454" s="10">
        <v>37937</v>
      </c>
      <c r="P454" s="34"/>
      <c r="Q454" s="35"/>
    </row>
    <row r="455" spans="1:17" x14ac:dyDescent="0.3">
      <c r="A455" s="45" t="s">
        <v>2205</v>
      </c>
      <c r="B455" s="9" t="str">
        <f t="shared" si="14"/>
        <v/>
      </c>
      <c r="C455" s="8" t="str">
        <f t="shared" si="15"/>
        <v>◄</v>
      </c>
      <c r="D455" s="7"/>
      <c r="E455" s="6"/>
      <c r="F455" s="18" t="s">
        <v>1491</v>
      </c>
      <c r="G455" s="16" t="s">
        <v>2173</v>
      </c>
      <c r="H455" s="15" t="s">
        <v>2174</v>
      </c>
      <c r="I455" s="14">
        <v>0</v>
      </c>
      <c r="J455" s="14" t="s">
        <v>2175</v>
      </c>
      <c r="K455" s="13" t="s">
        <v>259</v>
      </c>
      <c r="L455" s="38" t="s">
        <v>14</v>
      </c>
      <c r="M455" s="12" t="s">
        <v>2170</v>
      </c>
      <c r="N455" s="11" t="s">
        <v>2170</v>
      </c>
      <c r="O455" s="10">
        <v>37937</v>
      </c>
      <c r="P455" s="32" t="s">
        <v>2176</v>
      </c>
      <c r="Q455" s="33">
        <v>0</v>
      </c>
    </row>
    <row r="456" spans="1:17" x14ac:dyDescent="0.3">
      <c r="A456" s="45" t="s">
        <v>2205</v>
      </c>
      <c r="B456" s="9" t="str">
        <f t="shared" si="14"/>
        <v/>
      </c>
      <c r="C456" s="8" t="str">
        <f t="shared" si="15"/>
        <v>◄</v>
      </c>
      <c r="D456" s="7"/>
      <c r="E456" s="6"/>
      <c r="F456" s="17" t="s">
        <v>1495</v>
      </c>
      <c r="G456" s="16" t="s">
        <v>2173</v>
      </c>
      <c r="H456" s="15" t="s">
        <v>2177</v>
      </c>
      <c r="I456" s="14">
        <v>0</v>
      </c>
      <c r="J456" s="14">
        <v>3222</v>
      </c>
      <c r="K456" s="13" t="s">
        <v>889</v>
      </c>
      <c r="L456" s="38" t="s">
        <v>14</v>
      </c>
      <c r="M456" s="12" t="s">
        <v>2170</v>
      </c>
      <c r="N456" s="11" t="s">
        <v>2170</v>
      </c>
      <c r="O456" s="10">
        <v>37937</v>
      </c>
      <c r="P456" s="34"/>
      <c r="Q456" s="35"/>
    </row>
    <row r="457" spans="1:17" x14ac:dyDescent="0.3">
      <c r="A457" s="45" t="s">
        <v>2205</v>
      </c>
      <c r="B457" s="9" t="str">
        <f t="shared" si="14"/>
        <v/>
      </c>
      <c r="C457" s="8" t="str">
        <f t="shared" si="15"/>
        <v>◄</v>
      </c>
      <c r="D457" s="7"/>
      <c r="E457" s="6"/>
      <c r="F457" s="17" t="s">
        <v>1496</v>
      </c>
      <c r="G457" s="16" t="s">
        <v>2173</v>
      </c>
      <c r="H457" s="15" t="s">
        <v>4974</v>
      </c>
      <c r="I457" s="14" t="s">
        <v>4452</v>
      </c>
      <c r="J457" s="14" t="s">
        <v>2175</v>
      </c>
      <c r="K457" s="13" t="s">
        <v>27</v>
      </c>
      <c r="L457" s="38" t="s">
        <v>28</v>
      </c>
      <c r="M457" s="12" t="s">
        <v>2170</v>
      </c>
      <c r="N457" s="11" t="s">
        <v>27</v>
      </c>
      <c r="O457" s="10">
        <v>37937</v>
      </c>
      <c r="P457" s="34"/>
      <c r="Q457" s="35"/>
    </row>
    <row r="458" spans="1:17" ht="15" thickBot="1" x14ac:dyDescent="0.35">
      <c r="A458" s="45" t="s">
        <v>2205</v>
      </c>
      <c r="B458" s="9" t="str">
        <f t="shared" si="14"/>
        <v/>
      </c>
      <c r="C458" s="8" t="str">
        <f t="shared" si="15"/>
        <v>◄</v>
      </c>
      <c r="D458" s="7"/>
      <c r="E458" s="6"/>
      <c r="F458" s="17" t="s">
        <v>1496</v>
      </c>
      <c r="G458" s="16" t="s">
        <v>2173</v>
      </c>
      <c r="H458" s="15" t="s">
        <v>4975</v>
      </c>
      <c r="I458" s="14" t="s">
        <v>4452</v>
      </c>
      <c r="J458" s="14">
        <v>3222</v>
      </c>
      <c r="K458" s="13" t="s">
        <v>27</v>
      </c>
      <c r="L458" s="38" t="s">
        <v>4453</v>
      </c>
      <c r="M458" s="12" t="s">
        <v>2170</v>
      </c>
      <c r="N458" s="11" t="s">
        <v>27</v>
      </c>
      <c r="O458" s="10">
        <v>37937</v>
      </c>
      <c r="P458" s="40"/>
      <c r="Q458" s="41"/>
    </row>
    <row r="459" spans="1:17" x14ac:dyDescent="0.3">
      <c r="A459" s="45" t="s">
        <v>2205</v>
      </c>
      <c r="B459" s="9" t="str">
        <f t="shared" si="14"/>
        <v/>
      </c>
      <c r="C459" s="8" t="str">
        <f t="shared" si="15"/>
        <v>◄</v>
      </c>
      <c r="D459" s="7"/>
      <c r="E459" s="6"/>
      <c r="F459" s="18" t="s">
        <v>1497</v>
      </c>
      <c r="G459" s="16" t="s">
        <v>2178</v>
      </c>
      <c r="H459" s="15" t="s">
        <v>2179</v>
      </c>
      <c r="I459" s="14">
        <v>0</v>
      </c>
      <c r="J459" s="14" t="s">
        <v>2180</v>
      </c>
      <c r="K459" s="13" t="s">
        <v>27</v>
      </c>
      <c r="L459" s="38" t="s">
        <v>572</v>
      </c>
      <c r="M459" s="12" t="s">
        <v>2170</v>
      </c>
      <c r="N459" s="11" t="s">
        <v>27</v>
      </c>
      <c r="O459" s="10">
        <v>37935</v>
      </c>
      <c r="P459" s="32" t="s">
        <v>2181</v>
      </c>
      <c r="Q459" s="33">
        <v>0</v>
      </c>
    </row>
    <row r="460" spans="1:17" x14ac:dyDescent="0.3">
      <c r="A460" s="45" t="s">
        <v>2205</v>
      </c>
      <c r="B460" s="9" t="str">
        <f t="shared" si="14"/>
        <v/>
      </c>
      <c r="C460" s="8" t="str">
        <f t="shared" si="15"/>
        <v>◄</v>
      </c>
      <c r="D460" s="7"/>
      <c r="E460" s="6"/>
      <c r="F460" s="17" t="s">
        <v>1501</v>
      </c>
      <c r="G460" s="16" t="s">
        <v>2178</v>
      </c>
      <c r="H460" s="15" t="s">
        <v>2182</v>
      </c>
      <c r="I460" s="14">
        <v>0</v>
      </c>
      <c r="J460" s="14" t="s">
        <v>2183</v>
      </c>
      <c r="K460" s="13" t="s">
        <v>259</v>
      </c>
      <c r="L460" s="38" t="s">
        <v>14</v>
      </c>
      <c r="M460" s="12" t="s">
        <v>2170</v>
      </c>
      <c r="N460" s="11" t="s">
        <v>2170</v>
      </c>
      <c r="O460" s="10">
        <v>37935</v>
      </c>
      <c r="P460" s="34"/>
      <c r="Q460" s="35"/>
    </row>
    <row r="461" spans="1:17" ht="15" thickBot="1" x14ac:dyDescent="0.35">
      <c r="A461" s="45" t="s">
        <v>2205</v>
      </c>
      <c r="B461" s="9" t="str">
        <f t="shared" si="14"/>
        <v/>
      </c>
      <c r="C461" s="8" t="str">
        <f t="shared" si="15"/>
        <v>◄</v>
      </c>
      <c r="D461" s="7"/>
      <c r="E461" s="6"/>
      <c r="F461" s="17" t="s">
        <v>1503</v>
      </c>
      <c r="G461" s="16" t="s">
        <v>2178</v>
      </c>
      <c r="H461" s="15" t="s">
        <v>2184</v>
      </c>
      <c r="I461" s="14">
        <v>0</v>
      </c>
      <c r="J461" s="14" t="s">
        <v>2185</v>
      </c>
      <c r="K461" s="13" t="s">
        <v>27</v>
      </c>
      <c r="L461" s="38" t="s">
        <v>28</v>
      </c>
      <c r="M461" s="12" t="s">
        <v>2170</v>
      </c>
      <c r="N461" s="11" t="s">
        <v>27</v>
      </c>
      <c r="O461" s="10">
        <v>37935</v>
      </c>
      <c r="P461" s="34"/>
      <c r="Q461" s="35"/>
    </row>
    <row r="462" spans="1:17" x14ac:dyDescent="0.3">
      <c r="A462" s="45" t="s">
        <v>2205</v>
      </c>
      <c r="B462" s="9" t="str">
        <f t="shared" si="14"/>
        <v/>
      </c>
      <c r="C462" s="8" t="str">
        <f t="shared" si="15"/>
        <v>◄</v>
      </c>
      <c r="D462" s="7"/>
      <c r="E462" s="6"/>
      <c r="F462" s="18" t="s">
        <v>1504</v>
      </c>
      <c r="G462" s="16" t="s">
        <v>2178</v>
      </c>
      <c r="H462" s="15" t="s">
        <v>4976</v>
      </c>
      <c r="I462" s="14">
        <v>0</v>
      </c>
      <c r="J462" s="14" t="s">
        <v>4977</v>
      </c>
      <c r="K462" s="13" t="s">
        <v>259</v>
      </c>
      <c r="L462" s="38" t="s">
        <v>14</v>
      </c>
      <c r="M462" s="12" t="s">
        <v>2170</v>
      </c>
      <c r="N462" s="11" t="s">
        <v>2170</v>
      </c>
      <c r="O462" s="10">
        <v>37935</v>
      </c>
      <c r="P462" s="32" t="s">
        <v>2181</v>
      </c>
      <c r="Q462" s="33">
        <v>0</v>
      </c>
    </row>
    <row r="463" spans="1:17" x14ac:dyDescent="0.3">
      <c r="A463" s="45" t="s">
        <v>2205</v>
      </c>
      <c r="B463" s="9" t="str">
        <f t="shared" ref="B463:B474" si="16">IF(C463="?","?","")</f>
        <v/>
      </c>
      <c r="C463" s="8" t="str">
        <f t="shared" ref="C463:C474" si="17">IF(AND(D463="",E463&gt;0),"?",IF(D463="","◄",IF(E463&gt;=1,"►","")))</f>
        <v>◄</v>
      </c>
      <c r="D463" s="7"/>
      <c r="E463" s="6"/>
      <c r="F463" s="17" t="s">
        <v>1509</v>
      </c>
      <c r="G463" s="16" t="s">
        <v>2178</v>
      </c>
      <c r="H463" s="15" t="s">
        <v>1345</v>
      </c>
      <c r="I463" s="14">
        <v>0</v>
      </c>
      <c r="J463" s="14" t="s">
        <v>1346</v>
      </c>
      <c r="K463" s="13" t="s">
        <v>27</v>
      </c>
      <c r="L463" s="38" t="s">
        <v>28</v>
      </c>
      <c r="M463" s="12" t="s">
        <v>2170</v>
      </c>
      <c r="N463" s="11" t="s">
        <v>27</v>
      </c>
      <c r="O463" s="10">
        <v>37935</v>
      </c>
      <c r="P463" s="34"/>
      <c r="Q463" s="35"/>
    </row>
    <row r="464" spans="1:17" ht="15" thickBot="1" x14ac:dyDescent="0.35">
      <c r="A464" s="45" t="s">
        <v>2205</v>
      </c>
      <c r="B464" s="9" t="str">
        <f t="shared" si="16"/>
        <v/>
      </c>
      <c r="C464" s="8" t="str">
        <f t="shared" si="17"/>
        <v>◄</v>
      </c>
      <c r="D464" s="7"/>
      <c r="E464" s="6"/>
      <c r="F464" s="17" t="s">
        <v>1512</v>
      </c>
      <c r="G464" s="16" t="s">
        <v>2178</v>
      </c>
      <c r="H464" s="15" t="s">
        <v>4978</v>
      </c>
      <c r="I464" s="14" t="s">
        <v>4452</v>
      </c>
      <c r="J464" s="14" t="s">
        <v>2180</v>
      </c>
      <c r="K464" s="13" t="s">
        <v>27</v>
      </c>
      <c r="L464" s="38" t="s">
        <v>28</v>
      </c>
      <c r="M464" s="12" t="s">
        <v>2170</v>
      </c>
      <c r="N464" s="11" t="s">
        <v>27</v>
      </c>
      <c r="O464" s="10">
        <v>37935</v>
      </c>
      <c r="P464" s="34"/>
      <c r="Q464" s="35"/>
    </row>
    <row r="465" spans="1:17" x14ac:dyDescent="0.3">
      <c r="A465" s="45" t="s">
        <v>2205</v>
      </c>
      <c r="B465" s="9" t="str">
        <f t="shared" si="16"/>
        <v/>
      </c>
      <c r="C465" s="8" t="str">
        <f t="shared" si="17"/>
        <v>◄</v>
      </c>
      <c r="D465" s="7"/>
      <c r="E465" s="6"/>
      <c r="F465" s="18" t="s">
        <v>1513</v>
      </c>
      <c r="G465" s="16" t="s">
        <v>2186</v>
      </c>
      <c r="H465" s="15" t="s">
        <v>2187</v>
      </c>
      <c r="I465" s="14">
        <v>0</v>
      </c>
      <c r="J465" s="14" t="s">
        <v>2188</v>
      </c>
      <c r="K465" s="13" t="s">
        <v>2189</v>
      </c>
      <c r="L465" s="38" t="s">
        <v>14</v>
      </c>
      <c r="M465" s="12" t="s">
        <v>2190</v>
      </c>
      <c r="N465" s="11" t="s">
        <v>889</v>
      </c>
      <c r="O465" s="10">
        <v>37942</v>
      </c>
      <c r="P465" s="32" t="s">
        <v>2191</v>
      </c>
      <c r="Q465" s="33">
        <v>0</v>
      </c>
    </row>
    <row r="466" spans="1:17" x14ac:dyDescent="0.3">
      <c r="A466" s="45" t="s">
        <v>2205</v>
      </c>
      <c r="B466" s="9" t="str">
        <f t="shared" si="16"/>
        <v/>
      </c>
      <c r="C466" s="8" t="str">
        <f t="shared" si="17"/>
        <v>◄</v>
      </c>
      <c r="D466" s="7"/>
      <c r="E466" s="6"/>
      <c r="F466" s="17" t="s">
        <v>1515</v>
      </c>
      <c r="G466" s="16" t="s">
        <v>2186</v>
      </c>
      <c r="H466" s="15" t="s">
        <v>2192</v>
      </c>
      <c r="I466" s="14">
        <v>0</v>
      </c>
      <c r="J466" s="14" t="s">
        <v>2188</v>
      </c>
      <c r="K466" s="13" t="s">
        <v>27</v>
      </c>
      <c r="L466" s="38" t="s">
        <v>28</v>
      </c>
      <c r="M466" s="12" t="s">
        <v>2190</v>
      </c>
      <c r="N466" s="11" t="s">
        <v>27</v>
      </c>
      <c r="O466" s="10">
        <v>37942</v>
      </c>
      <c r="P466" s="34"/>
      <c r="Q466" s="35"/>
    </row>
    <row r="467" spans="1:17" ht="15" thickBot="1" x14ac:dyDescent="0.35">
      <c r="A467" s="45" t="s">
        <v>2205</v>
      </c>
      <c r="B467" s="9" t="str">
        <f t="shared" si="16"/>
        <v/>
      </c>
      <c r="C467" s="8" t="str">
        <f t="shared" si="17"/>
        <v>◄</v>
      </c>
      <c r="D467" s="7"/>
      <c r="E467" s="6"/>
      <c r="F467" s="17" t="s">
        <v>1517</v>
      </c>
      <c r="G467" s="16" t="s">
        <v>2186</v>
      </c>
      <c r="H467" s="15" t="s">
        <v>4979</v>
      </c>
      <c r="I467" s="14" t="s">
        <v>4452</v>
      </c>
      <c r="J467" s="14" t="s">
        <v>2188</v>
      </c>
      <c r="K467" s="13" t="s">
        <v>27</v>
      </c>
      <c r="L467" s="38" t="s">
        <v>28</v>
      </c>
      <c r="M467" s="12" t="s">
        <v>2190</v>
      </c>
      <c r="N467" s="11" t="s">
        <v>27</v>
      </c>
      <c r="O467" s="10">
        <v>37942</v>
      </c>
      <c r="P467" s="34"/>
      <c r="Q467" s="35"/>
    </row>
    <row r="468" spans="1:17" x14ac:dyDescent="0.3">
      <c r="A468" s="45" t="s">
        <v>2205</v>
      </c>
      <c r="B468" s="9" t="str">
        <f t="shared" si="16"/>
        <v/>
      </c>
      <c r="C468" s="8" t="str">
        <f t="shared" si="17"/>
        <v>◄</v>
      </c>
      <c r="D468" s="7"/>
      <c r="E468" s="6"/>
      <c r="F468" s="18" t="s">
        <v>1518</v>
      </c>
      <c r="G468" s="16" t="s">
        <v>2193</v>
      </c>
      <c r="H468" s="15" t="s">
        <v>2194</v>
      </c>
      <c r="I468" s="14">
        <v>0</v>
      </c>
      <c r="J468" s="14" t="s">
        <v>2195</v>
      </c>
      <c r="K468" s="13" t="s">
        <v>19</v>
      </c>
      <c r="L468" s="38" t="s">
        <v>14</v>
      </c>
      <c r="M468" s="12" t="s">
        <v>2196</v>
      </c>
      <c r="N468" s="11" t="s">
        <v>2196</v>
      </c>
      <c r="O468" s="10">
        <v>37949</v>
      </c>
      <c r="P468" s="32" t="s">
        <v>2197</v>
      </c>
      <c r="Q468" s="33">
        <v>0</v>
      </c>
    </row>
    <row r="469" spans="1:17" x14ac:dyDescent="0.3">
      <c r="A469" s="45" t="s">
        <v>2205</v>
      </c>
      <c r="B469" s="9" t="str">
        <f t="shared" si="16"/>
        <v/>
      </c>
      <c r="C469" s="8" t="str">
        <f t="shared" si="17"/>
        <v>◄</v>
      </c>
      <c r="D469" s="7"/>
      <c r="E469" s="6"/>
      <c r="F469" s="17" t="s">
        <v>1523</v>
      </c>
      <c r="G469" s="16" t="s">
        <v>2193</v>
      </c>
      <c r="H469" s="15" t="s">
        <v>2198</v>
      </c>
      <c r="I469" s="14">
        <v>0</v>
      </c>
      <c r="J469" s="14">
        <v>3226</v>
      </c>
      <c r="K469" s="13" t="s">
        <v>19</v>
      </c>
      <c r="L469" s="38" t="s">
        <v>14</v>
      </c>
      <c r="M469" s="12" t="s">
        <v>2196</v>
      </c>
      <c r="N469" s="11" t="s">
        <v>2196</v>
      </c>
      <c r="O469" s="10">
        <v>37949</v>
      </c>
      <c r="P469" s="34"/>
      <c r="Q469" s="35"/>
    </row>
    <row r="470" spans="1:17" x14ac:dyDescent="0.3">
      <c r="A470" s="45" t="s">
        <v>2205</v>
      </c>
      <c r="B470" s="9" t="str">
        <f t="shared" si="16"/>
        <v/>
      </c>
      <c r="C470" s="8" t="str">
        <f t="shared" si="17"/>
        <v>◄</v>
      </c>
      <c r="D470" s="7"/>
      <c r="E470" s="6"/>
      <c r="F470" s="17" t="s">
        <v>1525</v>
      </c>
      <c r="G470" s="16" t="s">
        <v>2193</v>
      </c>
      <c r="H470" s="15" t="s">
        <v>4980</v>
      </c>
      <c r="I470" s="14" t="s">
        <v>4452</v>
      </c>
      <c r="J470" s="14" t="s">
        <v>2195</v>
      </c>
      <c r="K470" s="13" t="s">
        <v>27</v>
      </c>
      <c r="L470" s="38" t="s">
        <v>28</v>
      </c>
      <c r="M470" s="12" t="s">
        <v>2196</v>
      </c>
      <c r="N470" s="11" t="s">
        <v>27</v>
      </c>
      <c r="O470" s="10">
        <v>37949</v>
      </c>
      <c r="P470" s="34"/>
      <c r="Q470" s="35"/>
    </row>
    <row r="471" spans="1:17" ht="15" thickBot="1" x14ac:dyDescent="0.35">
      <c r="A471" s="45" t="s">
        <v>2205</v>
      </c>
      <c r="B471" s="9" t="str">
        <f t="shared" si="16"/>
        <v/>
      </c>
      <c r="C471" s="8" t="str">
        <f t="shared" si="17"/>
        <v>◄</v>
      </c>
      <c r="D471" s="7"/>
      <c r="E471" s="6"/>
      <c r="F471" s="17" t="s">
        <v>1525</v>
      </c>
      <c r="G471" s="16" t="s">
        <v>2193</v>
      </c>
      <c r="H471" s="15" t="s">
        <v>4981</v>
      </c>
      <c r="I471" s="14" t="s">
        <v>4452</v>
      </c>
      <c r="J471" s="14">
        <v>3226</v>
      </c>
      <c r="K471" s="13" t="s">
        <v>27</v>
      </c>
      <c r="L471" s="38" t="s">
        <v>4453</v>
      </c>
      <c r="M471" s="12" t="s">
        <v>2196</v>
      </c>
      <c r="N471" s="11" t="s">
        <v>27</v>
      </c>
      <c r="O471" s="10">
        <v>37949</v>
      </c>
      <c r="P471" s="40"/>
      <c r="Q471" s="41"/>
    </row>
    <row r="472" spans="1:17" x14ac:dyDescent="0.3">
      <c r="A472" s="45" t="s">
        <v>2205</v>
      </c>
      <c r="B472" s="9" t="str">
        <f t="shared" si="16"/>
        <v/>
      </c>
      <c r="C472" s="8" t="str">
        <f t="shared" si="17"/>
        <v>◄</v>
      </c>
      <c r="D472" s="7"/>
      <c r="E472" s="6"/>
      <c r="F472" s="18" t="s">
        <v>1526</v>
      </c>
      <c r="G472" s="16" t="s">
        <v>2199</v>
      </c>
      <c r="H472" s="15" t="s">
        <v>2200</v>
      </c>
      <c r="I472" s="14">
        <v>0</v>
      </c>
      <c r="J472" s="14" t="s">
        <v>2201</v>
      </c>
      <c r="K472" s="13" t="s">
        <v>25</v>
      </c>
      <c r="L472" s="38" t="s">
        <v>14</v>
      </c>
      <c r="M472" s="12" t="s">
        <v>362</v>
      </c>
      <c r="N472" s="11">
        <v>37272</v>
      </c>
      <c r="O472" s="10" t="s">
        <v>2202</v>
      </c>
      <c r="P472" s="32" t="s">
        <v>2203</v>
      </c>
      <c r="Q472" s="33">
        <v>0</v>
      </c>
    </row>
    <row r="473" spans="1:17" x14ac:dyDescent="0.3">
      <c r="A473" s="45" t="s">
        <v>2205</v>
      </c>
      <c r="B473" s="9" t="str">
        <f t="shared" si="16"/>
        <v/>
      </c>
      <c r="C473" s="8" t="str">
        <f t="shared" si="17"/>
        <v>◄</v>
      </c>
      <c r="D473" s="7"/>
      <c r="E473" s="6"/>
      <c r="F473" s="17" t="s">
        <v>1530</v>
      </c>
      <c r="G473" s="16" t="s">
        <v>2199</v>
      </c>
      <c r="H473" s="15" t="s">
        <v>2204</v>
      </c>
      <c r="I473" s="14" t="s">
        <v>27</v>
      </c>
      <c r="J473" s="14">
        <v>3228</v>
      </c>
      <c r="K473" s="13" t="s">
        <v>27</v>
      </c>
      <c r="L473" s="38" t="s">
        <v>572</v>
      </c>
      <c r="M473" s="12" t="s">
        <v>362</v>
      </c>
      <c r="N473" s="11" t="s">
        <v>27</v>
      </c>
      <c r="O473" s="10" t="s">
        <v>2202</v>
      </c>
      <c r="P473" s="34"/>
      <c r="Q473" s="35"/>
    </row>
    <row r="474" spans="1:17" x14ac:dyDescent="0.3">
      <c r="A474" s="45" t="s">
        <v>2205</v>
      </c>
      <c r="B474" s="9" t="str">
        <f t="shared" si="16"/>
        <v/>
      </c>
      <c r="C474" s="8" t="str">
        <f t="shared" si="17"/>
        <v>◄</v>
      </c>
      <c r="D474" s="7"/>
      <c r="E474" s="6"/>
      <c r="F474" s="17" t="s">
        <v>1532</v>
      </c>
      <c r="G474" s="16" t="s">
        <v>2199</v>
      </c>
      <c r="H474" s="15" t="s">
        <v>4982</v>
      </c>
      <c r="I474" s="14" t="s">
        <v>4452</v>
      </c>
      <c r="J474" s="14">
        <v>3228</v>
      </c>
      <c r="K474" s="13" t="s">
        <v>27</v>
      </c>
      <c r="L474" s="38" t="s">
        <v>28</v>
      </c>
      <c r="M474" s="12" t="s">
        <v>362</v>
      </c>
      <c r="N474" s="11" t="s">
        <v>27</v>
      </c>
      <c r="O474" s="10" t="s">
        <v>2202</v>
      </c>
      <c r="P474" s="34"/>
      <c r="Q474" s="35"/>
    </row>
    <row r="475" spans="1:17" x14ac:dyDescent="0.3">
      <c r="A475" s="45" t="s">
        <v>2205</v>
      </c>
      <c r="B475" s="5"/>
      <c r="C475" s="5"/>
      <c r="D475" s="5"/>
      <c r="E475" s="5"/>
      <c r="F475" s="5"/>
      <c r="G475" s="3"/>
      <c r="H475" s="3"/>
      <c r="I475" s="4"/>
      <c r="J475" s="3"/>
      <c r="K475" s="3"/>
      <c r="L475" s="4"/>
      <c r="M475" s="4"/>
      <c r="N475" s="3"/>
      <c r="O475" s="3"/>
      <c r="P475" s="3"/>
      <c r="Q475" s="3"/>
    </row>
    <row r="476" spans="1:17" ht="15" thickBot="1" x14ac:dyDescent="0.35">
      <c r="A476" s="45" t="s">
        <v>2205</v>
      </c>
      <c r="B476" s="70" t="s">
        <v>2205</v>
      </c>
      <c r="C476" s="70" t="s">
        <v>2205</v>
      </c>
      <c r="D476" s="70" t="s">
        <v>2205</v>
      </c>
      <c r="E476" s="70" t="s">
        <v>2205</v>
      </c>
      <c r="F476" s="70" t="s">
        <v>2205</v>
      </c>
      <c r="G476" s="70" t="s">
        <v>2205</v>
      </c>
      <c r="H476" s="70" t="s">
        <v>2205</v>
      </c>
      <c r="I476" s="70" t="s">
        <v>2205</v>
      </c>
      <c r="J476" s="70" t="s">
        <v>2205</v>
      </c>
      <c r="K476" s="70" t="s">
        <v>2205</v>
      </c>
      <c r="L476" s="70" t="s">
        <v>2205</v>
      </c>
      <c r="M476" s="70" t="s">
        <v>2205</v>
      </c>
      <c r="N476" s="70" t="s">
        <v>2205</v>
      </c>
      <c r="O476" s="70" t="s">
        <v>2205</v>
      </c>
    </row>
    <row r="477" spans="1:17" ht="15" thickTop="1" x14ac:dyDescent="0.3">
      <c r="A477" s="45" t="s">
        <v>2205</v>
      </c>
      <c r="B477" s="54"/>
      <c r="C477" s="54" t="s">
        <v>2206</v>
      </c>
      <c r="D477" s="54" t="s">
        <v>2206</v>
      </c>
      <c r="E477" s="54" t="s">
        <v>2206</v>
      </c>
      <c r="F477" s="53" t="s">
        <v>2205</v>
      </c>
      <c r="G477" s="42" t="s">
        <v>1644</v>
      </c>
      <c r="H477" s="56" t="s">
        <v>1641</v>
      </c>
      <c r="I477" s="57"/>
      <c r="J477" s="58"/>
      <c r="K477" s="58"/>
      <c r="L477" s="57"/>
      <c r="M477" s="57"/>
      <c r="N477" s="58"/>
      <c r="O477" s="59"/>
    </row>
    <row r="478" spans="1:17" ht="15" thickBot="1" x14ac:dyDescent="0.35">
      <c r="A478" s="60"/>
      <c r="B478" s="60"/>
      <c r="C478" s="60"/>
      <c r="D478" s="80" t="str">
        <f>CONCATENATE(COUNTIF(L479:L501, "scan"), "x ►")</f>
        <v>22x ►</v>
      </c>
      <c r="E478" s="81"/>
      <c r="F478" s="38" t="s">
        <v>572</v>
      </c>
      <c r="G478" s="61" t="str">
        <f>CONCATENATE(D478,"Scan(s) missing in :")</f>
        <v>22x ►Scan(s) missing in :</v>
      </c>
      <c r="H478" s="66" t="s">
        <v>2841</v>
      </c>
      <c r="I478" s="63"/>
      <c r="J478" s="64"/>
      <c r="K478" s="64"/>
      <c r="L478" s="63"/>
      <c r="M478" s="63"/>
      <c r="N478" s="64"/>
      <c r="O478" s="65"/>
    </row>
    <row r="479" spans="1:17" ht="15" thickTop="1" x14ac:dyDescent="0.3">
      <c r="A479" s="45" t="s">
        <v>2205</v>
      </c>
      <c r="B479" s="3"/>
      <c r="C479" s="3"/>
      <c r="D479" s="7"/>
      <c r="E479" s="6"/>
      <c r="F479" s="17" t="s">
        <v>143</v>
      </c>
      <c r="G479" s="16" t="s">
        <v>1700</v>
      </c>
      <c r="H479" s="15" t="s">
        <v>1708</v>
      </c>
      <c r="I479" s="14">
        <v>0</v>
      </c>
      <c r="J479" s="14">
        <v>3065</v>
      </c>
      <c r="K479" s="13" t="s">
        <v>27</v>
      </c>
      <c r="L479" s="38" t="s">
        <v>572</v>
      </c>
      <c r="M479" s="12" t="s">
        <v>1697</v>
      </c>
      <c r="N479" s="11" t="s">
        <v>27</v>
      </c>
      <c r="O479" s="10">
        <v>37368</v>
      </c>
    </row>
    <row r="480" spans="1:17" x14ac:dyDescent="0.3">
      <c r="A480" s="45" t="s">
        <v>2205</v>
      </c>
      <c r="B480" s="3"/>
      <c r="C480" s="3"/>
      <c r="D480" s="7"/>
      <c r="E480" s="6"/>
      <c r="F480" s="17" t="s">
        <v>159</v>
      </c>
      <c r="G480" s="16" t="s">
        <v>1700</v>
      </c>
      <c r="H480" s="15" t="s">
        <v>1714</v>
      </c>
      <c r="I480" s="14">
        <v>0</v>
      </c>
      <c r="J480" s="14">
        <v>3067</v>
      </c>
      <c r="K480" s="13" t="s">
        <v>27</v>
      </c>
      <c r="L480" s="38" t="s">
        <v>572</v>
      </c>
      <c r="M480" s="12" t="s">
        <v>1697</v>
      </c>
      <c r="N480" s="11" t="s">
        <v>27</v>
      </c>
      <c r="O480" s="10">
        <v>37368</v>
      </c>
    </row>
    <row r="481" spans="1:15" x14ac:dyDescent="0.3">
      <c r="A481" s="45" t="s">
        <v>2205</v>
      </c>
      <c r="B481" s="3"/>
      <c r="C481" s="3"/>
      <c r="D481" s="7"/>
      <c r="E481" s="6"/>
      <c r="F481" s="18" t="s">
        <v>282</v>
      </c>
      <c r="G481" s="16" t="s">
        <v>1778</v>
      </c>
      <c r="H481" s="15" t="s">
        <v>4831</v>
      </c>
      <c r="I481" s="14">
        <v>0</v>
      </c>
      <c r="J481" s="14">
        <v>3089</v>
      </c>
      <c r="K481" s="13" t="s">
        <v>27</v>
      </c>
      <c r="L481" s="38" t="s">
        <v>572</v>
      </c>
      <c r="M481" s="12" t="s">
        <v>1784</v>
      </c>
      <c r="N481" s="11" t="s">
        <v>27</v>
      </c>
      <c r="O481" s="10">
        <v>37451</v>
      </c>
    </row>
    <row r="482" spans="1:15" x14ac:dyDescent="0.3">
      <c r="A482" s="45" t="s">
        <v>2205</v>
      </c>
      <c r="B482" s="3"/>
      <c r="C482" s="3"/>
      <c r="D482" s="7"/>
      <c r="E482" s="6"/>
      <c r="F482" s="17" t="s">
        <v>291</v>
      </c>
      <c r="G482" s="16" t="s">
        <v>1785</v>
      </c>
      <c r="H482" s="15" t="s">
        <v>1789</v>
      </c>
      <c r="I482" s="14">
        <v>0</v>
      </c>
      <c r="J482" s="14">
        <v>3092</v>
      </c>
      <c r="K482" s="13" t="s">
        <v>27</v>
      </c>
      <c r="L482" s="38" t="s">
        <v>572</v>
      </c>
      <c r="M482" s="12" t="s">
        <v>1784</v>
      </c>
      <c r="N482" s="11" t="s">
        <v>27</v>
      </c>
      <c r="O482" s="10">
        <v>37451</v>
      </c>
    </row>
    <row r="483" spans="1:15" x14ac:dyDescent="0.3">
      <c r="A483" s="45" t="s">
        <v>2205</v>
      </c>
      <c r="B483" s="3"/>
      <c r="C483" s="3"/>
      <c r="D483" s="7"/>
      <c r="E483" s="6"/>
      <c r="F483" s="18" t="s">
        <v>358</v>
      </c>
      <c r="G483" s="16" t="s">
        <v>1822</v>
      </c>
      <c r="H483" s="15" t="s">
        <v>1847</v>
      </c>
      <c r="I483" s="14">
        <v>0</v>
      </c>
      <c r="J483" s="14" t="s">
        <v>1848</v>
      </c>
      <c r="K483" s="13" t="s">
        <v>27</v>
      </c>
      <c r="L483" s="38" t="s">
        <v>572</v>
      </c>
      <c r="M483" s="12" t="s">
        <v>1825</v>
      </c>
      <c r="N483" s="11" t="s">
        <v>27</v>
      </c>
      <c r="O483" s="10">
        <v>37557</v>
      </c>
    </row>
    <row r="484" spans="1:15" x14ac:dyDescent="0.3">
      <c r="A484" s="45" t="s">
        <v>2205</v>
      </c>
      <c r="B484" s="3"/>
      <c r="C484" s="3"/>
      <c r="D484" s="7"/>
      <c r="E484" s="6"/>
      <c r="F484" s="17" t="s">
        <v>364</v>
      </c>
      <c r="G484" s="16" t="s">
        <v>1822</v>
      </c>
      <c r="H484" s="15" t="s">
        <v>1850</v>
      </c>
      <c r="I484" s="14">
        <v>0</v>
      </c>
      <c r="J484" s="14" t="s">
        <v>1851</v>
      </c>
      <c r="K484" s="13" t="s">
        <v>27</v>
      </c>
      <c r="L484" s="38" t="s">
        <v>572</v>
      </c>
      <c r="M484" s="12" t="s">
        <v>1825</v>
      </c>
      <c r="N484" s="11" t="s">
        <v>27</v>
      </c>
      <c r="O484" s="10">
        <v>37557</v>
      </c>
    </row>
    <row r="485" spans="1:15" x14ac:dyDescent="0.3">
      <c r="A485" s="45" t="s">
        <v>2205</v>
      </c>
      <c r="B485" s="3"/>
      <c r="C485" s="3"/>
      <c r="D485" s="7"/>
      <c r="E485" s="6"/>
      <c r="F485" s="18" t="s">
        <v>367</v>
      </c>
      <c r="G485" s="16" t="s">
        <v>1822</v>
      </c>
      <c r="H485" s="15" t="s">
        <v>1854</v>
      </c>
      <c r="I485" s="14">
        <v>0</v>
      </c>
      <c r="J485" s="14" t="s">
        <v>1855</v>
      </c>
      <c r="K485" s="13" t="s">
        <v>27</v>
      </c>
      <c r="L485" s="38" t="s">
        <v>572</v>
      </c>
      <c r="M485" s="12" t="s">
        <v>1825</v>
      </c>
      <c r="N485" s="11" t="s">
        <v>27</v>
      </c>
      <c r="O485" s="10">
        <v>37557</v>
      </c>
    </row>
    <row r="486" spans="1:15" x14ac:dyDescent="0.3">
      <c r="A486" s="45" t="s">
        <v>2205</v>
      </c>
      <c r="B486" s="3"/>
      <c r="C486" s="3"/>
      <c r="D486" s="7"/>
      <c r="E486" s="6"/>
      <c r="F486" s="17" t="s">
        <v>375</v>
      </c>
      <c r="G486" s="16" t="s">
        <v>1822</v>
      </c>
      <c r="H486" s="15" t="s">
        <v>1856</v>
      </c>
      <c r="I486" s="14">
        <v>0</v>
      </c>
      <c r="J486" s="14" t="s">
        <v>1857</v>
      </c>
      <c r="K486" s="13" t="s">
        <v>27</v>
      </c>
      <c r="L486" s="38" t="s">
        <v>572</v>
      </c>
      <c r="M486" s="12" t="s">
        <v>1825</v>
      </c>
      <c r="N486" s="11" t="s">
        <v>27</v>
      </c>
      <c r="O486" s="10">
        <v>37557</v>
      </c>
    </row>
    <row r="487" spans="1:15" x14ac:dyDescent="0.3">
      <c r="A487" s="45" t="s">
        <v>2205</v>
      </c>
      <c r="B487" s="3"/>
      <c r="C487" s="3"/>
      <c r="D487" s="7"/>
      <c r="E487" s="6"/>
      <c r="F487" s="17" t="s">
        <v>381</v>
      </c>
      <c r="G487" s="16" t="s">
        <v>1822</v>
      </c>
      <c r="H487" s="15" t="s">
        <v>1862</v>
      </c>
      <c r="I487" s="14">
        <v>0</v>
      </c>
      <c r="J487" s="14">
        <v>3102</v>
      </c>
      <c r="K487" s="13" t="s">
        <v>27</v>
      </c>
      <c r="L487" s="38" t="s">
        <v>572</v>
      </c>
      <c r="M487" s="12" t="s">
        <v>1825</v>
      </c>
      <c r="N487" s="11" t="s">
        <v>27</v>
      </c>
      <c r="O487" s="10">
        <v>37557</v>
      </c>
    </row>
    <row r="488" spans="1:15" x14ac:dyDescent="0.3">
      <c r="A488" s="45" t="s">
        <v>2205</v>
      </c>
      <c r="B488" s="3"/>
      <c r="C488" s="3"/>
      <c r="D488" s="7"/>
      <c r="E488" s="6"/>
      <c r="F488" s="18" t="s">
        <v>386</v>
      </c>
      <c r="G488" s="16" t="s">
        <v>1822</v>
      </c>
      <c r="H488" s="15" t="s">
        <v>1865</v>
      </c>
      <c r="I488" s="14">
        <v>0</v>
      </c>
      <c r="J488" s="14">
        <v>3104</v>
      </c>
      <c r="K488" s="13" t="s">
        <v>27</v>
      </c>
      <c r="L488" s="38" t="s">
        <v>572</v>
      </c>
      <c r="M488" s="12" t="s">
        <v>1825</v>
      </c>
      <c r="N488" s="11" t="s">
        <v>27</v>
      </c>
      <c r="O488" s="10">
        <v>37557</v>
      </c>
    </row>
    <row r="489" spans="1:15" x14ac:dyDescent="0.3">
      <c r="A489" s="45" t="s">
        <v>2205</v>
      </c>
      <c r="B489" s="3"/>
      <c r="C489" s="3"/>
      <c r="D489" s="7"/>
      <c r="E489" s="6"/>
      <c r="F489" s="17" t="s">
        <v>594</v>
      </c>
      <c r="G489" s="16" t="s">
        <v>1925</v>
      </c>
      <c r="H489" s="15" t="s">
        <v>1929</v>
      </c>
      <c r="I489" s="14">
        <v>0</v>
      </c>
      <c r="J489" s="14" t="s">
        <v>1930</v>
      </c>
      <c r="K489" s="13" t="s">
        <v>27</v>
      </c>
      <c r="L489" s="38" t="s">
        <v>572</v>
      </c>
      <c r="M489" s="12" t="s">
        <v>362</v>
      </c>
      <c r="N489" s="11" t="s">
        <v>27</v>
      </c>
      <c r="O489" s="10">
        <v>37564</v>
      </c>
    </row>
    <row r="490" spans="1:15" x14ac:dyDescent="0.3">
      <c r="A490" s="45" t="s">
        <v>2205</v>
      </c>
      <c r="B490" s="3"/>
      <c r="C490" s="3"/>
      <c r="D490" s="7"/>
      <c r="E490" s="6"/>
      <c r="F490" s="18" t="s">
        <v>630</v>
      </c>
      <c r="G490" s="16" t="s">
        <v>4893</v>
      </c>
      <c r="H490" s="15" t="s">
        <v>4894</v>
      </c>
      <c r="I490" s="14">
        <v>0</v>
      </c>
      <c r="J490" s="14" t="s">
        <v>1953</v>
      </c>
      <c r="K490" s="13" t="s">
        <v>27</v>
      </c>
      <c r="L490" s="38" t="s">
        <v>572</v>
      </c>
      <c r="M490" s="12" t="s">
        <v>1954</v>
      </c>
      <c r="N490" s="11" t="s">
        <v>27</v>
      </c>
      <c r="O490" s="10">
        <v>37646</v>
      </c>
    </row>
    <row r="491" spans="1:15" x14ac:dyDescent="0.3">
      <c r="A491" s="45" t="s">
        <v>2205</v>
      </c>
      <c r="B491" s="3"/>
      <c r="C491" s="3"/>
      <c r="D491" s="7"/>
      <c r="E491" s="6"/>
      <c r="F491" s="18" t="s">
        <v>636</v>
      </c>
      <c r="G491" s="16" t="s">
        <v>1957</v>
      </c>
      <c r="H491" s="15" t="s">
        <v>1958</v>
      </c>
      <c r="I491" s="14">
        <v>0</v>
      </c>
      <c r="J491" s="14" t="s">
        <v>1959</v>
      </c>
      <c r="K491" s="13" t="s">
        <v>27</v>
      </c>
      <c r="L491" s="38" t="s">
        <v>572</v>
      </c>
      <c r="M491" s="12" t="s">
        <v>1954</v>
      </c>
      <c r="N491" s="11" t="s">
        <v>27</v>
      </c>
      <c r="O491" s="10">
        <v>37646</v>
      </c>
    </row>
    <row r="492" spans="1:15" x14ac:dyDescent="0.3">
      <c r="A492" s="45" t="s">
        <v>2205</v>
      </c>
      <c r="B492" s="3"/>
      <c r="C492" s="3"/>
      <c r="D492" s="7"/>
      <c r="E492" s="6"/>
      <c r="F492" s="18" t="s">
        <v>646</v>
      </c>
      <c r="G492" s="16" t="s">
        <v>1960</v>
      </c>
      <c r="H492" s="15" t="s">
        <v>1961</v>
      </c>
      <c r="I492" s="14">
        <v>0</v>
      </c>
      <c r="J492" s="14" t="s">
        <v>1962</v>
      </c>
      <c r="K492" s="13" t="s">
        <v>27</v>
      </c>
      <c r="L492" s="38" t="s">
        <v>572</v>
      </c>
      <c r="M492" s="12" t="s">
        <v>1954</v>
      </c>
      <c r="N492" s="11" t="s">
        <v>27</v>
      </c>
      <c r="O492" s="10">
        <v>37646</v>
      </c>
    </row>
    <row r="493" spans="1:15" x14ac:dyDescent="0.3">
      <c r="A493" s="45" t="s">
        <v>2205</v>
      </c>
      <c r="B493" s="3"/>
      <c r="C493" s="3"/>
      <c r="D493" s="7"/>
      <c r="E493" s="6"/>
      <c r="F493" s="18" t="s">
        <v>669</v>
      </c>
      <c r="G493" s="16" t="s">
        <v>1976</v>
      </c>
      <c r="H493" s="15" t="s">
        <v>1982</v>
      </c>
      <c r="I493" s="14" t="s">
        <v>3950</v>
      </c>
      <c r="J493" s="14">
        <v>3158</v>
      </c>
      <c r="K493" s="13" t="s">
        <v>27</v>
      </c>
      <c r="L493" s="38" t="s">
        <v>572</v>
      </c>
      <c r="M493" s="12" t="s">
        <v>1973</v>
      </c>
      <c r="N493" s="11" t="s">
        <v>27</v>
      </c>
      <c r="O493" s="10">
        <v>37676</v>
      </c>
    </row>
    <row r="494" spans="1:15" x14ac:dyDescent="0.3">
      <c r="A494" s="45" t="s">
        <v>2205</v>
      </c>
      <c r="B494" s="3"/>
      <c r="C494" s="3"/>
      <c r="D494" s="7"/>
      <c r="E494" s="6"/>
      <c r="F494" s="18" t="s">
        <v>678</v>
      </c>
      <c r="G494" s="16" t="s">
        <v>1984</v>
      </c>
      <c r="H494" s="15" t="s">
        <v>1985</v>
      </c>
      <c r="I494" s="14" t="s">
        <v>3950</v>
      </c>
      <c r="J494" s="14" t="s">
        <v>1986</v>
      </c>
      <c r="K494" s="13" t="s">
        <v>27</v>
      </c>
      <c r="L494" s="38" t="s">
        <v>572</v>
      </c>
      <c r="M494" s="12" t="s">
        <v>1973</v>
      </c>
      <c r="N494" s="11" t="s">
        <v>27</v>
      </c>
      <c r="O494" s="10">
        <v>37676</v>
      </c>
    </row>
    <row r="495" spans="1:15" x14ac:dyDescent="0.3">
      <c r="A495" s="45" t="s">
        <v>2205</v>
      </c>
      <c r="B495" s="3"/>
      <c r="C495" s="3"/>
      <c r="D495" s="7"/>
      <c r="E495" s="6"/>
      <c r="F495" s="17" t="s">
        <v>801</v>
      </c>
      <c r="G495" s="16" t="s">
        <v>2050</v>
      </c>
      <c r="H495" s="15" t="s">
        <v>2055</v>
      </c>
      <c r="I495" s="14" t="s">
        <v>27</v>
      </c>
      <c r="J495" s="14">
        <v>3181</v>
      </c>
      <c r="K495" s="13" t="s">
        <v>27</v>
      </c>
      <c r="L495" s="38" t="s">
        <v>572</v>
      </c>
      <c r="M495" s="12" t="s">
        <v>362</v>
      </c>
      <c r="N495" s="11" t="s">
        <v>27</v>
      </c>
      <c r="O495" s="10" t="s">
        <v>2053</v>
      </c>
    </row>
    <row r="496" spans="1:15" x14ac:dyDescent="0.3">
      <c r="A496" s="45" t="s">
        <v>2205</v>
      </c>
      <c r="B496" s="3"/>
      <c r="C496" s="3"/>
      <c r="D496" s="7"/>
      <c r="E496" s="6"/>
      <c r="F496" s="18" t="s">
        <v>805</v>
      </c>
      <c r="G496" s="16" t="s">
        <v>2050</v>
      </c>
      <c r="H496" s="15" t="s">
        <v>2056</v>
      </c>
      <c r="I496" s="14" t="s">
        <v>27</v>
      </c>
      <c r="J496" s="14">
        <v>3183</v>
      </c>
      <c r="K496" s="13" t="s">
        <v>27</v>
      </c>
      <c r="L496" s="38" t="s">
        <v>572</v>
      </c>
      <c r="M496" s="12" t="s">
        <v>362</v>
      </c>
      <c r="N496" s="11" t="s">
        <v>27</v>
      </c>
      <c r="O496" s="10" t="s">
        <v>2053</v>
      </c>
    </row>
    <row r="497" spans="1:17" x14ac:dyDescent="0.3">
      <c r="A497" s="45" t="s">
        <v>2205</v>
      </c>
      <c r="B497" s="3"/>
      <c r="C497" s="3"/>
      <c r="D497" s="7"/>
      <c r="E497" s="6"/>
      <c r="F497" s="18" t="s">
        <v>934</v>
      </c>
      <c r="G497" s="16" t="s">
        <v>2120</v>
      </c>
      <c r="H497" s="15" t="s">
        <v>2121</v>
      </c>
      <c r="I497" s="14">
        <v>0</v>
      </c>
      <c r="J497" s="14" t="s">
        <v>2122</v>
      </c>
      <c r="K497" s="13" t="s">
        <v>27</v>
      </c>
      <c r="L497" s="38" t="s">
        <v>572</v>
      </c>
      <c r="M497" s="12" t="s">
        <v>2123</v>
      </c>
      <c r="N497" s="11" t="s">
        <v>27</v>
      </c>
      <c r="O497" s="10">
        <v>37879</v>
      </c>
    </row>
    <row r="498" spans="1:17" x14ac:dyDescent="0.3">
      <c r="A498" s="45" t="s">
        <v>2205</v>
      </c>
      <c r="B498" s="3"/>
      <c r="C498" s="3"/>
      <c r="D498" s="7"/>
      <c r="E498" s="6"/>
      <c r="F498" s="17" t="s">
        <v>936</v>
      </c>
      <c r="G498" s="16" t="s">
        <v>2120</v>
      </c>
      <c r="H498" s="15" t="s">
        <v>2125</v>
      </c>
      <c r="I498" s="14">
        <v>0</v>
      </c>
      <c r="J498" s="14">
        <v>3206</v>
      </c>
      <c r="K498" s="13" t="s">
        <v>27</v>
      </c>
      <c r="L498" s="38" t="s">
        <v>572</v>
      </c>
      <c r="M498" s="12" t="s">
        <v>2123</v>
      </c>
      <c r="N498" s="11" t="s">
        <v>27</v>
      </c>
      <c r="O498" s="10">
        <v>37879</v>
      </c>
    </row>
    <row r="499" spans="1:17" x14ac:dyDescent="0.3">
      <c r="A499" s="45" t="s">
        <v>2205</v>
      </c>
      <c r="B499" s="3"/>
      <c r="C499" s="3"/>
      <c r="D499" s="7"/>
      <c r="E499" s="6"/>
      <c r="F499" s="18" t="s">
        <v>1497</v>
      </c>
      <c r="G499" s="16" t="s">
        <v>2178</v>
      </c>
      <c r="H499" s="15" t="s">
        <v>2179</v>
      </c>
      <c r="I499" s="14">
        <v>0</v>
      </c>
      <c r="J499" s="14" t="s">
        <v>2180</v>
      </c>
      <c r="K499" s="13" t="s">
        <v>27</v>
      </c>
      <c r="L499" s="38" t="s">
        <v>572</v>
      </c>
      <c r="M499" s="12" t="s">
        <v>2170</v>
      </c>
      <c r="N499" s="11" t="s">
        <v>27</v>
      </c>
      <c r="O499" s="10">
        <v>37935</v>
      </c>
      <c r="P499" s="3"/>
      <c r="Q499" s="3"/>
    </row>
    <row r="500" spans="1:17" x14ac:dyDescent="0.3">
      <c r="A500" s="45" t="s">
        <v>2205</v>
      </c>
      <c r="B500" s="3"/>
      <c r="C500" s="3"/>
      <c r="D500" s="7"/>
      <c r="E500" s="6"/>
      <c r="F500" s="17" t="s">
        <v>1530</v>
      </c>
      <c r="G500" s="16" t="s">
        <v>2199</v>
      </c>
      <c r="H500" s="15" t="s">
        <v>2204</v>
      </c>
      <c r="I500" s="14" t="s">
        <v>27</v>
      </c>
      <c r="J500" s="14">
        <v>3228</v>
      </c>
      <c r="K500" s="13" t="s">
        <v>27</v>
      </c>
      <c r="L500" s="38" t="s">
        <v>572</v>
      </c>
      <c r="M500" s="12" t="s">
        <v>362</v>
      </c>
      <c r="N500" s="11" t="s">
        <v>27</v>
      </c>
      <c r="O500" s="10" t="s">
        <v>2202</v>
      </c>
    </row>
    <row r="501" spans="1:17" x14ac:dyDescent="0.3">
      <c r="A501" s="45" t="s">
        <v>2205</v>
      </c>
      <c r="B501" s="5"/>
      <c r="C501" s="5"/>
      <c r="D501" s="5"/>
      <c r="E501" s="5"/>
      <c r="F501" s="5"/>
      <c r="G501" s="3"/>
      <c r="H501" s="3"/>
      <c r="I501" s="4"/>
      <c r="J501" s="3"/>
      <c r="K501" s="3"/>
      <c r="L501" s="4"/>
      <c r="M501" s="4"/>
      <c r="N501" s="3"/>
      <c r="O501" s="3"/>
      <c r="P501" s="3"/>
      <c r="Q501" s="3"/>
    </row>
    <row r="502" spans="1:17" ht="15" thickBot="1" x14ac:dyDescent="0.35">
      <c r="A502" s="45" t="s">
        <v>2205</v>
      </c>
      <c r="B502" s="70" t="s">
        <v>2205</v>
      </c>
      <c r="C502" s="70" t="s">
        <v>2205</v>
      </c>
      <c r="D502" s="70" t="s">
        <v>2205</v>
      </c>
      <c r="E502" s="70" t="s">
        <v>2205</v>
      </c>
      <c r="F502" s="70" t="s">
        <v>2205</v>
      </c>
      <c r="G502" s="70" t="s">
        <v>2205</v>
      </c>
      <c r="H502" s="70" t="s">
        <v>2205</v>
      </c>
      <c r="I502" s="70" t="s">
        <v>2205</v>
      </c>
      <c r="J502" s="70" t="s">
        <v>2205</v>
      </c>
      <c r="K502" s="70" t="s">
        <v>2205</v>
      </c>
      <c r="L502" s="70" t="s">
        <v>2205</v>
      </c>
      <c r="M502" s="70" t="s">
        <v>2205</v>
      </c>
      <c r="N502" s="70" t="s">
        <v>2205</v>
      </c>
      <c r="O502" s="70" t="s">
        <v>2205</v>
      </c>
    </row>
    <row r="503" spans="1:17" ht="15" thickTop="1" x14ac:dyDescent="0.3">
      <c r="A503" s="45" t="s">
        <v>2205</v>
      </c>
      <c r="B503" s="54"/>
      <c r="C503" s="54" t="s">
        <v>2206</v>
      </c>
      <c r="D503" s="54" t="s">
        <v>2206</v>
      </c>
      <c r="E503" s="54" t="s">
        <v>2206</v>
      </c>
      <c r="F503" s="53" t="s">
        <v>2205</v>
      </c>
      <c r="G503" s="42" t="s">
        <v>1644</v>
      </c>
      <c r="H503" s="56" t="s">
        <v>1641</v>
      </c>
      <c r="I503" s="57"/>
      <c r="J503" s="58"/>
      <c r="K503" s="58"/>
      <c r="L503" s="57"/>
      <c r="M503" s="57"/>
      <c r="N503" s="58"/>
      <c r="O503" s="59"/>
    </row>
    <row r="504" spans="1:17" ht="15" thickBot="1" x14ac:dyDescent="0.35">
      <c r="A504" s="45" t="s">
        <v>2205</v>
      </c>
      <c r="B504" s="60"/>
      <c r="C504" s="60"/>
      <c r="D504" s="80" t="str">
        <f>CONCATENATE(COUNTIF(L505:L587, "?sony?"), "x ►")</f>
        <v>82x ►</v>
      </c>
      <c r="E504" s="81"/>
      <c r="F504" s="38" t="s">
        <v>4453</v>
      </c>
      <c r="G504" s="61" t="str">
        <f>CONCATENATE(D504,"Scan(s) missing in :")</f>
        <v>82x ►Scan(s) missing in :</v>
      </c>
      <c r="H504" s="66" t="s">
        <v>2841</v>
      </c>
      <c r="I504" s="63"/>
      <c r="J504" s="64"/>
      <c r="K504" s="64"/>
      <c r="L504" s="63"/>
      <c r="M504" s="63"/>
      <c r="N504" s="64"/>
      <c r="O504" s="65"/>
    </row>
    <row r="505" spans="1:17" ht="15" thickTop="1" x14ac:dyDescent="0.3">
      <c r="A505" s="3"/>
      <c r="B505" s="3"/>
      <c r="C505" s="3"/>
      <c r="D505" s="7"/>
      <c r="E505" s="6"/>
      <c r="F505" s="17" t="s">
        <v>59</v>
      </c>
      <c r="G505" s="16" t="s">
        <v>1656</v>
      </c>
      <c r="H505" s="15" t="s">
        <v>4796</v>
      </c>
      <c r="I505" s="14" t="s">
        <v>4452</v>
      </c>
      <c r="J505" s="14">
        <v>3055</v>
      </c>
      <c r="K505" s="13" t="s">
        <v>27</v>
      </c>
      <c r="L505" s="38" t="s">
        <v>4453</v>
      </c>
      <c r="M505" s="12" t="s">
        <v>1659</v>
      </c>
      <c r="N505" s="11" t="s">
        <v>27</v>
      </c>
      <c r="O505" s="10">
        <v>37277</v>
      </c>
    </row>
    <row r="506" spans="1:17" x14ac:dyDescent="0.3">
      <c r="A506" s="3"/>
      <c r="B506" s="3"/>
      <c r="C506" s="3"/>
      <c r="D506" s="7"/>
      <c r="E506" s="6"/>
      <c r="F506" s="18" t="s">
        <v>170</v>
      </c>
      <c r="G506" s="16" t="s">
        <v>1700</v>
      </c>
      <c r="H506" s="15" t="s">
        <v>4808</v>
      </c>
      <c r="I506" s="14" t="s">
        <v>4452</v>
      </c>
      <c r="J506" s="14" t="s">
        <v>1702</v>
      </c>
      <c r="K506" s="13" t="s">
        <v>27</v>
      </c>
      <c r="L506" s="38" t="s">
        <v>4453</v>
      </c>
      <c r="M506" s="12" t="s">
        <v>1697</v>
      </c>
      <c r="N506" s="11" t="s">
        <v>27</v>
      </c>
      <c r="O506" s="10">
        <v>37368</v>
      </c>
    </row>
    <row r="507" spans="1:17" x14ac:dyDescent="0.3">
      <c r="A507" s="3"/>
      <c r="B507" s="3"/>
      <c r="C507" s="3"/>
      <c r="D507" s="7"/>
      <c r="E507" s="6"/>
      <c r="F507" s="17" t="s">
        <v>175</v>
      </c>
      <c r="G507" s="16" t="s">
        <v>1700</v>
      </c>
      <c r="H507" s="15" t="s">
        <v>4809</v>
      </c>
      <c r="I507" s="14" t="s">
        <v>4452</v>
      </c>
      <c r="J507" s="14">
        <v>3066</v>
      </c>
      <c r="K507" s="13" t="s">
        <v>27</v>
      </c>
      <c r="L507" s="38" t="s">
        <v>4453</v>
      </c>
      <c r="M507" s="12" t="s">
        <v>1697</v>
      </c>
      <c r="N507" s="11" t="s">
        <v>27</v>
      </c>
      <c r="O507" s="10">
        <v>37368</v>
      </c>
    </row>
    <row r="508" spans="1:17" x14ac:dyDescent="0.3">
      <c r="A508" s="3"/>
      <c r="B508" s="3"/>
      <c r="C508" s="3"/>
      <c r="D508" s="7"/>
      <c r="E508" s="6"/>
      <c r="F508" s="18" t="s">
        <v>170</v>
      </c>
      <c r="G508" s="16" t="s">
        <v>1700</v>
      </c>
      <c r="H508" s="15" t="s">
        <v>4811</v>
      </c>
      <c r="I508" s="14" t="s">
        <v>4452</v>
      </c>
      <c r="J508" s="14">
        <v>3065</v>
      </c>
      <c r="K508" s="13" t="s">
        <v>27</v>
      </c>
      <c r="L508" s="38" t="s">
        <v>4453</v>
      </c>
      <c r="M508" s="12" t="s">
        <v>1697</v>
      </c>
      <c r="N508" s="11" t="s">
        <v>27</v>
      </c>
      <c r="O508" s="10">
        <v>37368</v>
      </c>
    </row>
    <row r="509" spans="1:17" x14ac:dyDescent="0.3">
      <c r="A509" s="3"/>
      <c r="B509" s="3"/>
      <c r="C509" s="3"/>
      <c r="D509" s="7"/>
      <c r="E509" s="6"/>
      <c r="F509" s="17" t="s">
        <v>175</v>
      </c>
      <c r="G509" s="16" t="s">
        <v>1700</v>
      </c>
      <c r="H509" s="15" t="s">
        <v>4812</v>
      </c>
      <c r="I509" s="14" t="s">
        <v>4452</v>
      </c>
      <c r="J509" s="14">
        <v>3067</v>
      </c>
      <c r="K509" s="13" t="s">
        <v>27</v>
      </c>
      <c r="L509" s="38" t="s">
        <v>4453</v>
      </c>
      <c r="M509" s="12" t="s">
        <v>1697</v>
      </c>
      <c r="N509" s="11" t="s">
        <v>27</v>
      </c>
      <c r="O509" s="10">
        <v>37368</v>
      </c>
    </row>
    <row r="510" spans="1:17" x14ac:dyDescent="0.3">
      <c r="A510" s="3"/>
      <c r="B510" s="3"/>
      <c r="C510" s="3"/>
      <c r="D510" s="7"/>
      <c r="E510" s="6"/>
      <c r="F510" s="17" t="s">
        <v>254</v>
      </c>
      <c r="G510" s="16" t="s">
        <v>1748</v>
      </c>
      <c r="H510" s="15" t="s">
        <v>4818</v>
      </c>
      <c r="I510" s="14" t="s">
        <v>4452</v>
      </c>
      <c r="J510" s="14" t="s">
        <v>1750</v>
      </c>
      <c r="K510" s="13" t="s">
        <v>27</v>
      </c>
      <c r="L510" s="38" t="s">
        <v>4453</v>
      </c>
      <c r="M510" s="12" t="s">
        <v>1751</v>
      </c>
      <c r="N510" s="11" t="s">
        <v>27</v>
      </c>
      <c r="O510" s="10">
        <v>37417</v>
      </c>
    </row>
    <row r="511" spans="1:17" x14ac:dyDescent="0.3">
      <c r="A511" s="3"/>
      <c r="B511" s="3"/>
      <c r="C511" s="3"/>
      <c r="D511" s="7"/>
      <c r="E511" s="6"/>
      <c r="F511" s="17" t="s">
        <v>254</v>
      </c>
      <c r="G511" s="16" t="s">
        <v>1748</v>
      </c>
      <c r="H511" s="15" t="s">
        <v>4820</v>
      </c>
      <c r="I511" s="14" t="s">
        <v>4452</v>
      </c>
      <c r="J511" s="14">
        <v>3075</v>
      </c>
      <c r="K511" s="13" t="s">
        <v>27</v>
      </c>
      <c r="L511" s="38" t="s">
        <v>4453</v>
      </c>
      <c r="M511" s="12" t="s">
        <v>1751</v>
      </c>
      <c r="N511" s="11" t="s">
        <v>27</v>
      </c>
      <c r="O511" s="10">
        <v>37417</v>
      </c>
    </row>
    <row r="512" spans="1:17" x14ac:dyDescent="0.3">
      <c r="A512" s="3"/>
      <c r="B512" s="3"/>
      <c r="C512" s="3"/>
      <c r="D512" s="7"/>
      <c r="E512" s="6"/>
      <c r="F512" s="17" t="s">
        <v>256</v>
      </c>
      <c r="G512" s="16" t="s">
        <v>1748</v>
      </c>
      <c r="H512" s="15" t="s">
        <v>4821</v>
      </c>
      <c r="I512" s="14" t="s">
        <v>4452</v>
      </c>
      <c r="J512" s="14">
        <v>3077</v>
      </c>
      <c r="K512" s="13" t="s">
        <v>27</v>
      </c>
      <c r="L512" s="38" t="s">
        <v>4453</v>
      </c>
      <c r="M512" s="12" t="s">
        <v>1751</v>
      </c>
      <c r="N512" s="11" t="s">
        <v>27</v>
      </c>
      <c r="O512" s="10">
        <v>37417</v>
      </c>
    </row>
    <row r="513" spans="1:15" x14ac:dyDescent="0.3">
      <c r="A513" s="3"/>
      <c r="B513" s="3"/>
      <c r="C513" s="3"/>
      <c r="D513" s="7"/>
      <c r="E513" s="6"/>
      <c r="F513" s="18" t="s">
        <v>257</v>
      </c>
      <c r="G513" s="16" t="s">
        <v>1748</v>
      </c>
      <c r="H513" s="15" t="s">
        <v>4822</v>
      </c>
      <c r="I513" s="14" t="s">
        <v>4452</v>
      </c>
      <c r="J513" s="14">
        <v>3078</v>
      </c>
      <c r="K513" s="13" t="s">
        <v>27</v>
      </c>
      <c r="L513" s="38" t="s">
        <v>4453</v>
      </c>
      <c r="M513" s="12" t="s">
        <v>1751</v>
      </c>
      <c r="N513" s="11" t="s">
        <v>27</v>
      </c>
      <c r="O513" s="10">
        <v>37417</v>
      </c>
    </row>
    <row r="514" spans="1:15" x14ac:dyDescent="0.3">
      <c r="A514" s="3"/>
      <c r="B514" s="3"/>
      <c r="C514" s="3"/>
      <c r="D514" s="7"/>
      <c r="E514" s="6"/>
      <c r="F514" s="17" t="s">
        <v>260</v>
      </c>
      <c r="G514" s="16" t="s">
        <v>1748</v>
      </c>
      <c r="H514" s="15" t="s">
        <v>4823</v>
      </c>
      <c r="I514" s="14" t="s">
        <v>4452</v>
      </c>
      <c r="J514" s="14">
        <v>3080</v>
      </c>
      <c r="K514" s="13" t="s">
        <v>27</v>
      </c>
      <c r="L514" s="38" t="s">
        <v>4453</v>
      </c>
      <c r="M514" s="12" t="s">
        <v>1751</v>
      </c>
      <c r="N514" s="11" t="s">
        <v>27</v>
      </c>
      <c r="O514" s="10">
        <v>37417</v>
      </c>
    </row>
    <row r="515" spans="1:15" x14ac:dyDescent="0.3">
      <c r="A515" s="3"/>
      <c r="B515" s="3"/>
      <c r="C515" s="3"/>
      <c r="D515" s="7"/>
      <c r="E515" s="6"/>
      <c r="F515" s="18" t="s">
        <v>257</v>
      </c>
      <c r="G515" s="16" t="s">
        <v>1748</v>
      </c>
      <c r="H515" s="15" t="s">
        <v>4825</v>
      </c>
      <c r="I515" s="14" t="s">
        <v>4452</v>
      </c>
      <c r="J515" s="14">
        <v>3079</v>
      </c>
      <c r="K515" s="13" t="s">
        <v>27</v>
      </c>
      <c r="L515" s="38" t="s">
        <v>4453</v>
      </c>
      <c r="M515" s="12" t="s">
        <v>1751</v>
      </c>
      <c r="N515" s="11" t="s">
        <v>27</v>
      </c>
      <c r="O515" s="10">
        <v>37417</v>
      </c>
    </row>
    <row r="516" spans="1:15" x14ac:dyDescent="0.3">
      <c r="A516" s="3"/>
      <c r="B516" s="3"/>
      <c r="C516" s="3"/>
      <c r="D516" s="7"/>
      <c r="E516" s="6"/>
      <c r="F516" s="17" t="s">
        <v>260</v>
      </c>
      <c r="G516" s="16" t="s">
        <v>1748</v>
      </c>
      <c r="H516" s="15" t="s">
        <v>4826</v>
      </c>
      <c r="I516" s="14" t="s">
        <v>4452</v>
      </c>
      <c r="J516" s="14">
        <v>3081</v>
      </c>
      <c r="K516" s="13" t="s">
        <v>27</v>
      </c>
      <c r="L516" s="38" t="s">
        <v>4453</v>
      </c>
      <c r="M516" s="12" t="s">
        <v>1751</v>
      </c>
      <c r="N516" s="11" t="s">
        <v>27</v>
      </c>
      <c r="O516" s="10">
        <v>37417</v>
      </c>
    </row>
    <row r="517" spans="1:15" x14ac:dyDescent="0.3">
      <c r="A517" s="3"/>
      <c r="B517" s="3"/>
      <c r="C517" s="3"/>
      <c r="D517" s="7"/>
      <c r="E517" s="6"/>
      <c r="F517" s="17" t="s">
        <v>263</v>
      </c>
      <c r="G517" s="16" t="s">
        <v>1748</v>
      </c>
      <c r="H517" s="15" t="s">
        <v>4827</v>
      </c>
      <c r="I517" s="14" t="s">
        <v>4452</v>
      </c>
      <c r="J517" s="14">
        <v>3083</v>
      </c>
      <c r="K517" s="13" t="s">
        <v>27</v>
      </c>
      <c r="L517" s="38" t="s">
        <v>4453</v>
      </c>
      <c r="M517" s="12" t="s">
        <v>1751</v>
      </c>
      <c r="N517" s="11" t="s">
        <v>27</v>
      </c>
      <c r="O517" s="10">
        <v>37417</v>
      </c>
    </row>
    <row r="518" spans="1:15" x14ac:dyDescent="0.3">
      <c r="A518" s="3"/>
      <c r="B518" s="3"/>
      <c r="C518" s="3"/>
      <c r="D518" s="7"/>
      <c r="E518" s="6"/>
      <c r="F518" s="17" t="s">
        <v>288</v>
      </c>
      <c r="G518" s="16" t="s">
        <v>1778</v>
      </c>
      <c r="H518" s="15" t="s">
        <v>4834</v>
      </c>
      <c r="I518" s="14" t="s">
        <v>4452</v>
      </c>
      <c r="J518" s="14">
        <v>3090</v>
      </c>
      <c r="K518" s="13" t="s">
        <v>27</v>
      </c>
      <c r="L518" s="38" t="s">
        <v>4453</v>
      </c>
      <c r="M518" s="12" t="s">
        <v>1784</v>
      </c>
      <c r="N518" s="11" t="s">
        <v>27</v>
      </c>
      <c r="O518" s="10">
        <v>37451</v>
      </c>
    </row>
    <row r="519" spans="1:15" x14ac:dyDescent="0.3">
      <c r="A519" s="3"/>
      <c r="B519" s="3"/>
      <c r="C519" s="3"/>
      <c r="D519" s="7"/>
      <c r="E519" s="6"/>
      <c r="F519" s="17" t="s">
        <v>293</v>
      </c>
      <c r="G519" s="16" t="s">
        <v>1785</v>
      </c>
      <c r="H519" s="15" t="s">
        <v>4836</v>
      </c>
      <c r="I519" s="14" t="s">
        <v>4452</v>
      </c>
      <c r="J519" s="14">
        <v>3092</v>
      </c>
      <c r="K519" s="13" t="s">
        <v>27</v>
      </c>
      <c r="L519" s="38" t="s">
        <v>4453</v>
      </c>
      <c r="M519" s="12" t="s">
        <v>1784</v>
      </c>
      <c r="N519" s="11" t="s">
        <v>27</v>
      </c>
      <c r="O519" s="10">
        <v>37451</v>
      </c>
    </row>
    <row r="520" spans="1:15" x14ac:dyDescent="0.3">
      <c r="A520" s="3"/>
      <c r="B520" s="3"/>
      <c r="C520" s="3"/>
      <c r="D520" s="7"/>
      <c r="E520" s="6"/>
      <c r="F520" s="17" t="s">
        <v>299</v>
      </c>
      <c r="G520" s="16" t="s">
        <v>1790</v>
      </c>
      <c r="H520" s="15" t="s">
        <v>4838</v>
      </c>
      <c r="I520" s="14" t="s">
        <v>4452</v>
      </c>
      <c r="J520" s="14">
        <v>3094</v>
      </c>
      <c r="K520" s="13" t="s">
        <v>27</v>
      </c>
      <c r="L520" s="38" t="s">
        <v>4453</v>
      </c>
      <c r="M520" s="12" t="s">
        <v>1794</v>
      </c>
      <c r="N520" s="11" t="s">
        <v>27</v>
      </c>
      <c r="O520" s="10">
        <v>37452</v>
      </c>
    </row>
    <row r="521" spans="1:15" x14ac:dyDescent="0.3">
      <c r="A521" s="3"/>
      <c r="B521" s="3"/>
      <c r="C521" s="3"/>
      <c r="D521" s="7"/>
      <c r="E521" s="6"/>
      <c r="F521" s="17" t="s">
        <v>322</v>
      </c>
      <c r="G521" s="16" t="s">
        <v>1816</v>
      </c>
      <c r="H521" s="15" t="s">
        <v>4844</v>
      </c>
      <c r="I521" s="14" t="s">
        <v>4452</v>
      </c>
      <c r="J521" s="14">
        <v>3099</v>
      </c>
      <c r="K521" s="13" t="s">
        <v>27</v>
      </c>
      <c r="L521" s="38" t="s">
        <v>4453</v>
      </c>
      <c r="M521" s="12" t="s">
        <v>1819</v>
      </c>
      <c r="N521" s="11" t="s">
        <v>27</v>
      </c>
      <c r="O521" s="10">
        <v>37564</v>
      </c>
    </row>
    <row r="522" spans="1:15" x14ac:dyDescent="0.3">
      <c r="A522" s="3"/>
      <c r="B522" s="3"/>
      <c r="C522" s="3"/>
      <c r="D522" s="7"/>
      <c r="E522" s="6"/>
      <c r="F522" s="18" t="s">
        <v>416</v>
      </c>
      <c r="G522" s="16" t="s">
        <v>1822</v>
      </c>
      <c r="H522" s="15" t="s">
        <v>4848</v>
      </c>
      <c r="I522" s="14" t="s">
        <v>4452</v>
      </c>
      <c r="J522" s="14" t="s">
        <v>1859</v>
      </c>
      <c r="K522" s="13" t="s">
        <v>27</v>
      </c>
      <c r="L522" s="38" t="s">
        <v>4453</v>
      </c>
      <c r="M522" s="12" t="s">
        <v>1825</v>
      </c>
      <c r="N522" s="11" t="s">
        <v>27</v>
      </c>
      <c r="O522" s="10">
        <v>37557</v>
      </c>
    </row>
    <row r="523" spans="1:15" x14ac:dyDescent="0.3">
      <c r="A523" s="3"/>
      <c r="B523" s="3"/>
      <c r="C523" s="3"/>
      <c r="D523" s="7"/>
      <c r="E523" s="6"/>
      <c r="F523" s="17" t="s">
        <v>418</v>
      </c>
      <c r="G523" s="16" t="s">
        <v>1822</v>
      </c>
      <c r="H523" s="15" t="s">
        <v>4849</v>
      </c>
      <c r="I523" s="14" t="s">
        <v>4452</v>
      </c>
      <c r="J523" s="14">
        <v>3103</v>
      </c>
      <c r="K523" s="13" t="s">
        <v>27</v>
      </c>
      <c r="L523" s="38" t="s">
        <v>4453</v>
      </c>
      <c r="M523" s="12" t="s">
        <v>1825</v>
      </c>
      <c r="N523" s="11" t="s">
        <v>27</v>
      </c>
      <c r="O523" s="10">
        <v>37557</v>
      </c>
    </row>
    <row r="524" spans="1:15" x14ac:dyDescent="0.3">
      <c r="A524" s="3"/>
      <c r="B524" s="3"/>
      <c r="C524" s="3"/>
      <c r="D524" s="7"/>
      <c r="E524" s="6"/>
      <c r="F524" s="18" t="s">
        <v>416</v>
      </c>
      <c r="G524" s="16" t="s">
        <v>1822</v>
      </c>
      <c r="H524" s="15" t="s">
        <v>4851</v>
      </c>
      <c r="I524" s="14" t="s">
        <v>4452</v>
      </c>
      <c r="J524" s="14">
        <v>3102</v>
      </c>
      <c r="K524" s="13" t="s">
        <v>27</v>
      </c>
      <c r="L524" s="38" t="s">
        <v>4453</v>
      </c>
      <c r="M524" s="12" t="s">
        <v>1825</v>
      </c>
      <c r="N524" s="11" t="s">
        <v>27</v>
      </c>
      <c r="O524" s="10">
        <v>37557</v>
      </c>
    </row>
    <row r="525" spans="1:15" x14ac:dyDescent="0.3">
      <c r="A525" s="3"/>
      <c r="B525" s="3"/>
      <c r="C525" s="3"/>
      <c r="D525" s="7"/>
      <c r="E525" s="6"/>
      <c r="F525" s="17" t="s">
        <v>418</v>
      </c>
      <c r="G525" s="16" t="s">
        <v>1822</v>
      </c>
      <c r="H525" s="15" t="s">
        <v>4852</v>
      </c>
      <c r="I525" s="14" t="s">
        <v>4452</v>
      </c>
      <c r="J525" s="14">
        <v>3104</v>
      </c>
      <c r="K525" s="13" t="s">
        <v>27</v>
      </c>
      <c r="L525" s="38" t="s">
        <v>4453</v>
      </c>
      <c r="M525" s="12" t="s">
        <v>1825</v>
      </c>
      <c r="N525" s="11" t="s">
        <v>27</v>
      </c>
      <c r="O525" s="10">
        <v>37557</v>
      </c>
    </row>
    <row r="526" spans="1:15" x14ac:dyDescent="0.3">
      <c r="A526" s="3"/>
      <c r="B526" s="3"/>
      <c r="C526" s="3"/>
      <c r="D526" s="7"/>
      <c r="E526" s="6"/>
      <c r="F526" s="17" t="s">
        <v>1160</v>
      </c>
      <c r="G526" s="16" t="s">
        <v>1822</v>
      </c>
      <c r="H526" s="15" t="s">
        <v>4853</v>
      </c>
      <c r="I526" s="14" t="s">
        <v>4452</v>
      </c>
      <c r="J526" s="14">
        <v>3106</v>
      </c>
      <c r="K526" s="13" t="s">
        <v>27</v>
      </c>
      <c r="L526" s="38" t="s">
        <v>4453</v>
      </c>
      <c r="M526" s="12" t="s">
        <v>1825</v>
      </c>
      <c r="N526" s="11" t="s">
        <v>27</v>
      </c>
      <c r="O526" s="10">
        <v>37557</v>
      </c>
    </row>
    <row r="527" spans="1:15" x14ac:dyDescent="0.3">
      <c r="A527" s="3"/>
      <c r="B527" s="3"/>
      <c r="C527" s="3"/>
      <c r="D527" s="7"/>
      <c r="E527" s="6"/>
      <c r="F527" s="18" t="s">
        <v>420</v>
      </c>
      <c r="G527" s="16" t="s">
        <v>1822</v>
      </c>
      <c r="H527" s="15" t="s">
        <v>4854</v>
      </c>
      <c r="I527" s="14" t="s">
        <v>4452</v>
      </c>
      <c r="J527" s="14">
        <v>3107</v>
      </c>
      <c r="K527" s="13" t="s">
        <v>27</v>
      </c>
      <c r="L527" s="38" t="s">
        <v>4453</v>
      </c>
      <c r="M527" s="12" t="s">
        <v>1825</v>
      </c>
      <c r="N527" s="11" t="s">
        <v>27</v>
      </c>
      <c r="O527" s="10">
        <v>37557</v>
      </c>
    </row>
    <row r="528" spans="1:15" x14ac:dyDescent="0.3">
      <c r="A528" s="3"/>
      <c r="B528" s="3"/>
      <c r="C528" s="3"/>
      <c r="D528" s="7"/>
      <c r="E528" s="6"/>
      <c r="F528" s="17" t="s">
        <v>425</v>
      </c>
      <c r="G528" s="16" t="s">
        <v>1822</v>
      </c>
      <c r="H528" s="15" t="s">
        <v>4855</v>
      </c>
      <c r="I528" s="14" t="s">
        <v>4452</v>
      </c>
      <c r="J528" s="14">
        <v>3109</v>
      </c>
      <c r="K528" s="13" t="s">
        <v>27</v>
      </c>
      <c r="L528" s="38" t="s">
        <v>4453</v>
      </c>
      <c r="M528" s="12" t="s">
        <v>1825</v>
      </c>
      <c r="N528" s="11" t="s">
        <v>27</v>
      </c>
      <c r="O528" s="10">
        <v>37557</v>
      </c>
    </row>
    <row r="529" spans="1:15" x14ac:dyDescent="0.3">
      <c r="A529" s="3"/>
      <c r="B529" s="3"/>
      <c r="C529" s="3"/>
      <c r="D529" s="7"/>
      <c r="E529" s="6"/>
      <c r="F529" s="18" t="s">
        <v>420</v>
      </c>
      <c r="G529" s="16" t="s">
        <v>1822</v>
      </c>
      <c r="H529" s="15" t="s">
        <v>4856</v>
      </c>
      <c r="I529" s="14" t="s">
        <v>4452</v>
      </c>
      <c r="J529" s="14">
        <v>3108</v>
      </c>
      <c r="K529" s="13" t="s">
        <v>27</v>
      </c>
      <c r="L529" s="38" t="s">
        <v>4453</v>
      </c>
      <c r="M529" s="12" t="s">
        <v>1825</v>
      </c>
      <c r="N529" s="11" t="s">
        <v>27</v>
      </c>
      <c r="O529" s="10">
        <v>37557</v>
      </c>
    </row>
    <row r="530" spans="1:15" x14ac:dyDescent="0.3">
      <c r="A530" s="3"/>
      <c r="B530" s="3"/>
      <c r="C530" s="3"/>
      <c r="D530" s="7"/>
      <c r="E530" s="6"/>
      <c r="F530" s="17" t="s">
        <v>425</v>
      </c>
      <c r="G530" s="16" t="s">
        <v>1822</v>
      </c>
      <c r="H530" s="15" t="s">
        <v>4857</v>
      </c>
      <c r="I530" s="14" t="s">
        <v>4452</v>
      </c>
      <c r="J530" s="14">
        <v>3110</v>
      </c>
      <c r="K530" s="13" t="s">
        <v>27</v>
      </c>
      <c r="L530" s="38" t="s">
        <v>4453</v>
      </c>
      <c r="M530" s="12" t="s">
        <v>1825</v>
      </c>
      <c r="N530" s="11" t="s">
        <v>27</v>
      </c>
      <c r="O530" s="10">
        <v>37557</v>
      </c>
    </row>
    <row r="531" spans="1:15" x14ac:dyDescent="0.3">
      <c r="A531" s="3"/>
      <c r="B531" s="3"/>
      <c r="C531" s="3"/>
      <c r="D531" s="7"/>
      <c r="E531" s="6"/>
      <c r="F531" s="18" t="s">
        <v>488</v>
      </c>
      <c r="G531" s="16" t="s">
        <v>1874</v>
      </c>
      <c r="H531" s="15" t="s">
        <v>4858</v>
      </c>
      <c r="I531" s="14" t="s">
        <v>4452</v>
      </c>
      <c r="J531" s="14" t="s">
        <v>1876</v>
      </c>
      <c r="K531" s="13" t="s">
        <v>27</v>
      </c>
      <c r="L531" s="38" t="s">
        <v>4453</v>
      </c>
      <c r="M531" s="12" t="s">
        <v>1825</v>
      </c>
      <c r="N531" s="11" t="s">
        <v>27</v>
      </c>
      <c r="O531" s="10">
        <v>37557</v>
      </c>
    </row>
    <row r="532" spans="1:15" x14ac:dyDescent="0.3">
      <c r="A532" s="3"/>
      <c r="B532" s="3"/>
      <c r="C532" s="3"/>
      <c r="D532" s="7"/>
      <c r="E532" s="6"/>
      <c r="F532" s="17" t="s">
        <v>495</v>
      </c>
      <c r="G532" s="16" t="s">
        <v>1874</v>
      </c>
      <c r="H532" s="15" t="s">
        <v>4859</v>
      </c>
      <c r="I532" s="14" t="s">
        <v>4452</v>
      </c>
      <c r="J532" s="14">
        <v>3113</v>
      </c>
      <c r="K532" s="13" t="s">
        <v>27</v>
      </c>
      <c r="L532" s="38" t="s">
        <v>4453</v>
      </c>
      <c r="M532" s="12" t="s">
        <v>1825</v>
      </c>
      <c r="N532" s="11" t="s">
        <v>27</v>
      </c>
      <c r="O532" s="10">
        <v>37557</v>
      </c>
    </row>
    <row r="533" spans="1:15" x14ac:dyDescent="0.3">
      <c r="A533" s="3"/>
      <c r="B533" s="3"/>
      <c r="C533" s="3"/>
      <c r="D533" s="7"/>
      <c r="E533" s="6"/>
      <c r="F533" s="18" t="s">
        <v>488</v>
      </c>
      <c r="G533" s="16" t="s">
        <v>1874</v>
      </c>
      <c r="H533" s="15" t="s">
        <v>4861</v>
      </c>
      <c r="I533" s="14" t="s">
        <v>4452</v>
      </c>
      <c r="J533" s="14">
        <v>3112</v>
      </c>
      <c r="K533" s="13" t="s">
        <v>27</v>
      </c>
      <c r="L533" s="38" t="s">
        <v>4453</v>
      </c>
      <c r="M533" s="12" t="s">
        <v>1825</v>
      </c>
      <c r="N533" s="11" t="s">
        <v>27</v>
      </c>
      <c r="O533" s="10">
        <v>37557</v>
      </c>
    </row>
    <row r="534" spans="1:15" x14ac:dyDescent="0.3">
      <c r="A534" s="3"/>
      <c r="B534" s="3"/>
      <c r="C534" s="3"/>
      <c r="D534" s="7"/>
      <c r="E534" s="6"/>
      <c r="F534" s="17" t="s">
        <v>495</v>
      </c>
      <c r="G534" s="16" t="s">
        <v>1874</v>
      </c>
      <c r="H534" s="15" t="s">
        <v>4862</v>
      </c>
      <c r="I534" s="14" t="s">
        <v>4452</v>
      </c>
      <c r="J534" s="14">
        <v>3114</v>
      </c>
      <c r="K534" s="13" t="s">
        <v>27</v>
      </c>
      <c r="L534" s="38" t="s">
        <v>4453</v>
      </c>
      <c r="M534" s="12" t="s">
        <v>1825</v>
      </c>
      <c r="N534" s="11" t="s">
        <v>27</v>
      </c>
      <c r="O534" s="10">
        <v>37557</v>
      </c>
    </row>
    <row r="535" spans="1:15" x14ac:dyDescent="0.3">
      <c r="A535" s="3"/>
      <c r="B535" s="3"/>
      <c r="C535" s="3"/>
      <c r="D535" s="7"/>
      <c r="E535" s="6"/>
      <c r="F535" s="17" t="s">
        <v>498</v>
      </c>
      <c r="G535" s="16" t="s">
        <v>1874</v>
      </c>
      <c r="H535" s="15" t="s">
        <v>4863</v>
      </c>
      <c r="I535" s="14" t="s">
        <v>4452</v>
      </c>
      <c r="J535" s="14">
        <v>3116</v>
      </c>
      <c r="K535" s="13" t="s">
        <v>27</v>
      </c>
      <c r="L535" s="38" t="s">
        <v>4453</v>
      </c>
      <c r="M535" s="12" t="s">
        <v>1825</v>
      </c>
      <c r="N535" s="11" t="s">
        <v>27</v>
      </c>
      <c r="O535" s="10">
        <v>37557</v>
      </c>
    </row>
    <row r="536" spans="1:15" x14ac:dyDescent="0.3">
      <c r="A536" s="3"/>
      <c r="B536" s="3"/>
      <c r="C536" s="3"/>
      <c r="D536" s="7"/>
      <c r="E536" s="6"/>
      <c r="F536" s="18" t="s">
        <v>499</v>
      </c>
      <c r="G536" s="16" t="s">
        <v>1874</v>
      </c>
      <c r="H536" s="15" t="s">
        <v>4864</v>
      </c>
      <c r="I536" s="14" t="s">
        <v>4452</v>
      </c>
      <c r="J536" s="14">
        <v>3117</v>
      </c>
      <c r="K536" s="13" t="s">
        <v>27</v>
      </c>
      <c r="L536" s="38" t="s">
        <v>4453</v>
      </c>
      <c r="M536" s="12" t="s">
        <v>1825</v>
      </c>
      <c r="N536" s="11" t="s">
        <v>27</v>
      </c>
      <c r="O536" s="10">
        <v>37557</v>
      </c>
    </row>
    <row r="537" spans="1:15" x14ac:dyDescent="0.3">
      <c r="A537" s="3"/>
      <c r="B537" s="3"/>
      <c r="C537" s="3"/>
      <c r="D537" s="7"/>
      <c r="E537" s="6"/>
      <c r="F537" s="17" t="s">
        <v>501</v>
      </c>
      <c r="G537" s="16" t="s">
        <v>1874</v>
      </c>
      <c r="H537" s="15" t="s">
        <v>4865</v>
      </c>
      <c r="I537" s="14" t="s">
        <v>4452</v>
      </c>
      <c r="J537" s="14">
        <v>3119</v>
      </c>
      <c r="K537" s="13" t="s">
        <v>27</v>
      </c>
      <c r="L537" s="38" t="s">
        <v>4453</v>
      </c>
      <c r="M537" s="12" t="s">
        <v>1825</v>
      </c>
      <c r="N537" s="11" t="s">
        <v>27</v>
      </c>
      <c r="O537" s="10">
        <v>37557</v>
      </c>
    </row>
    <row r="538" spans="1:15" x14ac:dyDescent="0.3">
      <c r="A538" s="3"/>
      <c r="B538" s="3"/>
      <c r="C538" s="3"/>
      <c r="D538" s="7"/>
      <c r="E538" s="6"/>
      <c r="F538" s="18" t="s">
        <v>499</v>
      </c>
      <c r="G538" s="16" t="s">
        <v>1874</v>
      </c>
      <c r="H538" s="15" t="s">
        <v>4867</v>
      </c>
      <c r="I538" s="14" t="s">
        <v>4452</v>
      </c>
      <c r="J538" s="14">
        <v>3118</v>
      </c>
      <c r="K538" s="13" t="s">
        <v>27</v>
      </c>
      <c r="L538" s="38" t="s">
        <v>4453</v>
      </c>
      <c r="M538" s="12" t="s">
        <v>1825</v>
      </c>
      <c r="N538" s="11" t="s">
        <v>27</v>
      </c>
      <c r="O538" s="10">
        <v>37557</v>
      </c>
    </row>
    <row r="539" spans="1:15" x14ac:dyDescent="0.3">
      <c r="A539" s="3"/>
      <c r="B539" s="3"/>
      <c r="C539" s="3"/>
      <c r="D539" s="7"/>
      <c r="E539" s="6"/>
      <c r="F539" s="17" t="s">
        <v>501</v>
      </c>
      <c r="G539" s="16" t="s">
        <v>1874</v>
      </c>
      <c r="H539" s="15" t="s">
        <v>4868</v>
      </c>
      <c r="I539" s="14" t="s">
        <v>4452</v>
      </c>
      <c r="J539" s="14">
        <v>3120</v>
      </c>
      <c r="K539" s="13" t="s">
        <v>27</v>
      </c>
      <c r="L539" s="38" t="s">
        <v>4453</v>
      </c>
      <c r="M539" s="12" t="s">
        <v>1825</v>
      </c>
      <c r="N539" s="11" t="s">
        <v>27</v>
      </c>
      <c r="O539" s="10">
        <v>37557</v>
      </c>
    </row>
    <row r="540" spans="1:15" x14ac:dyDescent="0.3">
      <c r="A540" s="3"/>
      <c r="B540" s="3"/>
      <c r="C540" s="3"/>
      <c r="D540" s="7"/>
      <c r="E540" s="6"/>
      <c r="F540" s="17" t="s">
        <v>503</v>
      </c>
      <c r="G540" s="16" t="s">
        <v>1874</v>
      </c>
      <c r="H540" s="15" t="s">
        <v>4869</v>
      </c>
      <c r="I540" s="14" t="s">
        <v>4452</v>
      </c>
      <c r="J540" s="14">
        <v>3122</v>
      </c>
      <c r="K540" s="13" t="s">
        <v>27</v>
      </c>
      <c r="L540" s="38" t="s">
        <v>4453</v>
      </c>
      <c r="M540" s="12" t="s">
        <v>1825</v>
      </c>
      <c r="N540" s="11" t="s">
        <v>27</v>
      </c>
      <c r="O540" s="10">
        <v>37557</v>
      </c>
    </row>
    <row r="541" spans="1:15" x14ac:dyDescent="0.3">
      <c r="A541" s="3"/>
      <c r="B541" s="3"/>
      <c r="C541" s="3"/>
      <c r="D541" s="7"/>
      <c r="E541" s="6"/>
      <c r="F541" s="18" t="s">
        <v>504</v>
      </c>
      <c r="G541" s="16" t="s">
        <v>1874</v>
      </c>
      <c r="H541" s="15" t="s">
        <v>4870</v>
      </c>
      <c r="I541" s="14" t="s">
        <v>4452</v>
      </c>
      <c r="J541" s="14">
        <v>3123</v>
      </c>
      <c r="K541" s="13" t="s">
        <v>27</v>
      </c>
      <c r="L541" s="38" t="s">
        <v>4453</v>
      </c>
      <c r="M541" s="12" t="s">
        <v>1825</v>
      </c>
      <c r="N541" s="11" t="s">
        <v>27</v>
      </c>
      <c r="O541" s="10">
        <v>37557</v>
      </c>
    </row>
    <row r="542" spans="1:15" x14ac:dyDescent="0.3">
      <c r="A542" s="3"/>
      <c r="B542" s="3"/>
      <c r="C542" s="3"/>
      <c r="D542" s="7"/>
      <c r="E542" s="6"/>
      <c r="F542" s="17" t="s">
        <v>506</v>
      </c>
      <c r="G542" s="16" t="s">
        <v>1874</v>
      </c>
      <c r="H542" s="15" t="s">
        <v>4871</v>
      </c>
      <c r="I542" s="14" t="s">
        <v>4452</v>
      </c>
      <c r="J542" s="14">
        <v>3125</v>
      </c>
      <c r="K542" s="13" t="s">
        <v>27</v>
      </c>
      <c r="L542" s="38" t="s">
        <v>4453</v>
      </c>
      <c r="M542" s="12" t="s">
        <v>1825</v>
      </c>
      <c r="N542" s="11" t="s">
        <v>27</v>
      </c>
      <c r="O542" s="10">
        <v>37557</v>
      </c>
    </row>
    <row r="543" spans="1:15" x14ac:dyDescent="0.3">
      <c r="A543" s="3"/>
      <c r="B543" s="3"/>
      <c r="C543" s="3"/>
      <c r="D543" s="7"/>
      <c r="E543" s="6"/>
      <c r="F543" s="18" t="s">
        <v>504</v>
      </c>
      <c r="G543" s="16" t="s">
        <v>1874</v>
      </c>
      <c r="H543" s="15" t="s">
        <v>4873</v>
      </c>
      <c r="I543" s="14" t="s">
        <v>4452</v>
      </c>
      <c r="J543" s="14">
        <v>3124</v>
      </c>
      <c r="K543" s="13" t="s">
        <v>27</v>
      </c>
      <c r="L543" s="38" t="s">
        <v>4453</v>
      </c>
      <c r="M543" s="12" t="s">
        <v>1825</v>
      </c>
      <c r="N543" s="11" t="s">
        <v>27</v>
      </c>
      <c r="O543" s="10">
        <v>37557</v>
      </c>
    </row>
    <row r="544" spans="1:15" x14ac:dyDescent="0.3">
      <c r="A544" s="3"/>
      <c r="B544" s="3"/>
      <c r="C544" s="3"/>
      <c r="D544" s="7"/>
      <c r="E544" s="6"/>
      <c r="F544" s="17" t="s">
        <v>506</v>
      </c>
      <c r="G544" s="16" t="s">
        <v>1874</v>
      </c>
      <c r="H544" s="15" t="s">
        <v>4874</v>
      </c>
      <c r="I544" s="14" t="s">
        <v>4452</v>
      </c>
      <c r="J544" s="14">
        <v>3126</v>
      </c>
      <c r="K544" s="13" t="s">
        <v>27</v>
      </c>
      <c r="L544" s="38" t="s">
        <v>4453</v>
      </c>
      <c r="M544" s="12" t="s">
        <v>1825</v>
      </c>
      <c r="N544" s="11" t="s">
        <v>27</v>
      </c>
      <c r="O544" s="10">
        <v>37557</v>
      </c>
    </row>
    <row r="545" spans="1:15" x14ac:dyDescent="0.3">
      <c r="A545" s="3"/>
      <c r="B545" s="3"/>
      <c r="C545" s="3"/>
      <c r="D545" s="7"/>
      <c r="E545" s="6"/>
      <c r="F545" s="17" t="s">
        <v>508</v>
      </c>
      <c r="G545" s="16" t="s">
        <v>1874</v>
      </c>
      <c r="H545" s="15" t="s">
        <v>4875</v>
      </c>
      <c r="I545" s="14" t="s">
        <v>4452</v>
      </c>
      <c r="J545" s="14">
        <v>3128</v>
      </c>
      <c r="K545" s="13" t="s">
        <v>27</v>
      </c>
      <c r="L545" s="38" t="s">
        <v>4453</v>
      </c>
      <c r="M545" s="12" t="s">
        <v>1825</v>
      </c>
      <c r="N545" s="11" t="s">
        <v>27</v>
      </c>
      <c r="O545" s="10">
        <v>37557</v>
      </c>
    </row>
    <row r="546" spans="1:15" x14ac:dyDescent="0.3">
      <c r="A546" s="3"/>
      <c r="B546" s="3"/>
      <c r="C546" s="3"/>
      <c r="D546" s="7"/>
      <c r="E546" s="6"/>
      <c r="F546" s="18" t="s">
        <v>509</v>
      </c>
      <c r="G546" s="16" t="s">
        <v>1874</v>
      </c>
      <c r="H546" s="15" t="s">
        <v>4876</v>
      </c>
      <c r="I546" s="14" t="s">
        <v>4452</v>
      </c>
      <c r="J546" s="14">
        <v>3129</v>
      </c>
      <c r="K546" s="13" t="s">
        <v>27</v>
      </c>
      <c r="L546" s="38" t="s">
        <v>4453</v>
      </c>
      <c r="M546" s="12" t="s">
        <v>1825</v>
      </c>
      <c r="N546" s="11" t="s">
        <v>27</v>
      </c>
      <c r="O546" s="10">
        <v>37557</v>
      </c>
    </row>
    <row r="547" spans="1:15" x14ac:dyDescent="0.3">
      <c r="A547" s="3"/>
      <c r="B547" s="3"/>
      <c r="C547" s="3"/>
      <c r="D547" s="7"/>
      <c r="E547" s="6"/>
      <c r="F547" s="18" t="s">
        <v>509</v>
      </c>
      <c r="G547" s="16" t="s">
        <v>1874</v>
      </c>
      <c r="H547" s="15" t="s">
        <v>4877</v>
      </c>
      <c r="I547" s="14" t="s">
        <v>4452</v>
      </c>
      <c r="J547" s="14">
        <v>3130</v>
      </c>
      <c r="K547" s="13" t="s">
        <v>27</v>
      </c>
      <c r="L547" s="38" t="s">
        <v>4453</v>
      </c>
      <c r="M547" s="12" t="s">
        <v>1825</v>
      </c>
      <c r="N547" s="11" t="s">
        <v>27</v>
      </c>
      <c r="O547" s="10">
        <v>37557</v>
      </c>
    </row>
    <row r="548" spans="1:15" x14ac:dyDescent="0.3">
      <c r="A548" s="3"/>
      <c r="B548" s="3"/>
      <c r="C548" s="3"/>
      <c r="D548" s="7"/>
      <c r="E548" s="6"/>
      <c r="F548" s="17" t="s">
        <v>642</v>
      </c>
      <c r="G548" s="16" t="s">
        <v>1957</v>
      </c>
      <c r="H548" s="15" t="s">
        <v>4897</v>
      </c>
      <c r="I548" s="14" t="s">
        <v>4452</v>
      </c>
      <c r="J548" s="14" t="s">
        <v>1953</v>
      </c>
      <c r="K548" s="13" t="s">
        <v>27</v>
      </c>
      <c r="L548" s="38" t="s">
        <v>4453</v>
      </c>
      <c r="M548" s="12" t="s">
        <v>1954</v>
      </c>
      <c r="N548" s="11" t="s">
        <v>27</v>
      </c>
      <c r="O548" s="10">
        <v>37646</v>
      </c>
    </row>
    <row r="549" spans="1:15" x14ac:dyDescent="0.3">
      <c r="A549" s="3"/>
      <c r="B549" s="3"/>
      <c r="C549" s="3"/>
      <c r="D549" s="7"/>
      <c r="E549" s="6"/>
      <c r="F549" s="17" t="s">
        <v>642</v>
      </c>
      <c r="G549" s="16" t="s">
        <v>1957</v>
      </c>
      <c r="H549" s="15" t="s">
        <v>4899</v>
      </c>
      <c r="I549" s="14" t="s">
        <v>4452</v>
      </c>
      <c r="J549" s="14">
        <v>3147</v>
      </c>
      <c r="K549" s="13" t="s">
        <v>27</v>
      </c>
      <c r="L549" s="38" t="s">
        <v>4453</v>
      </c>
      <c r="M549" s="12" t="s">
        <v>1954</v>
      </c>
      <c r="N549" s="11" t="s">
        <v>27</v>
      </c>
      <c r="O549" s="10">
        <v>37646</v>
      </c>
    </row>
    <row r="550" spans="1:15" x14ac:dyDescent="0.3">
      <c r="A550" s="3"/>
      <c r="B550" s="3"/>
      <c r="C550" s="3"/>
      <c r="D550" s="7"/>
      <c r="E550" s="6"/>
      <c r="F550" s="17" t="s">
        <v>645</v>
      </c>
      <c r="G550" s="16" t="s">
        <v>1957</v>
      </c>
      <c r="H550" s="15" t="s">
        <v>4900</v>
      </c>
      <c r="I550" s="14" t="s">
        <v>4452</v>
      </c>
      <c r="J550" s="14">
        <v>3149</v>
      </c>
      <c r="K550" s="13" t="s">
        <v>27</v>
      </c>
      <c r="L550" s="38" t="s">
        <v>4453</v>
      </c>
      <c r="M550" s="12" t="s">
        <v>1954</v>
      </c>
      <c r="N550" s="11" t="s">
        <v>27</v>
      </c>
      <c r="O550" s="10">
        <v>37646</v>
      </c>
    </row>
    <row r="551" spans="1:15" x14ac:dyDescent="0.3">
      <c r="A551" s="3"/>
      <c r="B551" s="3"/>
      <c r="C551" s="3"/>
      <c r="D551" s="7"/>
      <c r="E551" s="6"/>
      <c r="F551" s="18" t="s">
        <v>660</v>
      </c>
      <c r="G551" s="16" t="s">
        <v>1960</v>
      </c>
      <c r="H551" s="15" t="s">
        <v>4901</v>
      </c>
      <c r="I551" s="14" t="s">
        <v>4452</v>
      </c>
      <c r="J551" s="14" t="s">
        <v>1962</v>
      </c>
      <c r="K551" s="13" t="s">
        <v>27</v>
      </c>
      <c r="L551" s="38" t="s">
        <v>4453</v>
      </c>
      <c r="M551" s="12" t="s">
        <v>1954</v>
      </c>
      <c r="N551" s="11" t="s">
        <v>27</v>
      </c>
      <c r="O551" s="10">
        <v>37646</v>
      </c>
    </row>
    <row r="552" spans="1:15" x14ac:dyDescent="0.3">
      <c r="A552" s="3"/>
      <c r="B552" s="3"/>
      <c r="C552" s="3"/>
      <c r="D552" s="7"/>
      <c r="E552" s="6"/>
      <c r="F552" s="17" t="s">
        <v>662</v>
      </c>
      <c r="G552" s="16" t="s">
        <v>1960</v>
      </c>
      <c r="H552" s="15" t="s">
        <v>4902</v>
      </c>
      <c r="I552" s="14" t="s">
        <v>4452</v>
      </c>
      <c r="J552" s="14">
        <v>3152</v>
      </c>
      <c r="K552" s="13" t="s">
        <v>27</v>
      </c>
      <c r="L552" s="38" t="s">
        <v>4453</v>
      </c>
      <c r="M552" s="12" t="s">
        <v>1954</v>
      </c>
      <c r="N552" s="11" t="s">
        <v>27</v>
      </c>
      <c r="O552" s="10">
        <v>37646</v>
      </c>
    </row>
    <row r="553" spans="1:15" x14ac:dyDescent="0.3">
      <c r="A553" s="3"/>
      <c r="B553" s="3"/>
      <c r="C553" s="3"/>
      <c r="D553" s="7"/>
      <c r="E553" s="6"/>
      <c r="F553" s="18" t="s">
        <v>660</v>
      </c>
      <c r="G553" s="16" t="s">
        <v>1960</v>
      </c>
      <c r="H553" s="15" t="s">
        <v>4904</v>
      </c>
      <c r="I553" s="14" t="s">
        <v>4452</v>
      </c>
      <c r="J553" s="14">
        <v>3151</v>
      </c>
      <c r="K553" s="13" t="s">
        <v>27</v>
      </c>
      <c r="L553" s="38" t="s">
        <v>4453</v>
      </c>
      <c r="M553" s="12" t="s">
        <v>1954</v>
      </c>
      <c r="N553" s="11" t="s">
        <v>27</v>
      </c>
      <c r="O553" s="10">
        <v>37646</v>
      </c>
    </row>
    <row r="554" spans="1:15" x14ac:dyDescent="0.3">
      <c r="A554" s="3"/>
      <c r="B554" s="3"/>
      <c r="C554" s="3"/>
      <c r="D554" s="7"/>
      <c r="E554" s="6"/>
      <c r="F554" s="17" t="s">
        <v>662</v>
      </c>
      <c r="G554" s="16" t="s">
        <v>1960</v>
      </c>
      <c r="H554" s="15" t="s">
        <v>4905</v>
      </c>
      <c r="I554" s="14" t="s">
        <v>4452</v>
      </c>
      <c r="J554" s="14">
        <v>3153</v>
      </c>
      <c r="K554" s="13" t="s">
        <v>27</v>
      </c>
      <c r="L554" s="38" t="s">
        <v>4453</v>
      </c>
      <c r="M554" s="12" t="s">
        <v>1954</v>
      </c>
      <c r="N554" s="11" t="s">
        <v>27</v>
      </c>
      <c r="O554" s="10">
        <v>37646</v>
      </c>
    </row>
    <row r="555" spans="1:15" x14ac:dyDescent="0.3">
      <c r="A555" s="3"/>
      <c r="B555" s="3"/>
      <c r="C555" s="3"/>
      <c r="D555" s="7"/>
      <c r="E555" s="6"/>
      <c r="F555" s="17" t="s">
        <v>664</v>
      </c>
      <c r="G555" s="16" t="s">
        <v>1960</v>
      </c>
      <c r="H555" s="15" t="s">
        <v>4906</v>
      </c>
      <c r="I555" s="14" t="s">
        <v>4452</v>
      </c>
      <c r="J555" s="14">
        <v>3155</v>
      </c>
      <c r="K555" s="13" t="s">
        <v>27</v>
      </c>
      <c r="L555" s="38" t="s">
        <v>4453</v>
      </c>
      <c r="M555" s="12" t="s">
        <v>1954</v>
      </c>
      <c r="N555" s="11" t="s">
        <v>27</v>
      </c>
      <c r="O555" s="10">
        <v>37646</v>
      </c>
    </row>
    <row r="556" spans="1:15" x14ac:dyDescent="0.3">
      <c r="A556" s="3"/>
      <c r="B556" s="3"/>
      <c r="C556" s="3"/>
      <c r="D556" s="7"/>
      <c r="E556" s="6"/>
      <c r="F556" s="18" t="s">
        <v>711</v>
      </c>
      <c r="G556" s="16" t="s">
        <v>4913</v>
      </c>
      <c r="H556" s="15" t="s">
        <v>4914</v>
      </c>
      <c r="I556" s="14" t="s">
        <v>4452</v>
      </c>
      <c r="J556" s="14" t="s">
        <v>2002</v>
      </c>
      <c r="K556" s="13" t="s">
        <v>27</v>
      </c>
      <c r="L556" s="38" t="s">
        <v>4453</v>
      </c>
      <c r="M556" s="12" t="s">
        <v>1998</v>
      </c>
      <c r="N556" s="11" t="s">
        <v>27</v>
      </c>
      <c r="O556" s="10">
        <v>37711</v>
      </c>
    </row>
    <row r="557" spans="1:15" x14ac:dyDescent="0.3">
      <c r="A557" s="3"/>
      <c r="B557" s="3"/>
      <c r="C557" s="3"/>
      <c r="D557" s="7"/>
      <c r="E557" s="6"/>
      <c r="F557" s="17" t="s">
        <v>713</v>
      </c>
      <c r="G557" s="16" t="s">
        <v>4913</v>
      </c>
      <c r="H557" s="15" t="s">
        <v>4915</v>
      </c>
      <c r="I557" s="14" t="s">
        <v>4452</v>
      </c>
      <c r="J557" s="14">
        <v>3164</v>
      </c>
      <c r="K557" s="13" t="s">
        <v>27</v>
      </c>
      <c r="L557" s="38" t="s">
        <v>4453</v>
      </c>
      <c r="M557" s="12" t="s">
        <v>1998</v>
      </c>
      <c r="N557" s="11" t="s">
        <v>27</v>
      </c>
      <c r="O557" s="10">
        <v>37711</v>
      </c>
    </row>
    <row r="558" spans="1:15" x14ac:dyDescent="0.3">
      <c r="A558" s="3"/>
      <c r="B558" s="3"/>
      <c r="C558" s="3"/>
      <c r="D558" s="7"/>
      <c r="E558" s="6"/>
      <c r="F558" s="18" t="s">
        <v>733</v>
      </c>
      <c r="G558" s="16" t="s">
        <v>2012</v>
      </c>
      <c r="H558" s="15" t="s">
        <v>4918</v>
      </c>
      <c r="I558" s="14" t="s">
        <v>4452</v>
      </c>
      <c r="J558" s="14" t="s">
        <v>2014</v>
      </c>
      <c r="K558" s="13" t="s">
        <v>27</v>
      </c>
      <c r="L558" s="38" t="s">
        <v>4453</v>
      </c>
      <c r="M558" s="12" t="s">
        <v>2010</v>
      </c>
      <c r="N558" s="11" t="s">
        <v>27</v>
      </c>
      <c r="O558" s="10">
        <v>37739</v>
      </c>
    </row>
    <row r="559" spans="1:15" x14ac:dyDescent="0.3">
      <c r="A559" s="3"/>
      <c r="B559" s="3"/>
      <c r="C559" s="3"/>
      <c r="D559" s="7"/>
      <c r="E559" s="6"/>
      <c r="F559" s="17" t="s">
        <v>740</v>
      </c>
      <c r="G559" s="16" t="s">
        <v>2012</v>
      </c>
      <c r="H559" s="15" t="s">
        <v>4919</v>
      </c>
      <c r="I559" s="14" t="s">
        <v>4452</v>
      </c>
      <c r="J559" s="14">
        <v>3168</v>
      </c>
      <c r="K559" s="13" t="s">
        <v>27</v>
      </c>
      <c r="L559" s="38" t="s">
        <v>4453</v>
      </c>
      <c r="M559" s="12" t="s">
        <v>2010</v>
      </c>
      <c r="N559" s="11" t="s">
        <v>27</v>
      </c>
      <c r="O559" s="10">
        <v>37739</v>
      </c>
    </row>
    <row r="560" spans="1:15" x14ac:dyDescent="0.3">
      <c r="A560" s="3"/>
      <c r="B560" s="3"/>
      <c r="C560" s="3"/>
      <c r="D560" s="7"/>
      <c r="E560" s="6"/>
      <c r="F560" s="17" t="s">
        <v>754</v>
      </c>
      <c r="G560" s="16" t="s">
        <v>2018</v>
      </c>
      <c r="H560" s="15" t="s">
        <v>4922</v>
      </c>
      <c r="I560" s="14" t="s">
        <v>4452</v>
      </c>
      <c r="J560" s="14">
        <v>3171</v>
      </c>
      <c r="K560" s="13" t="s">
        <v>27</v>
      </c>
      <c r="L560" s="38" t="s">
        <v>4453</v>
      </c>
      <c r="M560" s="12" t="s">
        <v>2022</v>
      </c>
      <c r="N560" s="11" t="s">
        <v>27</v>
      </c>
      <c r="O560" s="10">
        <v>37753</v>
      </c>
    </row>
    <row r="561" spans="1:15" x14ac:dyDescent="0.3">
      <c r="A561" s="3"/>
      <c r="B561" s="3"/>
      <c r="C561" s="3"/>
      <c r="D561" s="7"/>
      <c r="E561" s="6"/>
      <c r="F561" s="18" t="s">
        <v>781</v>
      </c>
      <c r="G561" s="16" t="s">
        <v>2036</v>
      </c>
      <c r="H561" s="15" t="s">
        <v>4925</v>
      </c>
      <c r="I561" s="14" t="s">
        <v>4452</v>
      </c>
      <c r="J561" s="14" t="s">
        <v>2038</v>
      </c>
      <c r="K561" s="13" t="s">
        <v>27</v>
      </c>
      <c r="L561" s="38" t="s">
        <v>4453</v>
      </c>
      <c r="M561" s="12" t="s">
        <v>2039</v>
      </c>
      <c r="N561" s="11" t="s">
        <v>27</v>
      </c>
      <c r="O561" s="10">
        <v>37802</v>
      </c>
    </row>
    <row r="562" spans="1:15" x14ac:dyDescent="0.3">
      <c r="A562" s="3"/>
      <c r="B562" s="3"/>
      <c r="C562" s="3"/>
      <c r="D562" s="7"/>
      <c r="E562" s="6"/>
      <c r="F562" s="17" t="s">
        <v>783</v>
      </c>
      <c r="G562" s="16" t="s">
        <v>2036</v>
      </c>
      <c r="H562" s="15" t="s">
        <v>4926</v>
      </c>
      <c r="I562" s="14" t="s">
        <v>4452</v>
      </c>
      <c r="J562" s="14">
        <v>3176</v>
      </c>
      <c r="K562" s="13" t="s">
        <v>27</v>
      </c>
      <c r="L562" s="38" t="s">
        <v>4453</v>
      </c>
      <c r="M562" s="12" t="s">
        <v>2039</v>
      </c>
      <c r="N562" s="11" t="s">
        <v>27</v>
      </c>
      <c r="O562" s="10">
        <v>37802</v>
      </c>
    </row>
    <row r="563" spans="1:15" x14ac:dyDescent="0.3">
      <c r="A563" s="3"/>
      <c r="B563" s="3"/>
      <c r="C563" s="3"/>
      <c r="D563" s="7"/>
      <c r="E563" s="6"/>
      <c r="F563" s="18" t="s">
        <v>781</v>
      </c>
      <c r="G563" s="16" t="s">
        <v>2036</v>
      </c>
      <c r="H563" s="15" t="s">
        <v>4928</v>
      </c>
      <c r="I563" s="14" t="s">
        <v>4452</v>
      </c>
      <c r="J563" s="14">
        <v>3175</v>
      </c>
      <c r="K563" s="13" t="s">
        <v>27</v>
      </c>
      <c r="L563" s="38" t="s">
        <v>4453</v>
      </c>
      <c r="M563" s="12" t="s">
        <v>2039</v>
      </c>
      <c r="N563" s="11" t="s">
        <v>27</v>
      </c>
      <c r="O563" s="10">
        <v>37802</v>
      </c>
    </row>
    <row r="564" spans="1:15" x14ac:dyDescent="0.3">
      <c r="A564" s="3"/>
      <c r="B564" s="3"/>
      <c r="C564" s="3"/>
      <c r="D564" s="7"/>
      <c r="E564" s="6"/>
      <c r="F564" s="17" t="s">
        <v>783</v>
      </c>
      <c r="G564" s="16" t="s">
        <v>2036</v>
      </c>
      <c r="H564" s="15" t="s">
        <v>4929</v>
      </c>
      <c r="I564" s="14" t="s">
        <v>4452</v>
      </c>
      <c r="J564" s="14">
        <v>3177</v>
      </c>
      <c r="K564" s="13" t="s">
        <v>27</v>
      </c>
      <c r="L564" s="38" t="s">
        <v>4453</v>
      </c>
      <c r="M564" s="12" t="s">
        <v>2039</v>
      </c>
      <c r="N564" s="11" t="s">
        <v>27</v>
      </c>
      <c r="O564" s="10">
        <v>37802</v>
      </c>
    </row>
    <row r="565" spans="1:15" x14ac:dyDescent="0.3">
      <c r="A565" s="3"/>
      <c r="B565" s="3"/>
      <c r="C565" s="3"/>
      <c r="D565" s="7"/>
      <c r="E565" s="6"/>
      <c r="F565" s="18" t="s">
        <v>850</v>
      </c>
      <c r="G565" s="16" t="s">
        <v>2058</v>
      </c>
      <c r="H565" s="15" t="s">
        <v>4933</v>
      </c>
      <c r="I565" s="14" t="s">
        <v>4452</v>
      </c>
      <c r="J565" s="14" t="s">
        <v>2060</v>
      </c>
      <c r="K565" s="13" t="s">
        <v>27</v>
      </c>
      <c r="L565" s="38" t="s">
        <v>4453</v>
      </c>
      <c r="M565" s="12" t="s">
        <v>2062</v>
      </c>
      <c r="N565" s="11" t="s">
        <v>27</v>
      </c>
      <c r="O565" s="10">
        <v>37809</v>
      </c>
    </row>
    <row r="566" spans="1:15" x14ac:dyDescent="0.3">
      <c r="A566" s="3"/>
      <c r="B566" s="3"/>
      <c r="C566" s="3"/>
      <c r="D566" s="7"/>
      <c r="E566" s="6"/>
      <c r="F566" s="17" t="s">
        <v>853</v>
      </c>
      <c r="G566" s="16" t="s">
        <v>2058</v>
      </c>
      <c r="H566" s="15" t="s">
        <v>4934</v>
      </c>
      <c r="I566" s="14" t="s">
        <v>4452</v>
      </c>
      <c r="J566" s="14">
        <v>3186</v>
      </c>
      <c r="K566" s="13" t="s">
        <v>27</v>
      </c>
      <c r="L566" s="38" t="s">
        <v>4453</v>
      </c>
      <c r="M566" s="12" t="s">
        <v>2062</v>
      </c>
      <c r="N566" s="11" t="s">
        <v>27</v>
      </c>
      <c r="O566" s="10">
        <v>37809</v>
      </c>
    </row>
    <row r="567" spans="1:15" x14ac:dyDescent="0.3">
      <c r="A567" s="3"/>
      <c r="B567" s="3"/>
      <c r="C567" s="3"/>
      <c r="D567" s="7"/>
      <c r="E567" s="6"/>
      <c r="F567" s="18" t="s">
        <v>850</v>
      </c>
      <c r="G567" s="16" t="s">
        <v>2058</v>
      </c>
      <c r="H567" s="15" t="s">
        <v>4936</v>
      </c>
      <c r="I567" s="14" t="s">
        <v>4452</v>
      </c>
      <c r="J567" s="14">
        <v>3185</v>
      </c>
      <c r="K567" s="13" t="s">
        <v>27</v>
      </c>
      <c r="L567" s="38" t="s">
        <v>4453</v>
      </c>
      <c r="M567" s="12" t="s">
        <v>2062</v>
      </c>
      <c r="N567" s="11" t="s">
        <v>27</v>
      </c>
      <c r="O567" s="10">
        <v>37809</v>
      </c>
    </row>
    <row r="568" spans="1:15" x14ac:dyDescent="0.3">
      <c r="A568" s="3"/>
      <c r="B568" s="3"/>
      <c r="C568" s="3"/>
      <c r="D568" s="7"/>
      <c r="E568" s="6"/>
      <c r="F568" s="17" t="s">
        <v>853</v>
      </c>
      <c r="G568" s="16" t="s">
        <v>2058</v>
      </c>
      <c r="H568" s="15" t="s">
        <v>4937</v>
      </c>
      <c r="I568" s="14" t="s">
        <v>4452</v>
      </c>
      <c r="J568" s="14">
        <v>3187</v>
      </c>
      <c r="K568" s="13" t="s">
        <v>27</v>
      </c>
      <c r="L568" s="38" t="s">
        <v>4453</v>
      </c>
      <c r="M568" s="12" t="s">
        <v>2062</v>
      </c>
      <c r="N568" s="11" t="s">
        <v>27</v>
      </c>
      <c r="O568" s="10">
        <v>37809</v>
      </c>
    </row>
    <row r="569" spans="1:15" x14ac:dyDescent="0.3">
      <c r="A569" s="3"/>
      <c r="B569" s="3"/>
      <c r="C569" s="3"/>
      <c r="D569" s="7"/>
      <c r="E569" s="6"/>
      <c r="F569" s="17" t="s">
        <v>856</v>
      </c>
      <c r="G569" s="16" t="s">
        <v>2058</v>
      </c>
      <c r="H569" s="15" t="s">
        <v>4938</v>
      </c>
      <c r="I569" s="14" t="s">
        <v>4452</v>
      </c>
      <c r="J569" s="14">
        <v>3189</v>
      </c>
      <c r="K569" s="13" t="s">
        <v>27</v>
      </c>
      <c r="L569" s="38" t="s">
        <v>4453</v>
      </c>
      <c r="M569" s="12" t="s">
        <v>2062</v>
      </c>
      <c r="N569" s="11" t="s">
        <v>27</v>
      </c>
      <c r="O569" s="10">
        <v>37809</v>
      </c>
    </row>
    <row r="570" spans="1:15" x14ac:dyDescent="0.3">
      <c r="A570" s="3"/>
      <c r="B570" s="3"/>
      <c r="C570" s="3"/>
      <c r="D570" s="7"/>
      <c r="E570" s="6"/>
      <c r="F570" s="18" t="s">
        <v>857</v>
      </c>
      <c r="G570" s="16" t="s">
        <v>2058</v>
      </c>
      <c r="H570" s="15" t="s">
        <v>4939</v>
      </c>
      <c r="I570" s="14" t="s">
        <v>4452</v>
      </c>
      <c r="J570" s="14">
        <v>3190</v>
      </c>
      <c r="K570" s="13" t="s">
        <v>27</v>
      </c>
      <c r="L570" s="38" t="s">
        <v>4453</v>
      </c>
      <c r="M570" s="12" t="s">
        <v>2062</v>
      </c>
      <c r="N570" s="11" t="s">
        <v>27</v>
      </c>
      <c r="O570" s="10">
        <v>37809</v>
      </c>
    </row>
    <row r="571" spans="1:15" x14ac:dyDescent="0.3">
      <c r="A571" s="3"/>
      <c r="B571" s="3"/>
      <c r="C571" s="3"/>
      <c r="D571" s="7"/>
      <c r="E571" s="6"/>
      <c r="F571" s="17" t="s">
        <v>861</v>
      </c>
      <c r="G571" s="16" t="s">
        <v>2058</v>
      </c>
      <c r="H571" s="15" t="s">
        <v>4940</v>
      </c>
      <c r="I571" s="14" t="s">
        <v>4452</v>
      </c>
      <c r="J571" s="14">
        <v>3192</v>
      </c>
      <c r="K571" s="13" t="s">
        <v>27</v>
      </c>
      <c r="L571" s="38" t="s">
        <v>4453</v>
      </c>
      <c r="M571" s="12" t="s">
        <v>2062</v>
      </c>
      <c r="N571" s="11" t="s">
        <v>27</v>
      </c>
      <c r="O571" s="10">
        <v>37809</v>
      </c>
    </row>
    <row r="572" spans="1:15" x14ac:dyDescent="0.3">
      <c r="A572" s="3"/>
      <c r="B572" s="3"/>
      <c r="C572" s="3"/>
      <c r="D572" s="7"/>
      <c r="E572" s="6"/>
      <c r="F572" s="18" t="s">
        <v>857</v>
      </c>
      <c r="G572" s="16" t="s">
        <v>2058</v>
      </c>
      <c r="H572" s="15" t="s">
        <v>4941</v>
      </c>
      <c r="I572" s="14" t="s">
        <v>4452</v>
      </c>
      <c r="J572" s="14">
        <v>3191</v>
      </c>
      <c r="K572" s="13" t="s">
        <v>27</v>
      </c>
      <c r="L572" s="38" t="s">
        <v>4453</v>
      </c>
      <c r="M572" s="12" t="s">
        <v>2062</v>
      </c>
      <c r="N572" s="11" t="s">
        <v>27</v>
      </c>
      <c r="O572" s="10">
        <v>37809</v>
      </c>
    </row>
    <row r="573" spans="1:15" x14ac:dyDescent="0.3">
      <c r="A573" s="3"/>
      <c r="B573" s="3"/>
      <c r="C573" s="3"/>
      <c r="D573" s="7"/>
      <c r="E573" s="6"/>
      <c r="F573" s="17" t="s">
        <v>861</v>
      </c>
      <c r="G573" s="16" t="s">
        <v>2058</v>
      </c>
      <c r="H573" s="15" t="s">
        <v>4942</v>
      </c>
      <c r="I573" s="14" t="s">
        <v>4452</v>
      </c>
      <c r="J573" s="14">
        <v>3193</v>
      </c>
      <c r="K573" s="13" t="s">
        <v>27</v>
      </c>
      <c r="L573" s="38" t="s">
        <v>4453</v>
      </c>
      <c r="M573" s="12" t="s">
        <v>2062</v>
      </c>
      <c r="N573" s="11" t="s">
        <v>27</v>
      </c>
      <c r="O573" s="10">
        <v>37809</v>
      </c>
    </row>
    <row r="574" spans="1:15" x14ac:dyDescent="0.3">
      <c r="A574" s="3"/>
      <c r="B574" s="3"/>
      <c r="C574" s="3"/>
      <c r="D574" s="7"/>
      <c r="E574" s="6"/>
      <c r="F574" s="18" t="s">
        <v>893</v>
      </c>
      <c r="G574" s="16" t="s">
        <v>2082</v>
      </c>
      <c r="H574" s="15" t="s">
        <v>4943</v>
      </c>
      <c r="I574" s="14" t="s">
        <v>4452</v>
      </c>
      <c r="J574" s="14" t="s">
        <v>4944</v>
      </c>
      <c r="K574" s="13" t="s">
        <v>27</v>
      </c>
      <c r="L574" s="38" t="s">
        <v>4453</v>
      </c>
      <c r="M574" s="12" t="s">
        <v>2062</v>
      </c>
      <c r="N574" s="11" t="s">
        <v>27</v>
      </c>
      <c r="O574" s="10">
        <v>37809</v>
      </c>
    </row>
    <row r="575" spans="1:15" x14ac:dyDescent="0.3">
      <c r="A575" s="3"/>
      <c r="B575" s="3"/>
      <c r="C575" s="3"/>
      <c r="D575" s="7"/>
      <c r="E575" s="6"/>
      <c r="F575" s="17" t="s">
        <v>899</v>
      </c>
      <c r="G575" s="16" t="s">
        <v>2082</v>
      </c>
      <c r="H575" s="15" t="s">
        <v>4945</v>
      </c>
      <c r="I575" s="14" t="s">
        <v>4452</v>
      </c>
      <c r="J575" s="14">
        <v>3196</v>
      </c>
      <c r="K575" s="13" t="s">
        <v>27</v>
      </c>
      <c r="L575" s="38" t="s">
        <v>4453</v>
      </c>
      <c r="M575" s="12" t="s">
        <v>2062</v>
      </c>
      <c r="N575" s="11" t="s">
        <v>27</v>
      </c>
      <c r="O575" s="10">
        <v>37809</v>
      </c>
    </row>
    <row r="576" spans="1:15" x14ac:dyDescent="0.3">
      <c r="A576" s="3"/>
      <c r="B576" s="3"/>
      <c r="C576" s="3"/>
      <c r="D576" s="7"/>
      <c r="E576" s="6"/>
      <c r="F576" s="18" t="s">
        <v>893</v>
      </c>
      <c r="G576" s="16" t="s">
        <v>2082</v>
      </c>
      <c r="H576" s="15" t="s">
        <v>4947</v>
      </c>
      <c r="I576" s="14" t="s">
        <v>4452</v>
      </c>
      <c r="J576" s="14">
        <v>3195</v>
      </c>
      <c r="K576" s="13" t="s">
        <v>27</v>
      </c>
      <c r="L576" s="38" t="s">
        <v>4453</v>
      </c>
      <c r="M576" s="12" t="s">
        <v>2062</v>
      </c>
      <c r="N576" s="11" t="s">
        <v>27</v>
      </c>
      <c r="O576" s="10">
        <v>37809</v>
      </c>
    </row>
    <row r="577" spans="1:17" x14ac:dyDescent="0.3">
      <c r="A577" s="3"/>
      <c r="B577" s="3"/>
      <c r="C577" s="3"/>
      <c r="D577" s="7"/>
      <c r="E577" s="6"/>
      <c r="F577" s="17" t="s">
        <v>899</v>
      </c>
      <c r="G577" s="16" t="s">
        <v>2082</v>
      </c>
      <c r="H577" s="15" t="s">
        <v>4948</v>
      </c>
      <c r="I577" s="14" t="s">
        <v>4452</v>
      </c>
      <c r="J577" s="14">
        <v>3197</v>
      </c>
      <c r="K577" s="13" t="s">
        <v>27</v>
      </c>
      <c r="L577" s="38" t="s">
        <v>4453</v>
      </c>
      <c r="M577" s="12" t="s">
        <v>2062</v>
      </c>
      <c r="N577" s="11" t="s">
        <v>27</v>
      </c>
      <c r="O577" s="10">
        <v>37809</v>
      </c>
    </row>
    <row r="578" spans="1:17" x14ac:dyDescent="0.3">
      <c r="A578" s="3"/>
      <c r="B578" s="3"/>
      <c r="C578" s="3"/>
      <c r="D578" s="7"/>
      <c r="E578" s="6"/>
      <c r="F578" s="17" t="s">
        <v>937</v>
      </c>
      <c r="G578" s="16" t="s">
        <v>2120</v>
      </c>
      <c r="H578" s="15" t="s">
        <v>4955</v>
      </c>
      <c r="I578" s="14" t="s">
        <v>4452</v>
      </c>
      <c r="J578" s="14">
        <v>3206</v>
      </c>
      <c r="K578" s="13" t="s">
        <v>27</v>
      </c>
      <c r="L578" s="38" t="s">
        <v>4453</v>
      </c>
      <c r="M578" s="12" t="s">
        <v>2123</v>
      </c>
      <c r="N578" s="11" t="s">
        <v>27</v>
      </c>
      <c r="O578" s="10">
        <v>37879</v>
      </c>
    </row>
    <row r="579" spans="1:17" x14ac:dyDescent="0.3">
      <c r="A579" s="3"/>
      <c r="B579" s="3"/>
      <c r="C579" s="3"/>
      <c r="D579" s="7"/>
      <c r="E579" s="6"/>
      <c r="F579" s="17" t="s">
        <v>1427</v>
      </c>
      <c r="G579" s="16" t="s">
        <v>2132</v>
      </c>
      <c r="H579" s="15" t="s">
        <v>4957</v>
      </c>
      <c r="I579" s="14" t="s">
        <v>4452</v>
      </c>
      <c r="J579" s="14" t="s">
        <v>2134</v>
      </c>
      <c r="K579" s="13" t="s">
        <v>27</v>
      </c>
      <c r="L579" s="38" t="s">
        <v>4453</v>
      </c>
      <c r="M579" s="12" t="s">
        <v>2136</v>
      </c>
      <c r="N579" s="11" t="s">
        <v>27</v>
      </c>
      <c r="O579" s="10">
        <v>37921</v>
      </c>
    </row>
    <row r="580" spans="1:17" x14ac:dyDescent="0.3">
      <c r="A580" s="3"/>
      <c r="B580" s="3"/>
      <c r="C580" s="3"/>
      <c r="D580" s="7"/>
      <c r="E580" s="6"/>
      <c r="F580" s="18" t="s">
        <v>1468</v>
      </c>
      <c r="G580" s="16" t="s">
        <v>2157</v>
      </c>
      <c r="H580" s="15" t="s">
        <v>4962</v>
      </c>
      <c r="I580" s="14" t="s">
        <v>4452</v>
      </c>
      <c r="J580" s="14" t="s">
        <v>2159</v>
      </c>
      <c r="K580" s="13" t="s">
        <v>27</v>
      </c>
      <c r="L580" s="38" t="s">
        <v>4453</v>
      </c>
      <c r="M580" s="12" t="s">
        <v>2160</v>
      </c>
      <c r="N580" s="11" t="s">
        <v>27</v>
      </c>
      <c r="O580" s="10">
        <v>37928</v>
      </c>
    </row>
    <row r="581" spans="1:17" x14ac:dyDescent="0.3">
      <c r="A581" s="3"/>
      <c r="B581" s="3"/>
      <c r="C581" s="3"/>
      <c r="D581" s="7"/>
      <c r="E581" s="6"/>
      <c r="F581" s="17" t="s">
        <v>1470</v>
      </c>
      <c r="G581" s="16" t="s">
        <v>2157</v>
      </c>
      <c r="H581" s="15" t="s">
        <v>4963</v>
      </c>
      <c r="I581" s="14" t="s">
        <v>4452</v>
      </c>
      <c r="J581" s="14">
        <v>3214</v>
      </c>
      <c r="K581" s="13" t="s">
        <v>27</v>
      </c>
      <c r="L581" s="38" t="s">
        <v>4453</v>
      </c>
      <c r="M581" s="12" t="s">
        <v>2160</v>
      </c>
      <c r="N581" s="11" t="s">
        <v>27</v>
      </c>
      <c r="O581" s="10">
        <v>37928</v>
      </c>
    </row>
    <row r="582" spans="1:17" x14ac:dyDescent="0.3">
      <c r="A582" s="3"/>
      <c r="B582" s="3"/>
      <c r="C582" s="3"/>
      <c r="D582" s="7"/>
      <c r="E582" s="6"/>
      <c r="F582" s="18" t="s">
        <v>1468</v>
      </c>
      <c r="G582" s="16" t="s">
        <v>2157</v>
      </c>
      <c r="H582" s="15" t="s">
        <v>4963</v>
      </c>
      <c r="I582" s="14" t="s">
        <v>4452</v>
      </c>
      <c r="J582" s="14">
        <v>3214</v>
      </c>
      <c r="K582" s="13" t="s">
        <v>27</v>
      </c>
      <c r="L582" s="38" t="s">
        <v>4453</v>
      </c>
      <c r="M582" s="12" t="s">
        <v>2160</v>
      </c>
      <c r="N582" s="11" t="s">
        <v>27</v>
      </c>
      <c r="O582" s="10">
        <v>37928</v>
      </c>
    </row>
    <row r="583" spans="1:17" x14ac:dyDescent="0.3">
      <c r="A583" s="3"/>
      <c r="B583" s="3"/>
      <c r="C583" s="3"/>
      <c r="D583" s="7"/>
      <c r="E583" s="6"/>
      <c r="F583" s="17" t="s">
        <v>1470</v>
      </c>
      <c r="G583" s="16" t="s">
        <v>2157</v>
      </c>
      <c r="H583" s="15" t="s">
        <v>4965</v>
      </c>
      <c r="I583" s="14" t="s">
        <v>4452</v>
      </c>
      <c r="J583" s="14">
        <v>3215</v>
      </c>
      <c r="K583" s="13" t="s">
        <v>27</v>
      </c>
      <c r="L583" s="38" t="s">
        <v>4453</v>
      </c>
      <c r="M583" s="12" t="s">
        <v>2160</v>
      </c>
      <c r="N583" s="11" t="s">
        <v>27</v>
      </c>
      <c r="O583" s="10">
        <v>37928</v>
      </c>
    </row>
    <row r="584" spans="1:17" x14ac:dyDescent="0.3">
      <c r="A584" s="3"/>
      <c r="B584" s="3"/>
      <c r="C584" s="3"/>
      <c r="D584" s="7"/>
      <c r="E584" s="6"/>
      <c r="F584" s="17" t="s">
        <v>1471</v>
      </c>
      <c r="G584" s="16" t="s">
        <v>2157</v>
      </c>
      <c r="H584" s="15" t="s">
        <v>4966</v>
      </c>
      <c r="I584" s="14" t="s">
        <v>4452</v>
      </c>
      <c r="J584" s="14">
        <v>3217</v>
      </c>
      <c r="K584" s="13" t="s">
        <v>27</v>
      </c>
      <c r="L584" s="38" t="s">
        <v>4453</v>
      </c>
      <c r="M584" s="12" t="s">
        <v>2160</v>
      </c>
      <c r="N584" s="11" t="s">
        <v>27</v>
      </c>
      <c r="O584" s="10">
        <v>37928</v>
      </c>
    </row>
    <row r="585" spans="1:17" x14ac:dyDescent="0.3">
      <c r="A585" s="3"/>
      <c r="B585" s="3"/>
      <c r="C585" s="3"/>
      <c r="D585" s="7"/>
      <c r="E585" s="6"/>
      <c r="F585" s="17" t="s">
        <v>1496</v>
      </c>
      <c r="G585" s="16" t="s">
        <v>2173</v>
      </c>
      <c r="H585" s="15" t="s">
        <v>4975</v>
      </c>
      <c r="I585" s="14" t="s">
        <v>4452</v>
      </c>
      <c r="J585" s="14">
        <v>3222</v>
      </c>
      <c r="K585" s="13" t="s">
        <v>27</v>
      </c>
      <c r="L585" s="38" t="s">
        <v>4453</v>
      </c>
      <c r="M585" s="12" t="s">
        <v>2170</v>
      </c>
      <c r="N585" s="11" t="s">
        <v>27</v>
      </c>
      <c r="O585" s="10">
        <v>37937</v>
      </c>
    </row>
    <row r="586" spans="1:17" x14ac:dyDescent="0.3">
      <c r="A586" s="3"/>
      <c r="B586" s="3"/>
      <c r="C586" s="3"/>
      <c r="D586" s="7"/>
      <c r="E586" s="6"/>
      <c r="F586" s="17" t="s">
        <v>1525</v>
      </c>
      <c r="G586" s="16" t="s">
        <v>2193</v>
      </c>
      <c r="H586" s="15" t="s">
        <v>4981</v>
      </c>
      <c r="I586" s="14" t="s">
        <v>4452</v>
      </c>
      <c r="J586" s="14">
        <v>3226</v>
      </c>
      <c r="K586" s="13" t="s">
        <v>27</v>
      </c>
      <c r="L586" s="38" t="s">
        <v>4453</v>
      </c>
      <c r="M586" s="12" t="s">
        <v>2196</v>
      </c>
      <c r="N586" s="11" t="s">
        <v>27</v>
      </c>
      <c r="O586" s="10">
        <v>37949</v>
      </c>
      <c r="Q586" s="3"/>
    </row>
    <row r="587" spans="1:17" x14ac:dyDescent="0.3">
      <c r="A587" s="45" t="s">
        <v>4602</v>
      </c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</sheetData>
  <sheetProtection sheet="1" objects="1" scenarios="1"/>
  <autoFilter ref="A1:R1462" xr:uid="{A68C8E56-546B-4C12-B6F9-4BC25DC71DE2}"/>
  <mergeCells count="6">
    <mergeCell ref="B2:D2"/>
    <mergeCell ref="E2:F2"/>
    <mergeCell ref="D478:E478"/>
    <mergeCell ref="D504:E504"/>
    <mergeCell ref="B3:D3"/>
    <mergeCell ref="E3:F3"/>
  </mergeCells>
  <conditionalFormatting sqref="L5">
    <cfRule type="beginsWith" dxfId="9743" priority="6119" operator="beginsWith" text="?">
      <formula>LEFT(L5,LEN("?"))="?"</formula>
    </cfRule>
    <cfRule type="beginsWith" dxfId="9742" priority="6120" operator="beginsWith" text="2x ■">
      <formula>LEFT(L5,LEN("2x ■"))="2x ■"</formula>
    </cfRule>
    <cfRule type="beginsWith" dxfId="9741" priority="6121" operator="beginsWith" text="1x ■">
      <formula>LEFT(L5,LEN("1x ■"))="1x ■"</formula>
    </cfRule>
    <cfRule type="containsText" dxfId="9740" priority="6122" stopIfTrue="1" operator="containsText" text="slecht">
      <formula>NOT(ISERROR(SEARCH("slecht",L5)))</formula>
    </cfRule>
    <cfRule type="containsText" dxfId="9739" priority="6123" operator="containsText" text="P.">
      <formula>NOT(ISERROR(SEARCH("P.",L5)))</formula>
    </cfRule>
    <cfRule type="containsText" dxfId="9738" priority="6124" operator="containsText" text="ander">
      <formula>NOT(ISERROR(SEARCH("ander",L5)))</formula>
    </cfRule>
  </conditionalFormatting>
  <conditionalFormatting sqref="G7:G9">
    <cfRule type="containsBlanks" dxfId="9737" priority="6093">
      <formula>LEN(TRIM(G7))=0</formula>
    </cfRule>
  </conditionalFormatting>
  <conditionalFormatting sqref="G7:G9">
    <cfRule type="cellIs" dxfId="9736" priority="6092" operator="equal">
      <formula>0</formula>
    </cfRule>
  </conditionalFormatting>
  <conditionalFormatting sqref="G7:G9">
    <cfRule type="containsBlanks" priority="6091">
      <formula>LEN(TRIM(G7))=0</formula>
    </cfRule>
  </conditionalFormatting>
  <conditionalFormatting sqref="G7:G9">
    <cfRule type="cellIs" dxfId="9735" priority="6090" operator="equal">
      <formula>"Ø"</formula>
    </cfRule>
  </conditionalFormatting>
  <conditionalFormatting sqref="M7:O9">
    <cfRule type="containsBlanks" dxfId="9734" priority="6089">
      <formula>LEN(TRIM(M7))=0</formula>
    </cfRule>
  </conditionalFormatting>
  <conditionalFormatting sqref="M7:O9">
    <cfRule type="cellIs" dxfId="9733" priority="6088" operator="equal">
      <formula>0</formula>
    </cfRule>
  </conditionalFormatting>
  <conditionalFormatting sqref="M7:O9">
    <cfRule type="cellIs" dxfId="9732" priority="6087" operator="greaterThan">
      <formula>1</formula>
    </cfRule>
  </conditionalFormatting>
  <conditionalFormatting sqref="L181:L184 L7:L9">
    <cfRule type="containsText" dxfId="9731" priority="6077" operator="containsText" text="?sony?">
      <formula>NOT(ISERROR(SEARCH("?sony?",L7)))</formula>
    </cfRule>
    <cfRule type="containsText" dxfId="9730" priority="6078" stopIfTrue="1" operator="containsText" text="?scan?">
      <formula>NOT(ISERROR(SEARCH("?scan?",L7)))</formula>
    </cfRule>
    <cfRule type="containsBlanks" priority="6079">
      <formula>LEN(TRIM(L7))=0</formula>
    </cfRule>
    <cfRule type="containsText" dxfId="9729" priority="6080" operator="containsText" text="scan">
      <formula>NOT(ISERROR(SEARCH("scan",L7)))</formula>
    </cfRule>
    <cfRule type="beginsWith" dxfId="9728" priority="6081" operator="beginsWith" text="2x ■">
      <formula>LEFT(L7,LEN("2x ■"))="2x ■"</formula>
    </cfRule>
    <cfRule type="beginsWith" dxfId="9727" priority="6082" operator="beginsWith" text="1x ■">
      <formula>LEFT(L7,LEN("1x ■"))="1x ■"</formula>
    </cfRule>
    <cfRule type="containsText" dxfId="9726" priority="6083" stopIfTrue="1" operator="containsText" text="slecht">
      <formula>NOT(ISERROR(SEARCH("slecht",L7)))</formula>
    </cfRule>
    <cfRule type="containsText" dxfId="9725" priority="6084" operator="containsText" text="P.">
      <formula>NOT(ISERROR(SEARCH("P.",L7)))</formula>
    </cfRule>
    <cfRule type="containsText" dxfId="9724" priority="6085" operator="containsText" text="ander">
      <formula>NOT(ISERROR(SEARCH("ander",L7)))</formula>
    </cfRule>
    <cfRule type="cellIs" dxfId="9723" priority="6086" stopIfTrue="1" operator="equal">
      <formula>0</formula>
    </cfRule>
  </conditionalFormatting>
  <conditionalFormatting sqref="L181:L184 L7:L9">
    <cfRule type="cellIs" dxfId="9722" priority="6076" operator="equal">
      <formula>0</formula>
    </cfRule>
  </conditionalFormatting>
  <conditionalFormatting sqref="I181:I184 I7:I9">
    <cfRule type="containsText" dxfId="9721" priority="6074" stopIfTrue="1" operator="containsText" text="Sony">
      <formula>NOT(ISERROR(SEARCH("Sony",I7)))</formula>
    </cfRule>
    <cfRule type="containsText" dxfId="9720" priority="6075" operator="containsText" text="Ø">
      <formula>NOT(ISERROR(SEARCH("Ø",I7)))</formula>
    </cfRule>
  </conditionalFormatting>
  <conditionalFormatting sqref="I181:I184 I7:I9">
    <cfRule type="cellIs" dxfId="9719" priority="6073" operator="equal">
      <formula>"☻"</formula>
    </cfRule>
  </conditionalFormatting>
  <conditionalFormatting sqref="G10:G12">
    <cfRule type="containsBlanks" dxfId="9718" priority="6066">
      <formula>LEN(TRIM(G10))=0</formula>
    </cfRule>
  </conditionalFormatting>
  <conditionalFormatting sqref="G10:G12">
    <cfRule type="cellIs" dxfId="9717" priority="6065" operator="equal">
      <formula>0</formula>
    </cfRule>
  </conditionalFormatting>
  <conditionalFormatting sqref="G10:G12">
    <cfRule type="containsBlanks" priority="6064">
      <formula>LEN(TRIM(G10))=0</formula>
    </cfRule>
  </conditionalFormatting>
  <conditionalFormatting sqref="G10:G12">
    <cfRule type="cellIs" dxfId="9716" priority="6063" operator="equal">
      <formula>"Ø"</formula>
    </cfRule>
  </conditionalFormatting>
  <conditionalFormatting sqref="M10:O14">
    <cfRule type="containsBlanks" dxfId="9715" priority="6062">
      <formula>LEN(TRIM(M10))=0</formula>
    </cfRule>
  </conditionalFormatting>
  <conditionalFormatting sqref="M10:O14">
    <cfRule type="cellIs" dxfId="9714" priority="6061" operator="equal">
      <formula>0</formula>
    </cfRule>
  </conditionalFormatting>
  <conditionalFormatting sqref="M10:O14">
    <cfRule type="cellIs" dxfId="9713" priority="6060" operator="greaterThan">
      <formula>1</formula>
    </cfRule>
  </conditionalFormatting>
  <conditionalFormatting sqref="L10:L14">
    <cfRule type="containsText" dxfId="9712" priority="6050" operator="containsText" text="?sony?">
      <formula>NOT(ISERROR(SEARCH("?sony?",L10)))</formula>
    </cfRule>
    <cfRule type="containsText" dxfId="9711" priority="6051" stopIfTrue="1" operator="containsText" text="?scan?">
      <formula>NOT(ISERROR(SEARCH("?scan?",L10)))</formula>
    </cfRule>
    <cfRule type="containsBlanks" priority="6052">
      <formula>LEN(TRIM(L10))=0</formula>
    </cfRule>
    <cfRule type="containsText" dxfId="9710" priority="6053" operator="containsText" text="scan">
      <formula>NOT(ISERROR(SEARCH("scan",L10)))</formula>
    </cfRule>
    <cfRule type="beginsWith" dxfId="9709" priority="6054" operator="beginsWith" text="2x ■">
      <formula>LEFT(L10,LEN("2x ■"))="2x ■"</formula>
    </cfRule>
    <cfRule type="beginsWith" dxfId="9708" priority="6055" operator="beginsWith" text="1x ■">
      <formula>LEFT(L10,LEN("1x ■"))="1x ■"</formula>
    </cfRule>
    <cfRule type="containsText" dxfId="9707" priority="6056" stopIfTrue="1" operator="containsText" text="slecht">
      <formula>NOT(ISERROR(SEARCH("slecht",L10)))</formula>
    </cfRule>
    <cfRule type="containsText" dxfId="9706" priority="6057" operator="containsText" text="P.">
      <formula>NOT(ISERROR(SEARCH("P.",L10)))</formula>
    </cfRule>
    <cfRule type="containsText" dxfId="9705" priority="6058" operator="containsText" text="ander">
      <formula>NOT(ISERROR(SEARCH("ander",L10)))</formula>
    </cfRule>
    <cfRule type="cellIs" dxfId="9704" priority="6059" stopIfTrue="1" operator="equal">
      <formula>0</formula>
    </cfRule>
  </conditionalFormatting>
  <conditionalFormatting sqref="L10:L14">
    <cfRule type="cellIs" dxfId="9703" priority="6049" operator="equal">
      <formula>0</formula>
    </cfRule>
  </conditionalFormatting>
  <conditionalFormatting sqref="I10:I14">
    <cfRule type="containsText" dxfId="9702" priority="6047" stopIfTrue="1" operator="containsText" text="Sony">
      <formula>NOT(ISERROR(SEARCH("Sony",I10)))</formula>
    </cfRule>
    <cfRule type="containsText" dxfId="9701" priority="6048" operator="containsText" text="Ø">
      <formula>NOT(ISERROR(SEARCH("Ø",I10)))</formula>
    </cfRule>
  </conditionalFormatting>
  <conditionalFormatting sqref="I10:I14">
    <cfRule type="cellIs" dxfId="9700" priority="6046" operator="equal">
      <formula>"☻"</formula>
    </cfRule>
  </conditionalFormatting>
  <conditionalFormatting sqref="G13:G14">
    <cfRule type="containsBlanks" dxfId="9699" priority="6041">
      <formula>LEN(TRIM(G13))=0</formula>
    </cfRule>
  </conditionalFormatting>
  <conditionalFormatting sqref="G13:G14">
    <cfRule type="cellIs" dxfId="9698" priority="6040" operator="equal">
      <formula>0</formula>
    </cfRule>
  </conditionalFormatting>
  <conditionalFormatting sqref="G13:G14">
    <cfRule type="containsBlanks" priority="6039">
      <formula>LEN(TRIM(G13))=0</formula>
    </cfRule>
  </conditionalFormatting>
  <conditionalFormatting sqref="G13:G14">
    <cfRule type="cellIs" dxfId="9697" priority="6038" operator="equal">
      <formula>"Ø"</formula>
    </cfRule>
  </conditionalFormatting>
  <conditionalFormatting sqref="G15:G17">
    <cfRule type="containsBlanks" dxfId="9696" priority="6031">
      <formula>LEN(TRIM(G15))=0</formula>
    </cfRule>
  </conditionalFormatting>
  <conditionalFormatting sqref="G15:G17">
    <cfRule type="cellIs" dxfId="9695" priority="6030" operator="equal">
      <formula>0</formula>
    </cfRule>
  </conditionalFormatting>
  <conditionalFormatting sqref="G15:G17">
    <cfRule type="containsBlanks" priority="6029">
      <formula>LEN(TRIM(G15))=0</formula>
    </cfRule>
  </conditionalFormatting>
  <conditionalFormatting sqref="G15:G17">
    <cfRule type="cellIs" dxfId="9694" priority="6028" operator="equal">
      <formula>"Ø"</formula>
    </cfRule>
  </conditionalFormatting>
  <conditionalFormatting sqref="M15:O17">
    <cfRule type="containsBlanks" dxfId="9693" priority="6027">
      <formula>LEN(TRIM(M15))=0</formula>
    </cfRule>
  </conditionalFormatting>
  <conditionalFormatting sqref="M15:O17">
    <cfRule type="cellIs" dxfId="9692" priority="6026" operator="equal">
      <formula>0</formula>
    </cfRule>
  </conditionalFormatting>
  <conditionalFormatting sqref="M15:O17">
    <cfRule type="cellIs" dxfId="9691" priority="6025" operator="greaterThan">
      <formula>1</formula>
    </cfRule>
  </conditionalFormatting>
  <conditionalFormatting sqref="L15:L17">
    <cfRule type="containsText" dxfId="9690" priority="6015" operator="containsText" text="?sony?">
      <formula>NOT(ISERROR(SEARCH("?sony?",L15)))</formula>
    </cfRule>
    <cfRule type="containsText" dxfId="9689" priority="6016" stopIfTrue="1" operator="containsText" text="?scan?">
      <formula>NOT(ISERROR(SEARCH("?scan?",L15)))</formula>
    </cfRule>
    <cfRule type="containsBlanks" priority="6017">
      <formula>LEN(TRIM(L15))=0</formula>
    </cfRule>
    <cfRule type="containsText" dxfId="9688" priority="6018" operator="containsText" text="scan">
      <formula>NOT(ISERROR(SEARCH("scan",L15)))</formula>
    </cfRule>
    <cfRule type="beginsWith" dxfId="9687" priority="6019" operator="beginsWith" text="2x ■">
      <formula>LEFT(L15,LEN("2x ■"))="2x ■"</formula>
    </cfRule>
    <cfRule type="beginsWith" dxfId="9686" priority="6020" operator="beginsWith" text="1x ■">
      <formula>LEFT(L15,LEN("1x ■"))="1x ■"</formula>
    </cfRule>
    <cfRule type="containsText" dxfId="9685" priority="6021" stopIfTrue="1" operator="containsText" text="slecht">
      <formula>NOT(ISERROR(SEARCH("slecht",L15)))</formula>
    </cfRule>
    <cfRule type="containsText" dxfId="9684" priority="6022" operator="containsText" text="P.">
      <formula>NOT(ISERROR(SEARCH("P.",L15)))</formula>
    </cfRule>
    <cfRule type="containsText" dxfId="9683" priority="6023" operator="containsText" text="ander">
      <formula>NOT(ISERROR(SEARCH("ander",L15)))</formula>
    </cfRule>
    <cfRule type="cellIs" dxfId="9682" priority="6024" stopIfTrue="1" operator="equal">
      <formula>0</formula>
    </cfRule>
  </conditionalFormatting>
  <conditionalFormatting sqref="L15:L17">
    <cfRule type="cellIs" dxfId="9681" priority="6014" operator="equal">
      <formula>0</formula>
    </cfRule>
  </conditionalFormatting>
  <conditionalFormatting sqref="I15:I17">
    <cfRule type="containsText" dxfId="9680" priority="6012" stopIfTrue="1" operator="containsText" text="Sony">
      <formula>NOT(ISERROR(SEARCH("Sony",I15)))</formula>
    </cfRule>
    <cfRule type="containsText" dxfId="9679" priority="6013" operator="containsText" text="Ø">
      <formula>NOT(ISERROR(SEARCH("Ø",I15)))</formula>
    </cfRule>
  </conditionalFormatting>
  <conditionalFormatting sqref="I15:I17">
    <cfRule type="cellIs" dxfId="9678" priority="6011" operator="equal">
      <formula>"☻"</formula>
    </cfRule>
  </conditionalFormatting>
  <conditionalFormatting sqref="G18:G20">
    <cfRule type="containsBlanks" dxfId="9677" priority="6004">
      <formula>LEN(TRIM(G18))=0</formula>
    </cfRule>
  </conditionalFormatting>
  <conditionalFormatting sqref="G18:G20">
    <cfRule type="cellIs" dxfId="9676" priority="6003" operator="equal">
      <formula>0</formula>
    </cfRule>
  </conditionalFormatting>
  <conditionalFormatting sqref="G18:G20">
    <cfRule type="containsBlanks" priority="6002">
      <formula>LEN(TRIM(G18))=0</formula>
    </cfRule>
  </conditionalFormatting>
  <conditionalFormatting sqref="G18:G20">
    <cfRule type="cellIs" dxfId="9675" priority="6001" operator="equal">
      <formula>"Ø"</formula>
    </cfRule>
  </conditionalFormatting>
  <conditionalFormatting sqref="M18:O20">
    <cfRule type="containsBlanks" dxfId="9674" priority="6000">
      <formula>LEN(TRIM(M18))=0</formula>
    </cfRule>
  </conditionalFormatting>
  <conditionalFormatting sqref="M18:O20">
    <cfRule type="cellIs" dxfId="9673" priority="5999" operator="equal">
      <formula>0</formula>
    </cfRule>
  </conditionalFormatting>
  <conditionalFormatting sqref="M18:O20">
    <cfRule type="cellIs" dxfId="9672" priority="5998" operator="greaterThan">
      <formula>1</formula>
    </cfRule>
  </conditionalFormatting>
  <conditionalFormatting sqref="L18:L20">
    <cfRule type="containsText" dxfId="9671" priority="5988" operator="containsText" text="?sony?">
      <formula>NOT(ISERROR(SEARCH("?sony?",L18)))</formula>
    </cfRule>
    <cfRule type="containsText" dxfId="9670" priority="5989" stopIfTrue="1" operator="containsText" text="?scan?">
      <formula>NOT(ISERROR(SEARCH("?scan?",L18)))</formula>
    </cfRule>
    <cfRule type="containsBlanks" priority="5990">
      <formula>LEN(TRIM(L18))=0</formula>
    </cfRule>
    <cfRule type="containsText" dxfId="9669" priority="5991" operator="containsText" text="scan">
      <formula>NOT(ISERROR(SEARCH("scan",L18)))</formula>
    </cfRule>
    <cfRule type="beginsWith" dxfId="9668" priority="5992" operator="beginsWith" text="2x ■">
      <formula>LEFT(L18,LEN("2x ■"))="2x ■"</formula>
    </cfRule>
    <cfRule type="beginsWith" dxfId="9667" priority="5993" operator="beginsWith" text="1x ■">
      <formula>LEFT(L18,LEN("1x ■"))="1x ■"</formula>
    </cfRule>
    <cfRule type="containsText" dxfId="9666" priority="5994" stopIfTrue="1" operator="containsText" text="slecht">
      <formula>NOT(ISERROR(SEARCH("slecht",L18)))</formula>
    </cfRule>
    <cfRule type="containsText" dxfId="9665" priority="5995" operator="containsText" text="P.">
      <formula>NOT(ISERROR(SEARCH("P.",L18)))</formula>
    </cfRule>
    <cfRule type="containsText" dxfId="9664" priority="5996" operator="containsText" text="ander">
      <formula>NOT(ISERROR(SEARCH("ander",L18)))</formula>
    </cfRule>
    <cfRule type="cellIs" dxfId="9663" priority="5997" stopIfTrue="1" operator="equal">
      <formula>0</formula>
    </cfRule>
  </conditionalFormatting>
  <conditionalFormatting sqref="L18:L20">
    <cfRule type="cellIs" dxfId="9662" priority="5987" operator="equal">
      <formula>0</formula>
    </cfRule>
  </conditionalFormatting>
  <conditionalFormatting sqref="I18:I20">
    <cfRule type="containsText" dxfId="9661" priority="5985" stopIfTrue="1" operator="containsText" text="Sony">
      <formula>NOT(ISERROR(SEARCH("Sony",I18)))</formula>
    </cfRule>
    <cfRule type="containsText" dxfId="9660" priority="5986" operator="containsText" text="Ø">
      <formula>NOT(ISERROR(SEARCH("Ø",I18)))</formula>
    </cfRule>
  </conditionalFormatting>
  <conditionalFormatting sqref="I18:I20">
    <cfRule type="cellIs" dxfId="9659" priority="5984" operator="equal">
      <formula>"☻"</formula>
    </cfRule>
  </conditionalFormatting>
  <conditionalFormatting sqref="G21:G23">
    <cfRule type="containsBlanks" dxfId="9658" priority="5977">
      <formula>LEN(TRIM(G21))=0</formula>
    </cfRule>
  </conditionalFormatting>
  <conditionalFormatting sqref="G21:G23">
    <cfRule type="cellIs" dxfId="9657" priority="5976" operator="equal">
      <formula>0</formula>
    </cfRule>
  </conditionalFormatting>
  <conditionalFormatting sqref="G21:G23">
    <cfRule type="containsBlanks" priority="5975">
      <formula>LEN(TRIM(G21))=0</formula>
    </cfRule>
  </conditionalFormatting>
  <conditionalFormatting sqref="G21:G23">
    <cfRule type="cellIs" dxfId="9656" priority="5974" operator="equal">
      <formula>"Ø"</formula>
    </cfRule>
  </conditionalFormatting>
  <conditionalFormatting sqref="M21:O24">
    <cfRule type="containsBlanks" dxfId="9655" priority="5973">
      <formula>LEN(TRIM(M21))=0</formula>
    </cfRule>
  </conditionalFormatting>
  <conditionalFormatting sqref="M21:O24">
    <cfRule type="cellIs" dxfId="9654" priority="5972" operator="equal">
      <formula>0</formula>
    </cfRule>
  </conditionalFormatting>
  <conditionalFormatting sqref="M21:O24">
    <cfRule type="cellIs" dxfId="9653" priority="5971" operator="greaterThan">
      <formula>1</formula>
    </cfRule>
  </conditionalFormatting>
  <conditionalFormatting sqref="L21:L24">
    <cfRule type="containsText" dxfId="9652" priority="5961" operator="containsText" text="?sony?">
      <formula>NOT(ISERROR(SEARCH("?sony?",L21)))</formula>
    </cfRule>
    <cfRule type="containsText" dxfId="9651" priority="5962" stopIfTrue="1" operator="containsText" text="?scan?">
      <formula>NOT(ISERROR(SEARCH("?scan?",L21)))</formula>
    </cfRule>
    <cfRule type="containsBlanks" priority="5963">
      <formula>LEN(TRIM(L21))=0</formula>
    </cfRule>
    <cfRule type="containsText" dxfId="9650" priority="5964" operator="containsText" text="scan">
      <formula>NOT(ISERROR(SEARCH("scan",L21)))</formula>
    </cfRule>
    <cfRule type="beginsWith" dxfId="9649" priority="5965" operator="beginsWith" text="2x ■">
      <formula>LEFT(L21,LEN("2x ■"))="2x ■"</formula>
    </cfRule>
    <cfRule type="beginsWith" dxfId="9648" priority="5966" operator="beginsWith" text="1x ■">
      <formula>LEFT(L21,LEN("1x ■"))="1x ■"</formula>
    </cfRule>
    <cfRule type="containsText" dxfId="9647" priority="5967" stopIfTrue="1" operator="containsText" text="slecht">
      <formula>NOT(ISERROR(SEARCH("slecht",L21)))</formula>
    </cfRule>
    <cfRule type="containsText" dxfId="9646" priority="5968" operator="containsText" text="P.">
      <formula>NOT(ISERROR(SEARCH("P.",L21)))</formula>
    </cfRule>
    <cfRule type="containsText" dxfId="9645" priority="5969" operator="containsText" text="ander">
      <formula>NOT(ISERROR(SEARCH("ander",L21)))</formula>
    </cfRule>
    <cfRule type="cellIs" dxfId="9644" priority="5970" stopIfTrue="1" operator="equal">
      <formula>0</formula>
    </cfRule>
  </conditionalFormatting>
  <conditionalFormatting sqref="L21:L24">
    <cfRule type="cellIs" dxfId="9643" priority="5960" operator="equal">
      <formula>0</formula>
    </cfRule>
  </conditionalFormatting>
  <conditionalFormatting sqref="I21:I24">
    <cfRule type="containsText" dxfId="9642" priority="5958" stopIfTrue="1" operator="containsText" text="Sony">
      <formula>NOT(ISERROR(SEARCH("Sony",I21)))</formula>
    </cfRule>
    <cfRule type="containsText" dxfId="9641" priority="5959" operator="containsText" text="Ø">
      <formula>NOT(ISERROR(SEARCH("Ø",I21)))</formula>
    </cfRule>
  </conditionalFormatting>
  <conditionalFormatting sqref="I21:I24">
    <cfRule type="cellIs" dxfId="9640" priority="5957" operator="equal">
      <formula>"☻"</formula>
    </cfRule>
  </conditionalFormatting>
  <conditionalFormatting sqref="G24">
    <cfRule type="containsBlanks" dxfId="9639" priority="5954">
      <formula>LEN(TRIM(G24))=0</formula>
    </cfRule>
  </conditionalFormatting>
  <conditionalFormatting sqref="G24">
    <cfRule type="cellIs" dxfId="9638" priority="5953" operator="equal">
      <formula>0</formula>
    </cfRule>
  </conditionalFormatting>
  <conditionalFormatting sqref="G24">
    <cfRule type="containsBlanks" priority="5952">
      <formula>LEN(TRIM(G24))=0</formula>
    </cfRule>
  </conditionalFormatting>
  <conditionalFormatting sqref="G24">
    <cfRule type="cellIs" dxfId="9637" priority="5951" operator="equal">
      <formula>"Ø"</formula>
    </cfRule>
  </conditionalFormatting>
  <conditionalFormatting sqref="G25:G27">
    <cfRule type="containsBlanks" dxfId="9636" priority="5944">
      <formula>LEN(TRIM(G25))=0</formula>
    </cfRule>
  </conditionalFormatting>
  <conditionalFormatting sqref="G25:G27">
    <cfRule type="cellIs" dxfId="9635" priority="5943" operator="equal">
      <formula>0</formula>
    </cfRule>
  </conditionalFormatting>
  <conditionalFormatting sqref="G25:G27">
    <cfRule type="containsBlanks" priority="5942">
      <formula>LEN(TRIM(G25))=0</formula>
    </cfRule>
  </conditionalFormatting>
  <conditionalFormatting sqref="G25:G27">
    <cfRule type="cellIs" dxfId="9634" priority="5941" operator="equal">
      <formula>"Ø"</formula>
    </cfRule>
  </conditionalFormatting>
  <conditionalFormatting sqref="M25:O27">
    <cfRule type="containsBlanks" dxfId="9633" priority="5940">
      <formula>LEN(TRIM(M25))=0</formula>
    </cfRule>
  </conditionalFormatting>
  <conditionalFormatting sqref="M25:O27">
    <cfRule type="cellIs" dxfId="9632" priority="5939" operator="equal">
      <formula>0</formula>
    </cfRule>
  </conditionalFormatting>
  <conditionalFormatting sqref="M25:O27">
    <cfRule type="cellIs" dxfId="9631" priority="5938" operator="greaterThan">
      <formula>1</formula>
    </cfRule>
  </conditionalFormatting>
  <conditionalFormatting sqref="L25:L27">
    <cfRule type="containsText" dxfId="9630" priority="5928" operator="containsText" text="?sony?">
      <formula>NOT(ISERROR(SEARCH("?sony?",L25)))</formula>
    </cfRule>
    <cfRule type="containsText" dxfId="9629" priority="5929" stopIfTrue="1" operator="containsText" text="?scan?">
      <formula>NOT(ISERROR(SEARCH("?scan?",L25)))</formula>
    </cfRule>
    <cfRule type="containsBlanks" priority="5930">
      <formula>LEN(TRIM(L25))=0</formula>
    </cfRule>
    <cfRule type="containsText" dxfId="9628" priority="5931" operator="containsText" text="scan">
      <formula>NOT(ISERROR(SEARCH("scan",L25)))</formula>
    </cfRule>
    <cfRule type="beginsWith" dxfId="9627" priority="5932" operator="beginsWith" text="2x ■">
      <formula>LEFT(L25,LEN("2x ■"))="2x ■"</formula>
    </cfRule>
    <cfRule type="beginsWith" dxfId="9626" priority="5933" operator="beginsWith" text="1x ■">
      <formula>LEFT(L25,LEN("1x ■"))="1x ■"</formula>
    </cfRule>
    <cfRule type="containsText" dxfId="9625" priority="5934" stopIfTrue="1" operator="containsText" text="slecht">
      <formula>NOT(ISERROR(SEARCH("slecht",L25)))</formula>
    </cfRule>
    <cfRule type="containsText" dxfId="9624" priority="5935" operator="containsText" text="P.">
      <formula>NOT(ISERROR(SEARCH("P.",L25)))</formula>
    </cfRule>
    <cfRule type="containsText" dxfId="9623" priority="5936" operator="containsText" text="ander">
      <formula>NOT(ISERROR(SEARCH("ander",L25)))</formula>
    </cfRule>
    <cfRule type="cellIs" dxfId="9622" priority="5937" stopIfTrue="1" operator="equal">
      <formula>0</formula>
    </cfRule>
  </conditionalFormatting>
  <conditionalFormatting sqref="L25:L27">
    <cfRule type="cellIs" dxfId="9621" priority="5927" operator="equal">
      <formula>0</formula>
    </cfRule>
  </conditionalFormatting>
  <conditionalFormatting sqref="I25:I27">
    <cfRule type="containsText" dxfId="9620" priority="5925" stopIfTrue="1" operator="containsText" text="Sony">
      <formula>NOT(ISERROR(SEARCH("Sony",I25)))</formula>
    </cfRule>
    <cfRule type="containsText" dxfId="9619" priority="5926" operator="containsText" text="Ø">
      <formula>NOT(ISERROR(SEARCH("Ø",I25)))</formula>
    </cfRule>
  </conditionalFormatting>
  <conditionalFormatting sqref="I25:I27">
    <cfRule type="cellIs" dxfId="9618" priority="5924" operator="equal">
      <formula>"☻"</formula>
    </cfRule>
  </conditionalFormatting>
  <conditionalFormatting sqref="G28:G30">
    <cfRule type="containsBlanks" dxfId="9617" priority="5917">
      <formula>LEN(TRIM(G28))=0</formula>
    </cfRule>
  </conditionalFormatting>
  <conditionalFormatting sqref="G28:G30">
    <cfRule type="cellIs" dxfId="9616" priority="5916" operator="equal">
      <formula>0</formula>
    </cfRule>
  </conditionalFormatting>
  <conditionalFormatting sqref="G28:G30">
    <cfRule type="containsBlanks" priority="5915">
      <formula>LEN(TRIM(G28))=0</formula>
    </cfRule>
  </conditionalFormatting>
  <conditionalFormatting sqref="G28:G30">
    <cfRule type="cellIs" dxfId="9615" priority="5914" operator="equal">
      <formula>"Ø"</formula>
    </cfRule>
  </conditionalFormatting>
  <conditionalFormatting sqref="M28:O30">
    <cfRule type="containsBlanks" dxfId="9614" priority="5913">
      <formula>LEN(TRIM(M28))=0</formula>
    </cfRule>
  </conditionalFormatting>
  <conditionalFormatting sqref="M28:O30">
    <cfRule type="cellIs" dxfId="9613" priority="5912" operator="equal">
      <formula>0</formula>
    </cfRule>
  </conditionalFormatting>
  <conditionalFormatting sqref="M28:O30">
    <cfRule type="cellIs" dxfId="9612" priority="5911" operator="greaterThan">
      <formula>1</formula>
    </cfRule>
  </conditionalFormatting>
  <conditionalFormatting sqref="L28:L30">
    <cfRule type="containsText" dxfId="9611" priority="5901" operator="containsText" text="?sony?">
      <formula>NOT(ISERROR(SEARCH("?sony?",L28)))</formula>
    </cfRule>
    <cfRule type="containsText" dxfId="9610" priority="5902" stopIfTrue="1" operator="containsText" text="?scan?">
      <formula>NOT(ISERROR(SEARCH("?scan?",L28)))</formula>
    </cfRule>
    <cfRule type="containsBlanks" priority="5903">
      <formula>LEN(TRIM(L28))=0</formula>
    </cfRule>
    <cfRule type="containsText" dxfId="9609" priority="5904" operator="containsText" text="scan">
      <formula>NOT(ISERROR(SEARCH("scan",L28)))</formula>
    </cfRule>
    <cfRule type="beginsWith" dxfId="9608" priority="5905" operator="beginsWith" text="2x ■">
      <formula>LEFT(L28,LEN("2x ■"))="2x ■"</formula>
    </cfRule>
    <cfRule type="beginsWith" dxfId="9607" priority="5906" operator="beginsWith" text="1x ■">
      <formula>LEFT(L28,LEN("1x ■"))="1x ■"</formula>
    </cfRule>
    <cfRule type="containsText" dxfId="9606" priority="5907" stopIfTrue="1" operator="containsText" text="slecht">
      <formula>NOT(ISERROR(SEARCH("slecht",L28)))</formula>
    </cfRule>
    <cfRule type="containsText" dxfId="9605" priority="5908" operator="containsText" text="P.">
      <formula>NOT(ISERROR(SEARCH("P.",L28)))</formula>
    </cfRule>
    <cfRule type="containsText" dxfId="9604" priority="5909" operator="containsText" text="ander">
      <formula>NOT(ISERROR(SEARCH("ander",L28)))</formula>
    </cfRule>
    <cfRule type="cellIs" dxfId="9603" priority="5910" stopIfTrue="1" operator="equal">
      <formula>0</formula>
    </cfRule>
  </conditionalFormatting>
  <conditionalFormatting sqref="L28:L30">
    <cfRule type="cellIs" dxfId="9602" priority="5900" operator="equal">
      <formula>0</formula>
    </cfRule>
  </conditionalFormatting>
  <conditionalFormatting sqref="I28:I30">
    <cfRule type="containsText" dxfId="9601" priority="5898" stopIfTrue="1" operator="containsText" text="Sony">
      <formula>NOT(ISERROR(SEARCH("Sony",I28)))</formula>
    </cfRule>
    <cfRule type="containsText" dxfId="9600" priority="5899" operator="containsText" text="Ø">
      <formula>NOT(ISERROR(SEARCH("Ø",I28)))</formula>
    </cfRule>
  </conditionalFormatting>
  <conditionalFormatting sqref="I28:I30">
    <cfRule type="cellIs" dxfId="9599" priority="5897" operator="equal">
      <formula>"☻"</formula>
    </cfRule>
  </conditionalFormatting>
  <conditionalFormatting sqref="G31:G33">
    <cfRule type="containsBlanks" dxfId="9598" priority="5890">
      <formula>LEN(TRIM(G31))=0</formula>
    </cfRule>
  </conditionalFormatting>
  <conditionalFormatting sqref="G31:G33">
    <cfRule type="cellIs" dxfId="9597" priority="5889" operator="equal">
      <formula>0</formula>
    </cfRule>
  </conditionalFormatting>
  <conditionalFormatting sqref="G31:G33">
    <cfRule type="containsBlanks" priority="5888">
      <formula>LEN(TRIM(G31))=0</formula>
    </cfRule>
  </conditionalFormatting>
  <conditionalFormatting sqref="G31:G33">
    <cfRule type="cellIs" dxfId="9596" priority="5887" operator="equal">
      <formula>"Ø"</formula>
    </cfRule>
  </conditionalFormatting>
  <conditionalFormatting sqref="M31:O33">
    <cfRule type="containsBlanks" dxfId="9595" priority="5886">
      <formula>LEN(TRIM(M31))=0</formula>
    </cfRule>
  </conditionalFormatting>
  <conditionalFormatting sqref="M31:O33">
    <cfRule type="cellIs" dxfId="9594" priority="5885" operator="equal">
      <formula>0</formula>
    </cfRule>
  </conditionalFormatting>
  <conditionalFormatting sqref="M31:O33">
    <cfRule type="cellIs" dxfId="9593" priority="5884" operator="greaterThan">
      <formula>1</formula>
    </cfRule>
  </conditionalFormatting>
  <conditionalFormatting sqref="L31:L33">
    <cfRule type="containsText" dxfId="9592" priority="5874" operator="containsText" text="?sony?">
      <formula>NOT(ISERROR(SEARCH("?sony?",L31)))</formula>
    </cfRule>
    <cfRule type="containsText" dxfId="9591" priority="5875" stopIfTrue="1" operator="containsText" text="?scan?">
      <formula>NOT(ISERROR(SEARCH("?scan?",L31)))</formula>
    </cfRule>
    <cfRule type="containsBlanks" priority="5876">
      <formula>LEN(TRIM(L31))=0</formula>
    </cfRule>
    <cfRule type="containsText" dxfId="9590" priority="5877" operator="containsText" text="scan">
      <formula>NOT(ISERROR(SEARCH("scan",L31)))</formula>
    </cfRule>
    <cfRule type="beginsWith" dxfId="9589" priority="5878" operator="beginsWith" text="2x ■">
      <formula>LEFT(L31,LEN("2x ■"))="2x ■"</formula>
    </cfRule>
    <cfRule type="beginsWith" dxfId="9588" priority="5879" operator="beginsWith" text="1x ■">
      <formula>LEFT(L31,LEN("1x ■"))="1x ■"</formula>
    </cfRule>
    <cfRule type="containsText" dxfId="9587" priority="5880" stopIfTrue="1" operator="containsText" text="slecht">
      <formula>NOT(ISERROR(SEARCH("slecht",L31)))</formula>
    </cfRule>
    <cfRule type="containsText" dxfId="9586" priority="5881" operator="containsText" text="P.">
      <formula>NOT(ISERROR(SEARCH("P.",L31)))</formula>
    </cfRule>
    <cfRule type="containsText" dxfId="9585" priority="5882" operator="containsText" text="ander">
      <formula>NOT(ISERROR(SEARCH("ander",L31)))</formula>
    </cfRule>
    <cfRule type="cellIs" dxfId="9584" priority="5883" stopIfTrue="1" operator="equal">
      <formula>0</formula>
    </cfRule>
  </conditionalFormatting>
  <conditionalFormatting sqref="L31:L33">
    <cfRule type="cellIs" dxfId="9583" priority="5873" operator="equal">
      <formula>0</formula>
    </cfRule>
  </conditionalFormatting>
  <conditionalFormatting sqref="I31:I33">
    <cfRule type="containsText" dxfId="9582" priority="5871" stopIfTrue="1" operator="containsText" text="Sony">
      <formula>NOT(ISERROR(SEARCH("Sony",I31)))</formula>
    </cfRule>
    <cfRule type="containsText" dxfId="9581" priority="5872" operator="containsText" text="Ø">
      <formula>NOT(ISERROR(SEARCH("Ø",I31)))</formula>
    </cfRule>
  </conditionalFormatting>
  <conditionalFormatting sqref="I31:I33">
    <cfRule type="cellIs" dxfId="9580" priority="5870" operator="equal">
      <formula>"☻"</formula>
    </cfRule>
  </conditionalFormatting>
  <conditionalFormatting sqref="G34:G36">
    <cfRule type="containsBlanks" dxfId="9579" priority="5863">
      <formula>LEN(TRIM(G34))=0</formula>
    </cfRule>
  </conditionalFormatting>
  <conditionalFormatting sqref="G34:G36">
    <cfRule type="cellIs" dxfId="9578" priority="5862" operator="equal">
      <formula>0</formula>
    </cfRule>
  </conditionalFormatting>
  <conditionalFormatting sqref="G34:G36">
    <cfRule type="containsBlanks" priority="5861">
      <formula>LEN(TRIM(G34))=0</formula>
    </cfRule>
  </conditionalFormatting>
  <conditionalFormatting sqref="G34:G36">
    <cfRule type="cellIs" dxfId="9577" priority="5860" operator="equal">
      <formula>"Ø"</formula>
    </cfRule>
  </conditionalFormatting>
  <conditionalFormatting sqref="M34:O36">
    <cfRule type="containsBlanks" dxfId="9576" priority="5859">
      <formula>LEN(TRIM(M34))=0</formula>
    </cfRule>
  </conditionalFormatting>
  <conditionalFormatting sqref="M34:O36">
    <cfRule type="cellIs" dxfId="9575" priority="5858" operator="equal">
      <formula>0</formula>
    </cfRule>
  </conditionalFormatting>
  <conditionalFormatting sqref="M34:O36">
    <cfRule type="cellIs" dxfId="9574" priority="5857" operator="greaterThan">
      <formula>1</formula>
    </cfRule>
  </conditionalFormatting>
  <conditionalFormatting sqref="L34:L36">
    <cfRule type="containsText" dxfId="9573" priority="5847" operator="containsText" text="?sony?">
      <formula>NOT(ISERROR(SEARCH("?sony?",L34)))</formula>
    </cfRule>
    <cfRule type="containsText" dxfId="9572" priority="5848" stopIfTrue="1" operator="containsText" text="?scan?">
      <formula>NOT(ISERROR(SEARCH("?scan?",L34)))</formula>
    </cfRule>
    <cfRule type="containsBlanks" priority="5849">
      <formula>LEN(TRIM(L34))=0</formula>
    </cfRule>
    <cfRule type="containsText" dxfId="9571" priority="5850" operator="containsText" text="scan">
      <formula>NOT(ISERROR(SEARCH("scan",L34)))</formula>
    </cfRule>
    <cfRule type="beginsWith" dxfId="9570" priority="5851" operator="beginsWith" text="2x ■">
      <formula>LEFT(L34,LEN("2x ■"))="2x ■"</formula>
    </cfRule>
    <cfRule type="beginsWith" dxfId="9569" priority="5852" operator="beginsWith" text="1x ■">
      <formula>LEFT(L34,LEN("1x ■"))="1x ■"</formula>
    </cfRule>
    <cfRule type="containsText" dxfId="9568" priority="5853" stopIfTrue="1" operator="containsText" text="slecht">
      <formula>NOT(ISERROR(SEARCH("slecht",L34)))</formula>
    </cfRule>
    <cfRule type="containsText" dxfId="9567" priority="5854" operator="containsText" text="P.">
      <formula>NOT(ISERROR(SEARCH("P.",L34)))</formula>
    </cfRule>
    <cfRule type="containsText" dxfId="9566" priority="5855" operator="containsText" text="ander">
      <formula>NOT(ISERROR(SEARCH("ander",L34)))</formula>
    </cfRule>
    <cfRule type="cellIs" dxfId="9565" priority="5856" stopIfTrue="1" operator="equal">
      <formula>0</formula>
    </cfRule>
  </conditionalFormatting>
  <conditionalFormatting sqref="L34:L36">
    <cfRule type="cellIs" dxfId="9564" priority="5846" operator="equal">
      <formula>0</formula>
    </cfRule>
  </conditionalFormatting>
  <conditionalFormatting sqref="I34:I36">
    <cfRule type="containsText" dxfId="9563" priority="5844" stopIfTrue="1" operator="containsText" text="Sony">
      <formula>NOT(ISERROR(SEARCH("Sony",I34)))</formula>
    </cfRule>
    <cfRule type="containsText" dxfId="9562" priority="5845" operator="containsText" text="Ø">
      <formula>NOT(ISERROR(SEARCH("Ø",I34)))</formula>
    </cfRule>
  </conditionalFormatting>
  <conditionalFormatting sqref="I34:I36">
    <cfRule type="cellIs" dxfId="9561" priority="5843" operator="equal">
      <formula>"☻"</formula>
    </cfRule>
  </conditionalFormatting>
  <conditionalFormatting sqref="G37:G39">
    <cfRule type="containsBlanks" dxfId="9560" priority="5836">
      <formula>LEN(TRIM(G37))=0</formula>
    </cfRule>
  </conditionalFormatting>
  <conditionalFormatting sqref="G37:G39">
    <cfRule type="cellIs" dxfId="9559" priority="5835" operator="equal">
      <formula>0</formula>
    </cfRule>
  </conditionalFormatting>
  <conditionalFormatting sqref="G37:G39">
    <cfRule type="containsBlanks" priority="5834">
      <formula>LEN(TRIM(G37))=0</formula>
    </cfRule>
  </conditionalFormatting>
  <conditionalFormatting sqref="G37:G39">
    <cfRule type="cellIs" dxfId="9558" priority="5833" operator="equal">
      <formula>"Ø"</formula>
    </cfRule>
  </conditionalFormatting>
  <conditionalFormatting sqref="M37:O39">
    <cfRule type="containsBlanks" dxfId="9557" priority="5832">
      <formula>LEN(TRIM(M37))=0</formula>
    </cfRule>
  </conditionalFormatting>
  <conditionalFormatting sqref="M37:O39">
    <cfRule type="cellIs" dxfId="9556" priority="5831" operator="equal">
      <formula>0</formula>
    </cfRule>
  </conditionalFormatting>
  <conditionalFormatting sqref="M37:O39">
    <cfRule type="cellIs" dxfId="9555" priority="5830" operator="greaterThan">
      <formula>1</formula>
    </cfRule>
  </conditionalFormatting>
  <conditionalFormatting sqref="L37:L39">
    <cfRule type="containsText" dxfId="9554" priority="5820" operator="containsText" text="?sony?">
      <formula>NOT(ISERROR(SEARCH("?sony?",L37)))</formula>
    </cfRule>
    <cfRule type="containsText" dxfId="9553" priority="5821" stopIfTrue="1" operator="containsText" text="?scan?">
      <formula>NOT(ISERROR(SEARCH("?scan?",L37)))</formula>
    </cfRule>
    <cfRule type="containsBlanks" priority="5822">
      <formula>LEN(TRIM(L37))=0</formula>
    </cfRule>
    <cfRule type="containsText" dxfId="9552" priority="5823" operator="containsText" text="scan">
      <formula>NOT(ISERROR(SEARCH("scan",L37)))</formula>
    </cfRule>
    <cfRule type="beginsWith" dxfId="9551" priority="5824" operator="beginsWith" text="2x ■">
      <formula>LEFT(L37,LEN("2x ■"))="2x ■"</formula>
    </cfRule>
    <cfRule type="beginsWith" dxfId="9550" priority="5825" operator="beginsWith" text="1x ■">
      <formula>LEFT(L37,LEN("1x ■"))="1x ■"</formula>
    </cfRule>
    <cfRule type="containsText" dxfId="9549" priority="5826" stopIfTrue="1" operator="containsText" text="slecht">
      <formula>NOT(ISERROR(SEARCH("slecht",L37)))</formula>
    </cfRule>
    <cfRule type="containsText" dxfId="9548" priority="5827" operator="containsText" text="P.">
      <formula>NOT(ISERROR(SEARCH("P.",L37)))</formula>
    </cfRule>
    <cfRule type="containsText" dxfId="9547" priority="5828" operator="containsText" text="ander">
      <formula>NOT(ISERROR(SEARCH("ander",L37)))</formula>
    </cfRule>
    <cfRule type="cellIs" dxfId="9546" priority="5829" stopIfTrue="1" operator="equal">
      <formula>0</formula>
    </cfRule>
  </conditionalFormatting>
  <conditionalFormatting sqref="L37:L39">
    <cfRule type="cellIs" dxfId="9545" priority="5819" operator="equal">
      <formula>0</formula>
    </cfRule>
  </conditionalFormatting>
  <conditionalFormatting sqref="I37:I39">
    <cfRule type="containsText" dxfId="9544" priority="5817" stopIfTrue="1" operator="containsText" text="Sony">
      <formula>NOT(ISERROR(SEARCH("Sony",I37)))</formula>
    </cfRule>
    <cfRule type="containsText" dxfId="9543" priority="5818" operator="containsText" text="Ø">
      <formula>NOT(ISERROR(SEARCH("Ø",I37)))</formula>
    </cfRule>
  </conditionalFormatting>
  <conditionalFormatting sqref="I37:I39">
    <cfRule type="cellIs" dxfId="9542" priority="5816" operator="equal">
      <formula>"☻"</formula>
    </cfRule>
  </conditionalFormatting>
  <conditionalFormatting sqref="G40:G42">
    <cfRule type="containsBlanks" dxfId="9541" priority="5809">
      <formula>LEN(TRIM(G40))=0</formula>
    </cfRule>
  </conditionalFormatting>
  <conditionalFormatting sqref="G40:G42">
    <cfRule type="cellIs" dxfId="9540" priority="5808" operator="equal">
      <formula>0</formula>
    </cfRule>
  </conditionalFormatting>
  <conditionalFormatting sqref="G40:G42">
    <cfRule type="containsBlanks" priority="5807">
      <formula>LEN(TRIM(G40))=0</formula>
    </cfRule>
  </conditionalFormatting>
  <conditionalFormatting sqref="G40:G42">
    <cfRule type="cellIs" dxfId="9539" priority="5806" operator="equal">
      <formula>"Ø"</formula>
    </cfRule>
  </conditionalFormatting>
  <conditionalFormatting sqref="M40:O42">
    <cfRule type="containsBlanks" dxfId="9538" priority="5805">
      <formula>LEN(TRIM(M40))=0</formula>
    </cfRule>
  </conditionalFormatting>
  <conditionalFormatting sqref="M40:O42">
    <cfRule type="cellIs" dxfId="9537" priority="5804" operator="equal">
      <formula>0</formula>
    </cfRule>
  </conditionalFormatting>
  <conditionalFormatting sqref="M40:O42">
    <cfRule type="cellIs" dxfId="9536" priority="5803" operator="greaterThan">
      <formula>1</formula>
    </cfRule>
  </conditionalFormatting>
  <conditionalFormatting sqref="L40:L42">
    <cfRule type="containsText" dxfId="9535" priority="5793" operator="containsText" text="?sony?">
      <formula>NOT(ISERROR(SEARCH("?sony?",L40)))</formula>
    </cfRule>
    <cfRule type="containsText" dxfId="9534" priority="5794" stopIfTrue="1" operator="containsText" text="?scan?">
      <formula>NOT(ISERROR(SEARCH("?scan?",L40)))</formula>
    </cfRule>
    <cfRule type="containsBlanks" priority="5795">
      <formula>LEN(TRIM(L40))=0</formula>
    </cfRule>
    <cfRule type="containsText" dxfId="9533" priority="5796" operator="containsText" text="scan">
      <formula>NOT(ISERROR(SEARCH("scan",L40)))</formula>
    </cfRule>
    <cfRule type="beginsWith" dxfId="9532" priority="5797" operator="beginsWith" text="2x ■">
      <formula>LEFT(L40,LEN("2x ■"))="2x ■"</formula>
    </cfRule>
    <cfRule type="beginsWith" dxfId="9531" priority="5798" operator="beginsWith" text="1x ■">
      <formula>LEFT(L40,LEN("1x ■"))="1x ■"</formula>
    </cfRule>
    <cfRule type="containsText" dxfId="9530" priority="5799" stopIfTrue="1" operator="containsText" text="slecht">
      <formula>NOT(ISERROR(SEARCH("slecht",L40)))</formula>
    </cfRule>
    <cfRule type="containsText" dxfId="9529" priority="5800" operator="containsText" text="P.">
      <formula>NOT(ISERROR(SEARCH("P.",L40)))</formula>
    </cfRule>
    <cfRule type="containsText" dxfId="9528" priority="5801" operator="containsText" text="ander">
      <formula>NOT(ISERROR(SEARCH("ander",L40)))</formula>
    </cfRule>
    <cfRule type="cellIs" dxfId="9527" priority="5802" stopIfTrue="1" operator="equal">
      <formula>0</formula>
    </cfRule>
  </conditionalFormatting>
  <conditionalFormatting sqref="L40:L42">
    <cfRule type="cellIs" dxfId="9526" priority="5792" operator="equal">
      <formula>0</formula>
    </cfRule>
  </conditionalFormatting>
  <conditionalFormatting sqref="I40:I42">
    <cfRule type="containsText" dxfId="9525" priority="5790" stopIfTrue="1" operator="containsText" text="Sony">
      <formula>NOT(ISERROR(SEARCH("Sony",I40)))</formula>
    </cfRule>
    <cfRule type="containsText" dxfId="9524" priority="5791" operator="containsText" text="Ø">
      <formula>NOT(ISERROR(SEARCH("Ø",I40)))</formula>
    </cfRule>
  </conditionalFormatting>
  <conditionalFormatting sqref="I40:I42">
    <cfRule type="cellIs" dxfId="9523" priority="5789" operator="equal">
      <formula>"☻"</formula>
    </cfRule>
  </conditionalFormatting>
  <conditionalFormatting sqref="G43:G45">
    <cfRule type="containsBlanks" dxfId="9522" priority="5782">
      <formula>LEN(TRIM(G43))=0</formula>
    </cfRule>
  </conditionalFormatting>
  <conditionalFormatting sqref="G43:G45">
    <cfRule type="cellIs" dxfId="9521" priority="5781" operator="equal">
      <formula>0</formula>
    </cfRule>
  </conditionalFormatting>
  <conditionalFormatting sqref="G43:G45">
    <cfRule type="containsBlanks" priority="5780">
      <formula>LEN(TRIM(G43))=0</formula>
    </cfRule>
  </conditionalFormatting>
  <conditionalFormatting sqref="G43:G45">
    <cfRule type="cellIs" dxfId="9520" priority="5779" operator="equal">
      <formula>"Ø"</formula>
    </cfRule>
  </conditionalFormatting>
  <conditionalFormatting sqref="M43:O45">
    <cfRule type="containsBlanks" dxfId="9519" priority="5778">
      <formula>LEN(TRIM(M43))=0</formula>
    </cfRule>
  </conditionalFormatting>
  <conditionalFormatting sqref="M43:O45">
    <cfRule type="cellIs" dxfId="9518" priority="5777" operator="equal">
      <formula>0</formula>
    </cfRule>
  </conditionalFormatting>
  <conditionalFormatting sqref="M43:O45">
    <cfRule type="cellIs" dxfId="9517" priority="5776" operator="greaterThan">
      <formula>1</formula>
    </cfRule>
  </conditionalFormatting>
  <conditionalFormatting sqref="L43:L45">
    <cfRule type="containsText" dxfId="9516" priority="5766" operator="containsText" text="?sony?">
      <formula>NOT(ISERROR(SEARCH("?sony?",L43)))</formula>
    </cfRule>
    <cfRule type="containsText" dxfId="9515" priority="5767" stopIfTrue="1" operator="containsText" text="?scan?">
      <formula>NOT(ISERROR(SEARCH("?scan?",L43)))</formula>
    </cfRule>
    <cfRule type="containsBlanks" priority="5768">
      <formula>LEN(TRIM(L43))=0</formula>
    </cfRule>
    <cfRule type="containsText" dxfId="9514" priority="5769" operator="containsText" text="scan">
      <formula>NOT(ISERROR(SEARCH("scan",L43)))</formula>
    </cfRule>
    <cfRule type="beginsWith" dxfId="9513" priority="5770" operator="beginsWith" text="2x ■">
      <formula>LEFT(L43,LEN("2x ■"))="2x ■"</formula>
    </cfRule>
    <cfRule type="beginsWith" dxfId="9512" priority="5771" operator="beginsWith" text="1x ■">
      <formula>LEFT(L43,LEN("1x ■"))="1x ■"</formula>
    </cfRule>
    <cfRule type="containsText" dxfId="9511" priority="5772" stopIfTrue="1" operator="containsText" text="slecht">
      <formula>NOT(ISERROR(SEARCH("slecht",L43)))</formula>
    </cfRule>
    <cfRule type="containsText" dxfId="9510" priority="5773" operator="containsText" text="P.">
      <formula>NOT(ISERROR(SEARCH("P.",L43)))</formula>
    </cfRule>
    <cfRule type="containsText" dxfId="9509" priority="5774" operator="containsText" text="ander">
      <formula>NOT(ISERROR(SEARCH("ander",L43)))</formula>
    </cfRule>
    <cfRule type="cellIs" dxfId="9508" priority="5775" stopIfTrue="1" operator="equal">
      <formula>0</formula>
    </cfRule>
  </conditionalFormatting>
  <conditionalFormatting sqref="L43:L45">
    <cfRule type="cellIs" dxfId="9507" priority="5765" operator="equal">
      <formula>0</formula>
    </cfRule>
  </conditionalFormatting>
  <conditionalFormatting sqref="I43:I45">
    <cfRule type="containsText" dxfId="9506" priority="5763" stopIfTrue="1" operator="containsText" text="Sony">
      <formula>NOT(ISERROR(SEARCH("Sony",I43)))</formula>
    </cfRule>
    <cfRule type="containsText" dxfId="9505" priority="5764" operator="containsText" text="Ø">
      <formula>NOT(ISERROR(SEARCH("Ø",I43)))</formula>
    </cfRule>
  </conditionalFormatting>
  <conditionalFormatting sqref="I43:I45">
    <cfRule type="cellIs" dxfId="9504" priority="5762" operator="equal">
      <formula>"☻"</formula>
    </cfRule>
  </conditionalFormatting>
  <conditionalFormatting sqref="G46:G48">
    <cfRule type="containsBlanks" dxfId="9503" priority="5755">
      <formula>LEN(TRIM(G46))=0</formula>
    </cfRule>
  </conditionalFormatting>
  <conditionalFormatting sqref="G46:G48">
    <cfRule type="cellIs" dxfId="9502" priority="5754" operator="equal">
      <formula>0</formula>
    </cfRule>
  </conditionalFormatting>
  <conditionalFormatting sqref="G46:G48">
    <cfRule type="containsBlanks" priority="5753">
      <formula>LEN(TRIM(G46))=0</formula>
    </cfRule>
  </conditionalFormatting>
  <conditionalFormatting sqref="G46:G48">
    <cfRule type="cellIs" dxfId="9501" priority="5752" operator="equal">
      <formula>"Ø"</formula>
    </cfRule>
  </conditionalFormatting>
  <conditionalFormatting sqref="M46:O48">
    <cfRule type="containsBlanks" dxfId="9500" priority="5751">
      <formula>LEN(TRIM(M46))=0</formula>
    </cfRule>
  </conditionalFormatting>
  <conditionalFormatting sqref="M46:O48">
    <cfRule type="cellIs" dxfId="9499" priority="5750" operator="equal">
      <formula>0</formula>
    </cfRule>
  </conditionalFormatting>
  <conditionalFormatting sqref="M46:O48">
    <cfRule type="cellIs" dxfId="9498" priority="5749" operator="greaterThan">
      <formula>1</formula>
    </cfRule>
  </conditionalFormatting>
  <conditionalFormatting sqref="L46:L48">
    <cfRule type="containsText" dxfId="9497" priority="5739" operator="containsText" text="?sony?">
      <formula>NOT(ISERROR(SEARCH("?sony?",L46)))</formula>
    </cfRule>
    <cfRule type="containsText" dxfId="9496" priority="5740" stopIfTrue="1" operator="containsText" text="?scan?">
      <formula>NOT(ISERROR(SEARCH("?scan?",L46)))</formula>
    </cfRule>
    <cfRule type="containsBlanks" priority="5741">
      <formula>LEN(TRIM(L46))=0</formula>
    </cfRule>
    <cfRule type="containsText" dxfId="9495" priority="5742" operator="containsText" text="scan">
      <formula>NOT(ISERROR(SEARCH("scan",L46)))</formula>
    </cfRule>
    <cfRule type="beginsWith" dxfId="9494" priority="5743" operator="beginsWith" text="2x ■">
      <formula>LEFT(L46,LEN("2x ■"))="2x ■"</formula>
    </cfRule>
    <cfRule type="beginsWith" dxfId="9493" priority="5744" operator="beginsWith" text="1x ■">
      <formula>LEFT(L46,LEN("1x ■"))="1x ■"</formula>
    </cfRule>
    <cfRule type="containsText" dxfId="9492" priority="5745" stopIfTrue="1" operator="containsText" text="slecht">
      <formula>NOT(ISERROR(SEARCH("slecht",L46)))</formula>
    </cfRule>
    <cfRule type="containsText" dxfId="9491" priority="5746" operator="containsText" text="P.">
      <formula>NOT(ISERROR(SEARCH("P.",L46)))</formula>
    </cfRule>
    <cfRule type="containsText" dxfId="9490" priority="5747" operator="containsText" text="ander">
      <formula>NOT(ISERROR(SEARCH("ander",L46)))</formula>
    </cfRule>
    <cfRule type="cellIs" dxfId="9489" priority="5748" stopIfTrue="1" operator="equal">
      <formula>0</formula>
    </cfRule>
  </conditionalFormatting>
  <conditionalFormatting sqref="L46:L48">
    <cfRule type="cellIs" dxfId="9488" priority="5738" operator="equal">
      <formula>0</formula>
    </cfRule>
  </conditionalFormatting>
  <conditionalFormatting sqref="I46:I48">
    <cfRule type="containsText" dxfId="9487" priority="5736" stopIfTrue="1" operator="containsText" text="Sony">
      <formula>NOT(ISERROR(SEARCH("Sony",I46)))</formula>
    </cfRule>
    <cfRule type="containsText" dxfId="9486" priority="5737" operator="containsText" text="Ø">
      <formula>NOT(ISERROR(SEARCH("Ø",I46)))</formula>
    </cfRule>
  </conditionalFormatting>
  <conditionalFormatting sqref="I46:I48">
    <cfRule type="cellIs" dxfId="9485" priority="5735" operator="equal">
      <formula>"☻"</formula>
    </cfRule>
  </conditionalFormatting>
  <conditionalFormatting sqref="G49:G51">
    <cfRule type="containsBlanks" dxfId="9484" priority="5728">
      <formula>LEN(TRIM(G49))=0</formula>
    </cfRule>
  </conditionalFormatting>
  <conditionalFormatting sqref="G49:G51">
    <cfRule type="cellIs" dxfId="9483" priority="5727" operator="equal">
      <formula>0</formula>
    </cfRule>
  </conditionalFormatting>
  <conditionalFormatting sqref="G49:G51">
    <cfRule type="containsBlanks" priority="5726">
      <formula>LEN(TRIM(G49))=0</formula>
    </cfRule>
  </conditionalFormatting>
  <conditionalFormatting sqref="G49:G51">
    <cfRule type="cellIs" dxfId="9482" priority="5725" operator="equal">
      <formula>"Ø"</formula>
    </cfRule>
  </conditionalFormatting>
  <conditionalFormatting sqref="M49:O51">
    <cfRule type="containsBlanks" dxfId="9481" priority="5724">
      <formula>LEN(TRIM(M49))=0</formula>
    </cfRule>
  </conditionalFormatting>
  <conditionalFormatting sqref="M49:O51">
    <cfRule type="cellIs" dxfId="9480" priority="5723" operator="equal">
      <formula>0</formula>
    </cfRule>
  </conditionalFormatting>
  <conditionalFormatting sqref="M49:O51">
    <cfRule type="cellIs" dxfId="9479" priority="5722" operator="greaterThan">
      <formula>1</formula>
    </cfRule>
  </conditionalFormatting>
  <conditionalFormatting sqref="L49:L51">
    <cfRule type="containsText" dxfId="9478" priority="5712" operator="containsText" text="?sony?">
      <formula>NOT(ISERROR(SEARCH("?sony?",L49)))</formula>
    </cfRule>
    <cfRule type="containsText" dxfId="9477" priority="5713" stopIfTrue="1" operator="containsText" text="?scan?">
      <formula>NOT(ISERROR(SEARCH("?scan?",L49)))</formula>
    </cfRule>
    <cfRule type="containsBlanks" priority="5714">
      <formula>LEN(TRIM(L49))=0</formula>
    </cfRule>
    <cfRule type="containsText" dxfId="9476" priority="5715" operator="containsText" text="scan">
      <formula>NOT(ISERROR(SEARCH("scan",L49)))</formula>
    </cfRule>
    <cfRule type="beginsWith" dxfId="9475" priority="5716" operator="beginsWith" text="2x ■">
      <formula>LEFT(L49,LEN("2x ■"))="2x ■"</formula>
    </cfRule>
    <cfRule type="beginsWith" dxfId="9474" priority="5717" operator="beginsWith" text="1x ■">
      <formula>LEFT(L49,LEN("1x ■"))="1x ■"</formula>
    </cfRule>
    <cfRule type="containsText" dxfId="9473" priority="5718" stopIfTrue="1" operator="containsText" text="slecht">
      <formula>NOT(ISERROR(SEARCH("slecht",L49)))</formula>
    </cfRule>
    <cfRule type="containsText" dxfId="9472" priority="5719" operator="containsText" text="P.">
      <formula>NOT(ISERROR(SEARCH("P.",L49)))</formula>
    </cfRule>
    <cfRule type="containsText" dxfId="9471" priority="5720" operator="containsText" text="ander">
      <formula>NOT(ISERROR(SEARCH("ander",L49)))</formula>
    </cfRule>
    <cfRule type="cellIs" dxfId="9470" priority="5721" stopIfTrue="1" operator="equal">
      <formula>0</formula>
    </cfRule>
  </conditionalFormatting>
  <conditionalFormatting sqref="L49:L51">
    <cfRule type="cellIs" dxfId="9469" priority="5711" operator="equal">
      <formula>0</formula>
    </cfRule>
  </conditionalFormatting>
  <conditionalFormatting sqref="I49:I51">
    <cfRule type="containsText" dxfId="9468" priority="5709" stopIfTrue="1" operator="containsText" text="Sony">
      <formula>NOT(ISERROR(SEARCH("Sony",I49)))</formula>
    </cfRule>
    <cfRule type="containsText" dxfId="9467" priority="5710" operator="containsText" text="Ø">
      <formula>NOT(ISERROR(SEARCH("Ø",I49)))</formula>
    </cfRule>
  </conditionalFormatting>
  <conditionalFormatting sqref="I49:I51">
    <cfRule type="cellIs" dxfId="9466" priority="5708" operator="equal">
      <formula>"☻"</formula>
    </cfRule>
  </conditionalFormatting>
  <conditionalFormatting sqref="G52:G54">
    <cfRule type="containsBlanks" dxfId="9465" priority="5701">
      <formula>LEN(TRIM(G52))=0</formula>
    </cfRule>
  </conditionalFormatting>
  <conditionalFormatting sqref="G52:G54">
    <cfRule type="cellIs" dxfId="9464" priority="5700" operator="equal">
      <formula>0</formula>
    </cfRule>
  </conditionalFormatting>
  <conditionalFormatting sqref="G52:G54">
    <cfRule type="containsBlanks" priority="5699">
      <formula>LEN(TRIM(G52))=0</formula>
    </cfRule>
  </conditionalFormatting>
  <conditionalFormatting sqref="G52:G54">
    <cfRule type="cellIs" dxfId="9463" priority="5698" operator="equal">
      <formula>"Ø"</formula>
    </cfRule>
  </conditionalFormatting>
  <conditionalFormatting sqref="M52:O54">
    <cfRule type="containsBlanks" dxfId="9462" priority="5697">
      <formula>LEN(TRIM(M52))=0</formula>
    </cfRule>
  </conditionalFormatting>
  <conditionalFormatting sqref="M52:O54">
    <cfRule type="cellIs" dxfId="9461" priority="5696" operator="equal">
      <formula>0</formula>
    </cfRule>
  </conditionalFormatting>
  <conditionalFormatting sqref="M52:O54">
    <cfRule type="cellIs" dxfId="9460" priority="5695" operator="greaterThan">
      <formula>1</formula>
    </cfRule>
  </conditionalFormatting>
  <conditionalFormatting sqref="L52:L54">
    <cfRule type="containsText" dxfId="9459" priority="5685" operator="containsText" text="?sony?">
      <formula>NOT(ISERROR(SEARCH("?sony?",L52)))</formula>
    </cfRule>
    <cfRule type="containsText" dxfId="9458" priority="5686" stopIfTrue="1" operator="containsText" text="?scan?">
      <formula>NOT(ISERROR(SEARCH("?scan?",L52)))</formula>
    </cfRule>
    <cfRule type="containsBlanks" priority="5687">
      <formula>LEN(TRIM(L52))=0</formula>
    </cfRule>
    <cfRule type="containsText" dxfId="9457" priority="5688" operator="containsText" text="scan">
      <formula>NOT(ISERROR(SEARCH("scan",L52)))</formula>
    </cfRule>
    <cfRule type="beginsWith" dxfId="9456" priority="5689" operator="beginsWith" text="2x ■">
      <formula>LEFT(L52,LEN("2x ■"))="2x ■"</formula>
    </cfRule>
    <cfRule type="beginsWith" dxfId="9455" priority="5690" operator="beginsWith" text="1x ■">
      <formula>LEFT(L52,LEN("1x ■"))="1x ■"</formula>
    </cfRule>
    <cfRule type="containsText" dxfId="9454" priority="5691" stopIfTrue="1" operator="containsText" text="slecht">
      <formula>NOT(ISERROR(SEARCH("slecht",L52)))</formula>
    </cfRule>
    <cfRule type="containsText" dxfId="9453" priority="5692" operator="containsText" text="P.">
      <formula>NOT(ISERROR(SEARCH("P.",L52)))</formula>
    </cfRule>
    <cfRule type="containsText" dxfId="9452" priority="5693" operator="containsText" text="ander">
      <formula>NOT(ISERROR(SEARCH("ander",L52)))</formula>
    </cfRule>
    <cfRule type="cellIs" dxfId="9451" priority="5694" stopIfTrue="1" operator="equal">
      <formula>0</formula>
    </cfRule>
  </conditionalFormatting>
  <conditionalFormatting sqref="L52:L54">
    <cfRule type="cellIs" dxfId="9450" priority="5684" operator="equal">
      <formula>0</formula>
    </cfRule>
  </conditionalFormatting>
  <conditionalFormatting sqref="I52:I54">
    <cfRule type="containsText" dxfId="9449" priority="5682" stopIfTrue="1" operator="containsText" text="Sony">
      <formula>NOT(ISERROR(SEARCH("Sony",I52)))</formula>
    </cfRule>
    <cfRule type="containsText" dxfId="9448" priority="5683" operator="containsText" text="Ø">
      <formula>NOT(ISERROR(SEARCH("Ø",I52)))</formula>
    </cfRule>
  </conditionalFormatting>
  <conditionalFormatting sqref="I52:I54">
    <cfRule type="cellIs" dxfId="9447" priority="5681" operator="equal">
      <formula>"☻"</formula>
    </cfRule>
  </conditionalFormatting>
  <conditionalFormatting sqref="G55:G57">
    <cfRule type="containsBlanks" dxfId="9446" priority="5674">
      <formula>LEN(TRIM(G55))=0</formula>
    </cfRule>
  </conditionalFormatting>
  <conditionalFormatting sqref="G55:G57">
    <cfRule type="cellIs" dxfId="9445" priority="5673" operator="equal">
      <formula>0</formula>
    </cfRule>
  </conditionalFormatting>
  <conditionalFormatting sqref="G55:G57">
    <cfRule type="containsBlanks" priority="5672">
      <formula>LEN(TRIM(G55))=0</formula>
    </cfRule>
  </conditionalFormatting>
  <conditionalFormatting sqref="G55:G57">
    <cfRule type="cellIs" dxfId="9444" priority="5671" operator="equal">
      <formula>"Ø"</formula>
    </cfRule>
  </conditionalFormatting>
  <conditionalFormatting sqref="M55:O57">
    <cfRule type="containsBlanks" dxfId="9443" priority="5670">
      <formula>LEN(TRIM(M55))=0</formula>
    </cfRule>
  </conditionalFormatting>
  <conditionalFormatting sqref="M55:O57">
    <cfRule type="cellIs" dxfId="9442" priority="5669" operator="equal">
      <formula>0</formula>
    </cfRule>
  </conditionalFormatting>
  <conditionalFormatting sqref="M55:O57">
    <cfRule type="cellIs" dxfId="9441" priority="5668" operator="greaterThan">
      <formula>1</formula>
    </cfRule>
  </conditionalFormatting>
  <conditionalFormatting sqref="L55:L57">
    <cfRule type="containsText" dxfId="9440" priority="5658" operator="containsText" text="?sony?">
      <formula>NOT(ISERROR(SEARCH("?sony?",L55)))</formula>
    </cfRule>
    <cfRule type="containsText" dxfId="9439" priority="5659" stopIfTrue="1" operator="containsText" text="?scan?">
      <formula>NOT(ISERROR(SEARCH("?scan?",L55)))</formula>
    </cfRule>
    <cfRule type="containsBlanks" priority="5660">
      <formula>LEN(TRIM(L55))=0</formula>
    </cfRule>
    <cfRule type="containsText" dxfId="9438" priority="5661" operator="containsText" text="scan">
      <formula>NOT(ISERROR(SEARCH("scan",L55)))</formula>
    </cfRule>
    <cfRule type="beginsWith" dxfId="9437" priority="5662" operator="beginsWith" text="2x ■">
      <formula>LEFT(L55,LEN("2x ■"))="2x ■"</formula>
    </cfRule>
    <cfRule type="beginsWith" dxfId="9436" priority="5663" operator="beginsWith" text="1x ■">
      <formula>LEFT(L55,LEN("1x ■"))="1x ■"</formula>
    </cfRule>
    <cfRule type="containsText" dxfId="9435" priority="5664" stopIfTrue="1" operator="containsText" text="slecht">
      <formula>NOT(ISERROR(SEARCH("slecht",L55)))</formula>
    </cfRule>
    <cfRule type="containsText" dxfId="9434" priority="5665" operator="containsText" text="P.">
      <formula>NOT(ISERROR(SEARCH("P.",L55)))</formula>
    </cfRule>
    <cfRule type="containsText" dxfId="9433" priority="5666" operator="containsText" text="ander">
      <formula>NOT(ISERROR(SEARCH("ander",L55)))</formula>
    </cfRule>
    <cfRule type="cellIs" dxfId="9432" priority="5667" stopIfTrue="1" operator="equal">
      <formula>0</formula>
    </cfRule>
  </conditionalFormatting>
  <conditionalFormatting sqref="L55:L57">
    <cfRule type="cellIs" dxfId="9431" priority="5657" operator="equal">
      <formula>0</formula>
    </cfRule>
  </conditionalFormatting>
  <conditionalFormatting sqref="I55:I57">
    <cfRule type="containsText" dxfId="9430" priority="5655" stopIfTrue="1" operator="containsText" text="Sony">
      <formula>NOT(ISERROR(SEARCH("Sony",I55)))</formula>
    </cfRule>
    <cfRule type="containsText" dxfId="9429" priority="5656" operator="containsText" text="Ø">
      <formula>NOT(ISERROR(SEARCH("Ø",I55)))</formula>
    </cfRule>
  </conditionalFormatting>
  <conditionalFormatting sqref="I55:I57">
    <cfRule type="cellIs" dxfId="9428" priority="5654" operator="equal">
      <formula>"☻"</formula>
    </cfRule>
  </conditionalFormatting>
  <conditionalFormatting sqref="G58:G60">
    <cfRule type="containsBlanks" dxfId="9427" priority="5647">
      <formula>LEN(TRIM(G58))=0</formula>
    </cfRule>
  </conditionalFormatting>
  <conditionalFormatting sqref="G58:G60">
    <cfRule type="cellIs" dxfId="9426" priority="5646" operator="equal">
      <formula>0</formula>
    </cfRule>
  </conditionalFormatting>
  <conditionalFormatting sqref="G58:G60">
    <cfRule type="containsBlanks" priority="5645">
      <formula>LEN(TRIM(G58))=0</formula>
    </cfRule>
  </conditionalFormatting>
  <conditionalFormatting sqref="G58:G60">
    <cfRule type="cellIs" dxfId="9425" priority="5644" operator="equal">
      <formula>"Ø"</formula>
    </cfRule>
  </conditionalFormatting>
  <conditionalFormatting sqref="M58:O60">
    <cfRule type="containsBlanks" dxfId="9424" priority="5643">
      <formula>LEN(TRIM(M58))=0</formula>
    </cfRule>
  </conditionalFormatting>
  <conditionalFormatting sqref="M58:O60">
    <cfRule type="cellIs" dxfId="9423" priority="5642" operator="equal">
      <formula>0</formula>
    </cfRule>
  </conditionalFormatting>
  <conditionalFormatting sqref="M58:O60">
    <cfRule type="cellIs" dxfId="9422" priority="5641" operator="greaterThan">
      <formula>1</formula>
    </cfRule>
  </conditionalFormatting>
  <conditionalFormatting sqref="L58:L60">
    <cfRule type="containsText" dxfId="9421" priority="5631" operator="containsText" text="?sony?">
      <formula>NOT(ISERROR(SEARCH("?sony?",L58)))</formula>
    </cfRule>
    <cfRule type="containsText" dxfId="9420" priority="5632" stopIfTrue="1" operator="containsText" text="?scan?">
      <formula>NOT(ISERROR(SEARCH("?scan?",L58)))</formula>
    </cfRule>
    <cfRule type="containsBlanks" priority="5633">
      <formula>LEN(TRIM(L58))=0</formula>
    </cfRule>
    <cfRule type="containsText" dxfId="9419" priority="5634" operator="containsText" text="scan">
      <formula>NOT(ISERROR(SEARCH("scan",L58)))</formula>
    </cfRule>
    <cfRule type="beginsWith" dxfId="9418" priority="5635" operator="beginsWith" text="2x ■">
      <formula>LEFT(L58,LEN("2x ■"))="2x ■"</formula>
    </cfRule>
    <cfRule type="beginsWith" dxfId="9417" priority="5636" operator="beginsWith" text="1x ■">
      <formula>LEFT(L58,LEN("1x ■"))="1x ■"</formula>
    </cfRule>
    <cfRule type="containsText" dxfId="9416" priority="5637" stopIfTrue="1" operator="containsText" text="slecht">
      <formula>NOT(ISERROR(SEARCH("slecht",L58)))</formula>
    </cfRule>
    <cfRule type="containsText" dxfId="9415" priority="5638" operator="containsText" text="P.">
      <formula>NOT(ISERROR(SEARCH("P.",L58)))</formula>
    </cfRule>
    <cfRule type="containsText" dxfId="9414" priority="5639" operator="containsText" text="ander">
      <formula>NOT(ISERROR(SEARCH("ander",L58)))</formula>
    </cfRule>
    <cfRule type="cellIs" dxfId="9413" priority="5640" stopIfTrue="1" operator="equal">
      <formula>0</formula>
    </cfRule>
  </conditionalFormatting>
  <conditionalFormatting sqref="L58:L60">
    <cfRule type="cellIs" dxfId="9412" priority="5630" operator="equal">
      <formula>0</formula>
    </cfRule>
  </conditionalFormatting>
  <conditionalFormatting sqref="I58:I60">
    <cfRule type="containsText" dxfId="9411" priority="5628" stopIfTrue="1" operator="containsText" text="Sony">
      <formula>NOT(ISERROR(SEARCH("Sony",I58)))</formula>
    </cfRule>
    <cfRule type="containsText" dxfId="9410" priority="5629" operator="containsText" text="Ø">
      <formula>NOT(ISERROR(SEARCH("Ø",I58)))</formula>
    </cfRule>
  </conditionalFormatting>
  <conditionalFormatting sqref="I58:I60">
    <cfRule type="cellIs" dxfId="9409" priority="5627" operator="equal">
      <formula>"☻"</formula>
    </cfRule>
  </conditionalFormatting>
  <conditionalFormatting sqref="G61:G63">
    <cfRule type="containsBlanks" dxfId="9408" priority="5620">
      <formula>LEN(TRIM(G61))=0</formula>
    </cfRule>
  </conditionalFormatting>
  <conditionalFormatting sqref="G61:G63">
    <cfRule type="cellIs" dxfId="9407" priority="5619" operator="equal">
      <formula>0</formula>
    </cfRule>
  </conditionalFormatting>
  <conditionalFormatting sqref="G61:G63">
    <cfRule type="containsBlanks" priority="5618">
      <formula>LEN(TRIM(G61))=0</formula>
    </cfRule>
  </conditionalFormatting>
  <conditionalFormatting sqref="G61:G63">
    <cfRule type="cellIs" dxfId="9406" priority="5617" operator="equal">
      <formula>"Ø"</formula>
    </cfRule>
  </conditionalFormatting>
  <conditionalFormatting sqref="M61:O63">
    <cfRule type="containsBlanks" dxfId="9405" priority="5616">
      <formula>LEN(TRIM(M61))=0</formula>
    </cfRule>
  </conditionalFormatting>
  <conditionalFormatting sqref="M61:O63">
    <cfRule type="cellIs" dxfId="9404" priority="5615" operator="equal">
      <formula>0</formula>
    </cfRule>
  </conditionalFormatting>
  <conditionalFormatting sqref="M61:O63">
    <cfRule type="cellIs" dxfId="9403" priority="5614" operator="greaterThan">
      <formula>1</formula>
    </cfRule>
  </conditionalFormatting>
  <conditionalFormatting sqref="L61:L63">
    <cfRule type="containsText" dxfId="9402" priority="5604" operator="containsText" text="?sony?">
      <formula>NOT(ISERROR(SEARCH("?sony?",L61)))</formula>
    </cfRule>
    <cfRule type="containsText" dxfId="9401" priority="5605" stopIfTrue="1" operator="containsText" text="?scan?">
      <formula>NOT(ISERROR(SEARCH("?scan?",L61)))</formula>
    </cfRule>
    <cfRule type="containsBlanks" priority="5606">
      <formula>LEN(TRIM(L61))=0</formula>
    </cfRule>
    <cfRule type="containsText" dxfId="9400" priority="5607" operator="containsText" text="scan">
      <formula>NOT(ISERROR(SEARCH("scan",L61)))</formula>
    </cfRule>
    <cfRule type="beginsWith" dxfId="9399" priority="5608" operator="beginsWith" text="2x ■">
      <formula>LEFT(L61,LEN("2x ■"))="2x ■"</formula>
    </cfRule>
    <cfRule type="beginsWith" dxfId="9398" priority="5609" operator="beginsWith" text="1x ■">
      <formula>LEFT(L61,LEN("1x ■"))="1x ■"</formula>
    </cfRule>
    <cfRule type="containsText" dxfId="9397" priority="5610" stopIfTrue="1" operator="containsText" text="slecht">
      <formula>NOT(ISERROR(SEARCH("slecht",L61)))</formula>
    </cfRule>
    <cfRule type="containsText" dxfId="9396" priority="5611" operator="containsText" text="P.">
      <formula>NOT(ISERROR(SEARCH("P.",L61)))</formula>
    </cfRule>
    <cfRule type="containsText" dxfId="9395" priority="5612" operator="containsText" text="ander">
      <formula>NOT(ISERROR(SEARCH("ander",L61)))</formula>
    </cfRule>
    <cfRule type="cellIs" dxfId="9394" priority="5613" stopIfTrue="1" operator="equal">
      <formula>0</formula>
    </cfRule>
  </conditionalFormatting>
  <conditionalFormatting sqref="L61:L63">
    <cfRule type="cellIs" dxfId="9393" priority="5603" operator="equal">
      <formula>0</formula>
    </cfRule>
  </conditionalFormatting>
  <conditionalFormatting sqref="I61:I63">
    <cfRule type="containsText" dxfId="9392" priority="5601" stopIfTrue="1" operator="containsText" text="Sony">
      <formula>NOT(ISERROR(SEARCH("Sony",I61)))</formula>
    </cfRule>
    <cfRule type="containsText" dxfId="9391" priority="5602" operator="containsText" text="Ø">
      <formula>NOT(ISERROR(SEARCH("Ø",I61)))</formula>
    </cfRule>
  </conditionalFormatting>
  <conditionalFormatting sqref="I61:I63">
    <cfRule type="cellIs" dxfId="9390" priority="5600" operator="equal">
      <formula>"☻"</formula>
    </cfRule>
  </conditionalFormatting>
  <conditionalFormatting sqref="G64:G66">
    <cfRule type="containsBlanks" dxfId="9389" priority="5593">
      <formula>LEN(TRIM(G64))=0</formula>
    </cfRule>
  </conditionalFormatting>
  <conditionalFormatting sqref="G64:G66">
    <cfRule type="cellIs" dxfId="9388" priority="5592" operator="equal">
      <formula>0</formula>
    </cfRule>
  </conditionalFormatting>
  <conditionalFormatting sqref="G64:G66">
    <cfRule type="containsBlanks" priority="5591">
      <formula>LEN(TRIM(G64))=0</formula>
    </cfRule>
  </conditionalFormatting>
  <conditionalFormatting sqref="G64:G66">
    <cfRule type="cellIs" dxfId="9387" priority="5590" operator="equal">
      <formula>"Ø"</formula>
    </cfRule>
  </conditionalFormatting>
  <conditionalFormatting sqref="M64:O66">
    <cfRule type="containsBlanks" dxfId="9386" priority="5589">
      <formula>LEN(TRIM(M64))=0</formula>
    </cfRule>
  </conditionalFormatting>
  <conditionalFormatting sqref="M64:O66">
    <cfRule type="cellIs" dxfId="9385" priority="5588" operator="equal">
      <formula>0</formula>
    </cfRule>
  </conditionalFormatting>
  <conditionalFormatting sqref="M64:O66">
    <cfRule type="cellIs" dxfId="9384" priority="5587" operator="greaterThan">
      <formula>1</formula>
    </cfRule>
  </conditionalFormatting>
  <conditionalFormatting sqref="L64:L66">
    <cfRule type="containsText" dxfId="9383" priority="5577" operator="containsText" text="?sony?">
      <formula>NOT(ISERROR(SEARCH("?sony?",L64)))</formula>
    </cfRule>
    <cfRule type="containsText" dxfId="9382" priority="5578" stopIfTrue="1" operator="containsText" text="?scan?">
      <formula>NOT(ISERROR(SEARCH("?scan?",L64)))</formula>
    </cfRule>
    <cfRule type="containsBlanks" priority="5579">
      <formula>LEN(TRIM(L64))=0</formula>
    </cfRule>
    <cfRule type="containsText" dxfId="9381" priority="5580" operator="containsText" text="scan">
      <formula>NOT(ISERROR(SEARCH("scan",L64)))</formula>
    </cfRule>
    <cfRule type="beginsWith" dxfId="9380" priority="5581" operator="beginsWith" text="2x ■">
      <formula>LEFT(L64,LEN("2x ■"))="2x ■"</formula>
    </cfRule>
    <cfRule type="beginsWith" dxfId="9379" priority="5582" operator="beginsWith" text="1x ■">
      <formula>LEFT(L64,LEN("1x ■"))="1x ■"</formula>
    </cfRule>
    <cfRule type="containsText" dxfId="9378" priority="5583" stopIfTrue="1" operator="containsText" text="slecht">
      <formula>NOT(ISERROR(SEARCH("slecht",L64)))</formula>
    </cfRule>
    <cfRule type="containsText" dxfId="9377" priority="5584" operator="containsText" text="P.">
      <formula>NOT(ISERROR(SEARCH("P.",L64)))</formula>
    </cfRule>
    <cfRule type="containsText" dxfId="9376" priority="5585" operator="containsText" text="ander">
      <formula>NOT(ISERROR(SEARCH("ander",L64)))</formula>
    </cfRule>
    <cfRule type="cellIs" dxfId="9375" priority="5586" stopIfTrue="1" operator="equal">
      <formula>0</formula>
    </cfRule>
  </conditionalFormatting>
  <conditionalFormatting sqref="L64:L66">
    <cfRule type="cellIs" dxfId="9374" priority="5576" operator="equal">
      <formula>0</formula>
    </cfRule>
  </conditionalFormatting>
  <conditionalFormatting sqref="I64:I66">
    <cfRule type="containsText" dxfId="9373" priority="5574" stopIfTrue="1" operator="containsText" text="Sony">
      <formula>NOT(ISERROR(SEARCH("Sony",I64)))</formula>
    </cfRule>
    <cfRule type="containsText" dxfId="9372" priority="5575" operator="containsText" text="Ø">
      <formula>NOT(ISERROR(SEARCH("Ø",I64)))</formula>
    </cfRule>
  </conditionalFormatting>
  <conditionalFormatting sqref="I64:I66">
    <cfRule type="cellIs" dxfId="9371" priority="5573" operator="equal">
      <formula>"☻"</formula>
    </cfRule>
  </conditionalFormatting>
  <conditionalFormatting sqref="G67:G69">
    <cfRule type="containsBlanks" dxfId="9370" priority="5562">
      <formula>LEN(TRIM(G67))=0</formula>
    </cfRule>
  </conditionalFormatting>
  <conditionalFormatting sqref="G67:G69">
    <cfRule type="cellIs" dxfId="9369" priority="5561" operator="equal">
      <formula>0</formula>
    </cfRule>
  </conditionalFormatting>
  <conditionalFormatting sqref="G67:G69">
    <cfRule type="containsBlanks" priority="5560">
      <formula>LEN(TRIM(G67))=0</formula>
    </cfRule>
  </conditionalFormatting>
  <conditionalFormatting sqref="G67:G69">
    <cfRule type="cellIs" dxfId="9368" priority="5559" operator="equal">
      <formula>"Ø"</formula>
    </cfRule>
  </conditionalFormatting>
  <conditionalFormatting sqref="G70:G71">
    <cfRule type="containsBlanks" dxfId="9367" priority="5558">
      <formula>LEN(TRIM(G70))=0</formula>
    </cfRule>
  </conditionalFormatting>
  <conditionalFormatting sqref="G70:G71">
    <cfRule type="cellIs" dxfId="9366" priority="5557" operator="equal">
      <formula>0</formula>
    </cfRule>
  </conditionalFormatting>
  <conditionalFormatting sqref="G70:G71">
    <cfRule type="containsBlanks" priority="5556">
      <formula>LEN(TRIM(G70))=0</formula>
    </cfRule>
  </conditionalFormatting>
  <conditionalFormatting sqref="G70:G71">
    <cfRule type="cellIs" dxfId="9365" priority="5555" operator="equal">
      <formula>"Ø"</formula>
    </cfRule>
  </conditionalFormatting>
  <conditionalFormatting sqref="M67:O71">
    <cfRule type="containsBlanks" dxfId="9364" priority="5554">
      <formula>LEN(TRIM(M67))=0</formula>
    </cfRule>
  </conditionalFormatting>
  <conditionalFormatting sqref="M67:O71">
    <cfRule type="cellIs" dxfId="9363" priority="5553" operator="equal">
      <formula>0</formula>
    </cfRule>
  </conditionalFormatting>
  <conditionalFormatting sqref="M67:O71">
    <cfRule type="cellIs" dxfId="9362" priority="5552" operator="greaterThan">
      <formula>1</formula>
    </cfRule>
  </conditionalFormatting>
  <conditionalFormatting sqref="L67:L71">
    <cfRule type="containsText" dxfId="9361" priority="5542" operator="containsText" text="?sony?">
      <formula>NOT(ISERROR(SEARCH("?sony?",L67)))</formula>
    </cfRule>
    <cfRule type="containsText" dxfId="9360" priority="5543" stopIfTrue="1" operator="containsText" text="?scan?">
      <formula>NOT(ISERROR(SEARCH("?scan?",L67)))</formula>
    </cfRule>
    <cfRule type="containsBlanks" priority="5544">
      <formula>LEN(TRIM(L67))=0</formula>
    </cfRule>
    <cfRule type="containsText" dxfId="9359" priority="5545" operator="containsText" text="scan">
      <formula>NOT(ISERROR(SEARCH("scan",L67)))</formula>
    </cfRule>
    <cfRule type="beginsWith" dxfId="9358" priority="5546" operator="beginsWith" text="2x ■">
      <formula>LEFT(L67,LEN("2x ■"))="2x ■"</formula>
    </cfRule>
    <cfRule type="beginsWith" dxfId="9357" priority="5547" operator="beginsWith" text="1x ■">
      <formula>LEFT(L67,LEN("1x ■"))="1x ■"</formula>
    </cfRule>
    <cfRule type="containsText" dxfId="9356" priority="5548" stopIfTrue="1" operator="containsText" text="slecht">
      <formula>NOT(ISERROR(SEARCH("slecht",L67)))</formula>
    </cfRule>
    <cfRule type="containsText" dxfId="9355" priority="5549" operator="containsText" text="P.">
      <formula>NOT(ISERROR(SEARCH("P.",L67)))</formula>
    </cfRule>
    <cfRule type="containsText" dxfId="9354" priority="5550" operator="containsText" text="ander">
      <formula>NOT(ISERROR(SEARCH("ander",L67)))</formula>
    </cfRule>
    <cfRule type="cellIs" dxfId="9353" priority="5551" stopIfTrue="1" operator="equal">
      <formula>0</formula>
    </cfRule>
  </conditionalFormatting>
  <conditionalFormatting sqref="L67:L71">
    <cfRule type="cellIs" dxfId="9352" priority="5541" operator="equal">
      <formula>0</formula>
    </cfRule>
  </conditionalFormatting>
  <conditionalFormatting sqref="I67:I71">
    <cfRule type="containsText" dxfId="9351" priority="5539" stopIfTrue="1" operator="containsText" text="Sony">
      <formula>NOT(ISERROR(SEARCH("Sony",I67)))</formula>
    </cfRule>
    <cfRule type="containsText" dxfId="9350" priority="5540" operator="containsText" text="Ø">
      <formula>NOT(ISERROR(SEARCH("Ø",I67)))</formula>
    </cfRule>
  </conditionalFormatting>
  <conditionalFormatting sqref="I67:I71">
    <cfRule type="cellIs" dxfId="9349" priority="5538" operator="equal">
      <formula>"☻"</formula>
    </cfRule>
  </conditionalFormatting>
  <conditionalFormatting sqref="G72:G74">
    <cfRule type="containsBlanks" dxfId="9348" priority="5531">
      <formula>LEN(TRIM(G72))=0</formula>
    </cfRule>
  </conditionalFormatting>
  <conditionalFormatting sqref="G72:G74">
    <cfRule type="cellIs" dxfId="9347" priority="5530" operator="equal">
      <formula>0</formula>
    </cfRule>
  </conditionalFormatting>
  <conditionalFormatting sqref="G72:G74">
    <cfRule type="containsBlanks" priority="5529">
      <formula>LEN(TRIM(G72))=0</formula>
    </cfRule>
  </conditionalFormatting>
  <conditionalFormatting sqref="G72:G74">
    <cfRule type="cellIs" dxfId="9346" priority="5528" operator="equal">
      <formula>"Ø"</formula>
    </cfRule>
  </conditionalFormatting>
  <conditionalFormatting sqref="M72:O74">
    <cfRule type="containsBlanks" dxfId="9345" priority="5527">
      <formula>LEN(TRIM(M72))=0</formula>
    </cfRule>
  </conditionalFormatting>
  <conditionalFormatting sqref="M72:O74">
    <cfRule type="cellIs" dxfId="9344" priority="5526" operator="equal">
      <formula>0</formula>
    </cfRule>
  </conditionalFormatting>
  <conditionalFormatting sqref="M72:O74">
    <cfRule type="cellIs" dxfId="9343" priority="5525" operator="greaterThan">
      <formula>1</formula>
    </cfRule>
  </conditionalFormatting>
  <conditionalFormatting sqref="L72:L74">
    <cfRule type="containsText" dxfId="9342" priority="5515" operator="containsText" text="?sony?">
      <formula>NOT(ISERROR(SEARCH("?sony?",L72)))</formula>
    </cfRule>
    <cfRule type="containsText" dxfId="9341" priority="5516" stopIfTrue="1" operator="containsText" text="?scan?">
      <formula>NOT(ISERROR(SEARCH("?scan?",L72)))</formula>
    </cfRule>
    <cfRule type="containsBlanks" priority="5517">
      <formula>LEN(TRIM(L72))=0</formula>
    </cfRule>
    <cfRule type="containsText" dxfId="9340" priority="5518" operator="containsText" text="scan">
      <formula>NOT(ISERROR(SEARCH("scan",L72)))</formula>
    </cfRule>
    <cfRule type="beginsWith" dxfId="9339" priority="5519" operator="beginsWith" text="2x ■">
      <formula>LEFT(L72,LEN("2x ■"))="2x ■"</formula>
    </cfRule>
    <cfRule type="beginsWith" dxfId="9338" priority="5520" operator="beginsWith" text="1x ■">
      <formula>LEFT(L72,LEN("1x ■"))="1x ■"</formula>
    </cfRule>
    <cfRule type="containsText" dxfId="9337" priority="5521" stopIfTrue="1" operator="containsText" text="slecht">
      <formula>NOT(ISERROR(SEARCH("slecht",L72)))</formula>
    </cfRule>
    <cfRule type="containsText" dxfId="9336" priority="5522" operator="containsText" text="P.">
      <formula>NOT(ISERROR(SEARCH("P.",L72)))</formula>
    </cfRule>
    <cfRule type="containsText" dxfId="9335" priority="5523" operator="containsText" text="ander">
      <formula>NOT(ISERROR(SEARCH("ander",L72)))</formula>
    </cfRule>
    <cfRule type="cellIs" dxfId="9334" priority="5524" stopIfTrue="1" operator="equal">
      <formula>0</formula>
    </cfRule>
  </conditionalFormatting>
  <conditionalFormatting sqref="L72:L74">
    <cfRule type="cellIs" dxfId="9333" priority="5514" operator="equal">
      <formula>0</formula>
    </cfRule>
  </conditionalFormatting>
  <conditionalFormatting sqref="I72:I74">
    <cfRule type="containsText" dxfId="9332" priority="5512" stopIfTrue="1" operator="containsText" text="Sony">
      <formula>NOT(ISERROR(SEARCH("Sony",I72)))</formula>
    </cfRule>
    <cfRule type="containsText" dxfId="9331" priority="5513" operator="containsText" text="Ø">
      <formula>NOT(ISERROR(SEARCH("Ø",I72)))</formula>
    </cfRule>
  </conditionalFormatting>
  <conditionalFormatting sqref="I72:I74">
    <cfRule type="cellIs" dxfId="9330" priority="5511" operator="equal">
      <formula>"☻"</formula>
    </cfRule>
  </conditionalFormatting>
  <conditionalFormatting sqref="G75:G77">
    <cfRule type="containsBlanks" dxfId="9329" priority="5504">
      <formula>LEN(TRIM(G75))=0</formula>
    </cfRule>
  </conditionalFormatting>
  <conditionalFormatting sqref="G75:G77">
    <cfRule type="cellIs" dxfId="9328" priority="5503" operator="equal">
      <formula>0</formula>
    </cfRule>
  </conditionalFormatting>
  <conditionalFormatting sqref="G75:G77">
    <cfRule type="containsBlanks" priority="5502">
      <formula>LEN(TRIM(G75))=0</formula>
    </cfRule>
  </conditionalFormatting>
  <conditionalFormatting sqref="G75:G77">
    <cfRule type="cellIs" dxfId="9327" priority="5501" operator="equal">
      <formula>"Ø"</formula>
    </cfRule>
  </conditionalFormatting>
  <conditionalFormatting sqref="M75:O77">
    <cfRule type="containsBlanks" dxfId="9326" priority="5500">
      <formula>LEN(TRIM(M75))=0</formula>
    </cfRule>
  </conditionalFormatting>
  <conditionalFormatting sqref="M75:O77">
    <cfRule type="cellIs" dxfId="9325" priority="5499" operator="equal">
      <formula>0</formula>
    </cfRule>
  </conditionalFormatting>
  <conditionalFormatting sqref="M75:O77">
    <cfRule type="cellIs" dxfId="9324" priority="5498" operator="greaterThan">
      <formula>1</formula>
    </cfRule>
  </conditionalFormatting>
  <conditionalFormatting sqref="L75:L77">
    <cfRule type="containsText" dxfId="9323" priority="5488" operator="containsText" text="?sony?">
      <formula>NOT(ISERROR(SEARCH("?sony?",L75)))</formula>
    </cfRule>
    <cfRule type="containsText" dxfId="9322" priority="5489" stopIfTrue="1" operator="containsText" text="?scan?">
      <formula>NOT(ISERROR(SEARCH("?scan?",L75)))</formula>
    </cfRule>
    <cfRule type="containsBlanks" priority="5490">
      <formula>LEN(TRIM(L75))=0</formula>
    </cfRule>
    <cfRule type="containsText" dxfId="9321" priority="5491" operator="containsText" text="scan">
      <formula>NOT(ISERROR(SEARCH("scan",L75)))</formula>
    </cfRule>
    <cfRule type="beginsWith" dxfId="9320" priority="5492" operator="beginsWith" text="2x ■">
      <formula>LEFT(L75,LEN("2x ■"))="2x ■"</formula>
    </cfRule>
    <cfRule type="beginsWith" dxfId="9319" priority="5493" operator="beginsWith" text="1x ■">
      <formula>LEFT(L75,LEN("1x ■"))="1x ■"</formula>
    </cfRule>
    <cfRule type="containsText" dxfId="9318" priority="5494" stopIfTrue="1" operator="containsText" text="slecht">
      <formula>NOT(ISERROR(SEARCH("slecht",L75)))</formula>
    </cfRule>
    <cfRule type="containsText" dxfId="9317" priority="5495" operator="containsText" text="P.">
      <formula>NOT(ISERROR(SEARCH("P.",L75)))</formula>
    </cfRule>
    <cfRule type="containsText" dxfId="9316" priority="5496" operator="containsText" text="ander">
      <formula>NOT(ISERROR(SEARCH("ander",L75)))</formula>
    </cfRule>
    <cfRule type="cellIs" dxfId="9315" priority="5497" stopIfTrue="1" operator="equal">
      <formula>0</formula>
    </cfRule>
  </conditionalFormatting>
  <conditionalFormatting sqref="L75:L77">
    <cfRule type="cellIs" dxfId="9314" priority="5487" operator="equal">
      <formula>0</formula>
    </cfRule>
  </conditionalFormatting>
  <conditionalFormatting sqref="I75:I77">
    <cfRule type="containsText" dxfId="9313" priority="5485" stopIfTrue="1" operator="containsText" text="Sony">
      <formula>NOT(ISERROR(SEARCH("Sony",I75)))</formula>
    </cfRule>
    <cfRule type="containsText" dxfId="9312" priority="5486" operator="containsText" text="Ø">
      <formula>NOT(ISERROR(SEARCH("Ø",I75)))</formula>
    </cfRule>
  </conditionalFormatting>
  <conditionalFormatting sqref="I75:I77">
    <cfRule type="cellIs" dxfId="9311" priority="5484" operator="equal">
      <formula>"☻"</formula>
    </cfRule>
  </conditionalFormatting>
  <conditionalFormatting sqref="G78:G80">
    <cfRule type="containsBlanks" dxfId="9310" priority="5477">
      <formula>LEN(TRIM(G78))=0</formula>
    </cfRule>
  </conditionalFormatting>
  <conditionalFormatting sqref="G78:G80">
    <cfRule type="cellIs" dxfId="9309" priority="5476" operator="equal">
      <formula>0</formula>
    </cfRule>
  </conditionalFormatting>
  <conditionalFormatting sqref="G78:G80">
    <cfRule type="containsBlanks" priority="5475">
      <formula>LEN(TRIM(G78))=0</formula>
    </cfRule>
  </conditionalFormatting>
  <conditionalFormatting sqref="G78:G80">
    <cfRule type="cellIs" dxfId="9308" priority="5474" operator="equal">
      <formula>"Ø"</formula>
    </cfRule>
  </conditionalFormatting>
  <conditionalFormatting sqref="M78:O80">
    <cfRule type="containsBlanks" dxfId="9307" priority="5473">
      <formula>LEN(TRIM(M78))=0</formula>
    </cfRule>
  </conditionalFormatting>
  <conditionalFormatting sqref="M78:O80">
    <cfRule type="cellIs" dxfId="9306" priority="5472" operator="equal">
      <formula>0</formula>
    </cfRule>
  </conditionalFormatting>
  <conditionalFormatting sqref="M78:O80">
    <cfRule type="cellIs" dxfId="9305" priority="5471" operator="greaterThan">
      <formula>1</formula>
    </cfRule>
  </conditionalFormatting>
  <conditionalFormatting sqref="L78:L80">
    <cfRule type="containsText" dxfId="9304" priority="5461" operator="containsText" text="?sony?">
      <formula>NOT(ISERROR(SEARCH("?sony?",L78)))</formula>
    </cfRule>
    <cfRule type="containsText" dxfId="9303" priority="5462" stopIfTrue="1" operator="containsText" text="?scan?">
      <formula>NOT(ISERROR(SEARCH("?scan?",L78)))</formula>
    </cfRule>
    <cfRule type="containsBlanks" priority="5463">
      <formula>LEN(TRIM(L78))=0</formula>
    </cfRule>
    <cfRule type="containsText" dxfId="9302" priority="5464" operator="containsText" text="scan">
      <formula>NOT(ISERROR(SEARCH("scan",L78)))</formula>
    </cfRule>
    <cfRule type="beginsWith" dxfId="9301" priority="5465" operator="beginsWith" text="2x ■">
      <formula>LEFT(L78,LEN("2x ■"))="2x ■"</formula>
    </cfRule>
    <cfRule type="beginsWith" dxfId="9300" priority="5466" operator="beginsWith" text="1x ■">
      <formula>LEFT(L78,LEN("1x ■"))="1x ■"</formula>
    </cfRule>
    <cfRule type="containsText" dxfId="9299" priority="5467" stopIfTrue="1" operator="containsText" text="slecht">
      <formula>NOT(ISERROR(SEARCH("slecht",L78)))</formula>
    </cfRule>
    <cfRule type="containsText" dxfId="9298" priority="5468" operator="containsText" text="P.">
      <formula>NOT(ISERROR(SEARCH("P.",L78)))</formula>
    </cfRule>
    <cfRule type="containsText" dxfId="9297" priority="5469" operator="containsText" text="ander">
      <formula>NOT(ISERROR(SEARCH("ander",L78)))</formula>
    </cfRule>
    <cfRule type="cellIs" dxfId="9296" priority="5470" stopIfTrue="1" operator="equal">
      <formula>0</formula>
    </cfRule>
  </conditionalFormatting>
  <conditionalFormatting sqref="L78:L80">
    <cfRule type="cellIs" dxfId="9295" priority="5460" operator="equal">
      <formula>0</formula>
    </cfRule>
  </conditionalFormatting>
  <conditionalFormatting sqref="I78:I80">
    <cfRule type="containsText" dxfId="9294" priority="5458" stopIfTrue="1" operator="containsText" text="Sony">
      <formula>NOT(ISERROR(SEARCH("Sony",I78)))</formula>
    </cfRule>
    <cfRule type="containsText" dxfId="9293" priority="5459" operator="containsText" text="Ø">
      <formula>NOT(ISERROR(SEARCH("Ø",I78)))</formula>
    </cfRule>
  </conditionalFormatting>
  <conditionalFormatting sqref="I78:I80">
    <cfRule type="cellIs" dxfId="9292" priority="5457" operator="equal">
      <formula>"☻"</formula>
    </cfRule>
  </conditionalFormatting>
  <conditionalFormatting sqref="G81:G83">
    <cfRule type="containsBlanks" dxfId="9291" priority="5450">
      <formula>LEN(TRIM(G81))=0</formula>
    </cfRule>
  </conditionalFormatting>
  <conditionalFormatting sqref="G81:G83">
    <cfRule type="cellIs" dxfId="9290" priority="5449" operator="equal">
      <formula>0</formula>
    </cfRule>
  </conditionalFormatting>
  <conditionalFormatting sqref="G81:G83">
    <cfRule type="containsBlanks" priority="5448">
      <formula>LEN(TRIM(G81))=0</formula>
    </cfRule>
  </conditionalFormatting>
  <conditionalFormatting sqref="G81:G83">
    <cfRule type="cellIs" dxfId="9289" priority="5447" operator="equal">
      <formula>"Ø"</formula>
    </cfRule>
  </conditionalFormatting>
  <conditionalFormatting sqref="M81:O83">
    <cfRule type="containsBlanks" dxfId="9288" priority="5446">
      <formula>LEN(TRIM(M81))=0</formula>
    </cfRule>
  </conditionalFormatting>
  <conditionalFormatting sqref="M81:O83">
    <cfRule type="cellIs" dxfId="9287" priority="5445" operator="equal">
      <formula>0</formula>
    </cfRule>
  </conditionalFormatting>
  <conditionalFormatting sqref="M81:O83">
    <cfRule type="cellIs" dxfId="9286" priority="5444" operator="greaterThan">
      <formula>1</formula>
    </cfRule>
  </conditionalFormatting>
  <conditionalFormatting sqref="L81:L83">
    <cfRule type="containsText" dxfId="9285" priority="5434" operator="containsText" text="?sony?">
      <formula>NOT(ISERROR(SEARCH("?sony?",L81)))</formula>
    </cfRule>
    <cfRule type="containsText" dxfId="9284" priority="5435" stopIfTrue="1" operator="containsText" text="?scan?">
      <formula>NOT(ISERROR(SEARCH("?scan?",L81)))</formula>
    </cfRule>
    <cfRule type="containsBlanks" priority="5436">
      <formula>LEN(TRIM(L81))=0</formula>
    </cfRule>
    <cfRule type="containsText" dxfId="9283" priority="5437" operator="containsText" text="scan">
      <formula>NOT(ISERROR(SEARCH("scan",L81)))</formula>
    </cfRule>
    <cfRule type="beginsWith" dxfId="9282" priority="5438" operator="beginsWith" text="2x ■">
      <formula>LEFT(L81,LEN("2x ■"))="2x ■"</formula>
    </cfRule>
    <cfRule type="beginsWith" dxfId="9281" priority="5439" operator="beginsWith" text="1x ■">
      <formula>LEFT(L81,LEN("1x ■"))="1x ■"</formula>
    </cfRule>
    <cfRule type="containsText" dxfId="9280" priority="5440" stopIfTrue="1" operator="containsText" text="slecht">
      <formula>NOT(ISERROR(SEARCH("slecht",L81)))</formula>
    </cfRule>
    <cfRule type="containsText" dxfId="9279" priority="5441" operator="containsText" text="P.">
      <formula>NOT(ISERROR(SEARCH("P.",L81)))</formula>
    </cfRule>
    <cfRule type="containsText" dxfId="9278" priority="5442" operator="containsText" text="ander">
      <formula>NOT(ISERROR(SEARCH("ander",L81)))</formula>
    </cfRule>
    <cfRule type="cellIs" dxfId="9277" priority="5443" stopIfTrue="1" operator="equal">
      <formula>0</formula>
    </cfRule>
  </conditionalFormatting>
  <conditionalFormatting sqref="L81:L83">
    <cfRule type="cellIs" dxfId="9276" priority="5433" operator="equal">
      <formula>0</formula>
    </cfRule>
  </conditionalFormatting>
  <conditionalFormatting sqref="I81:I83">
    <cfRule type="containsText" dxfId="9275" priority="5431" stopIfTrue="1" operator="containsText" text="Sony">
      <formula>NOT(ISERROR(SEARCH("Sony",I81)))</formula>
    </cfRule>
    <cfRule type="containsText" dxfId="9274" priority="5432" operator="containsText" text="Ø">
      <formula>NOT(ISERROR(SEARCH("Ø",I81)))</formula>
    </cfRule>
  </conditionalFormatting>
  <conditionalFormatting sqref="I81:I83">
    <cfRule type="cellIs" dxfId="9273" priority="5430" operator="equal">
      <formula>"☻"</formula>
    </cfRule>
  </conditionalFormatting>
  <conditionalFormatting sqref="G84:G86">
    <cfRule type="containsBlanks" dxfId="9272" priority="5423">
      <formula>LEN(TRIM(G84))=0</formula>
    </cfRule>
  </conditionalFormatting>
  <conditionalFormatting sqref="G84:G86">
    <cfRule type="cellIs" dxfId="9271" priority="5422" operator="equal">
      <formula>0</formula>
    </cfRule>
  </conditionalFormatting>
  <conditionalFormatting sqref="G84:G86">
    <cfRule type="containsBlanks" priority="5421">
      <formula>LEN(TRIM(G84))=0</formula>
    </cfRule>
  </conditionalFormatting>
  <conditionalFormatting sqref="G84:G86">
    <cfRule type="cellIs" dxfId="9270" priority="5420" operator="equal">
      <formula>"Ø"</formula>
    </cfRule>
  </conditionalFormatting>
  <conditionalFormatting sqref="M84:O86">
    <cfRule type="containsBlanks" dxfId="9269" priority="5419">
      <formula>LEN(TRIM(M84))=0</formula>
    </cfRule>
  </conditionalFormatting>
  <conditionalFormatting sqref="M84:O86">
    <cfRule type="cellIs" dxfId="9268" priority="5418" operator="equal">
      <formula>0</formula>
    </cfRule>
  </conditionalFormatting>
  <conditionalFormatting sqref="M84:O86">
    <cfRule type="cellIs" dxfId="9267" priority="5417" operator="greaterThan">
      <formula>1</formula>
    </cfRule>
  </conditionalFormatting>
  <conditionalFormatting sqref="L84:L86">
    <cfRule type="containsText" dxfId="9266" priority="5407" operator="containsText" text="?sony?">
      <formula>NOT(ISERROR(SEARCH("?sony?",L84)))</formula>
    </cfRule>
    <cfRule type="containsText" dxfId="9265" priority="5408" stopIfTrue="1" operator="containsText" text="?scan?">
      <formula>NOT(ISERROR(SEARCH("?scan?",L84)))</formula>
    </cfRule>
    <cfRule type="containsBlanks" priority="5409">
      <formula>LEN(TRIM(L84))=0</formula>
    </cfRule>
    <cfRule type="containsText" dxfId="9264" priority="5410" operator="containsText" text="scan">
      <formula>NOT(ISERROR(SEARCH("scan",L84)))</formula>
    </cfRule>
    <cfRule type="beginsWith" dxfId="9263" priority="5411" operator="beginsWith" text="2x ■">
      <formula>LEFT(L84,LEN("2x ■"))="2x ■"</formula>
    </cfRule>
    <cfRule type="beginsWith" dxfId="9262" priority="5412" operator="beginsWith" text="1x ■">
      <formula>LEFT(L84,LEN("1x ■"))="1x ■"</formula>
    </cfRule>
    <cfRule type="containsText" dxfId="9261" priority="5413" stopIfTrue="1" operator="containsText" text="slecht">
      <formula>NOT(ISERROR(SEARCH("slecht",L84)))</formula>
    </cfRule>
    <cfRule type="containsText" dxfId="9260" priority="5414" operator="containsText" text="P.">
      <formula>NOT(ISERROR(SEARCH("P.",L84)))</formula>
    </cfRule>
    <cfRule type="containsText" dxfId="9259" priority="5415" operator="containsText" text="ander">
      <formula>NOT(ISERROR(SEARCH("ander",L84)))</formula>
    </cfRule>
    <cfRule type="cellIs" dxfId="9258" priority="5416" stopIfTrue="1" operator="equal">
      <formula>0</formula>
    </cfRule>
  </conditionalFormatting>
  <conditionalFormatting sqref="L84:L86">
    <cfRule type="cellIs" dxfId="9257" priority="5406" operator="equal">
      <formula>0</formula>
    </cfRule>
  </conditionalFormatting>
  <conditionalFormatting sqref="I84:I86">
    <cfRule type="containsText" dxfId="9256" priority="5404" stopIfTrue="1" operator="containsText" text="Sony">
      <formula>NOT(ISERROR(SEARCH("Sony",I84)))</formula>
    </cfRule>
    <cfRule type="containsText" dxfId="9255" priority="5405" operator="containsText" text="Ø">
      <formula>NOT(ISERROR(SEARCH("Ø",I84)))</formula>
    </cfRule>
  </conditionalFormatting>
  <conditionalFormatting sqref="I84:I86">
    <cfRule type="cellIs" dxfId="9254" priority="5403" operator="equal">
      <formula>"☻"</formula>
    </cfRule>
  </conditionalFormatting>
  <conditionalFormatting sqref="G87:G89">
    <cfRule type="containsBlanks" dxfId="9253" priority="5396">
      <formula>LEN(TRIM(G87))=0</formula>
    </cfRule>
  </conditionalFormatting>
  <conditionalFormatting sqref="G87:G89">
    <cfRule type="cellIs" dxfId="9252" priority="5395" operator="equal">
      <formula>0</formula>
    </cfRule>
  </conditionalFormatting>
  <conditionalFormatting sqref="G87:G89">
    <cfRule type="containsBlanks" priority="5394">
      <formula>LEN(TRIM(G87))=0</formula>
    </cfRule>
  </conditionalFormatting>
  <conditionalFormatting sqref="G87:G89">
    <cfRule type="cellIs" dxfId="9251" priority="5393" operator="equal">
      <formula>"Ø"</formula>
    </cfRule>
  </conditionalFormatting>
  <conditionalFormatting sqref="M87:O89">
    <cfRule type="containsBlanks" dxfId="9250" priority="5392">
      <formula>LEN(TRIM(M87))=0</formula>
    </cfRule>
  </conditionalFormatting>
  <conditionalFormatting sqref="M87:O89">
    <cfRule type="cellIs" dxfId="9249" priority="5391" operator="equal">
      <formula>0</formula>
    </cfRule>
  </conditionalFormatting>
  <conditionalFormatting sqref="M87:O89">
    <cfRule type="cellIs" dxfId="9248" priority="5390" operator="greaterThan">
      <formula>1</formula>
    </cfRule>
  </conditionalFormatting>
  <conditionalFormatting sqref="L87:L89">
    <cfRule type="containsText" dxfId="9247" priority="5380" operator="containsText" text="?sony?">
      <formula>NOT(ISERROR(SEARCH("?sony?",L87)))</formula>
    </cfRule>
    <cfRule type="containsText" dxfId="9246" priority="5381" stopIfTrue="1" operator="containsText" text="?scan?">
      <formula>NOT(ISERROR(SEARCH("?scan?",L87)))</formula>
    </cfRule>
    <cfRule type="containsBlanks" priority="5382">
      <formula>LEN(TRIM(L87))=0</formula>
    </cfRule>
    <cfRule type="containsText" dxfId="9245" priority="5383" operator="containsText" text="scan">
      <formula>NOT(ISERROR(SEARCH("scan",L87)))</formula>
    </cfRule>
    <cfRule type="beginsWith" dxfId="9244" priority="5384" operator="beginsWith" text="2x ■">
      <formula>LEFT(L87,LEN("2x ■"))="2x ■"</formula>
    </cfRule>
    <cfRule type="beginsWith" dxfId="9243" priority="5385" operator="beginsWith" text="1x ■">
      <formula>LEFT(L87,LEN("1x ■"))="1x ■"</formula>
    </cfRule>
    <cfRule type="containsText" dxfId="9242" priority="5386" stopIfTrue="1" operator="containsText" text="slecht">
      <formula>NOT(ISERROR(SEARCH("slecht",L87)))</formula>
    </cfRule>
    <cfRule type="containsText" dxfId="9241" priority="5387" operator="containsText" text="P.">
      <formula>NOT(ISERROR(SEARCH("P.",L87)))</formula>
    </cfRule>
    <cfRule type="containsText" dxfId="9240" priority="5388" operator="containsText" text="ander">
      <formula>NOT(ISERROR(SEARCH("ander",L87)))</formula>
    </cfRule>
    <cfRule type="cellIs" dxfId="9239" priority="5389" stopIfTrue="1" operator="equal">
      <formula>0</formula>
    </cfRule>
  </conditionalFormatting>
  <conditionalFormatting sqref="L87:L89">
    <cfRule type="cellIs" dxfId="9238" priority="5379" operator="equal">
      <formula>0</formula>
    </cfRule>
  </conditionalFormatting>
  <conditionalFormatting sqref="I87:I89">
    <cfRule type="containsText" dxfId="9237" priority="5377" stopIfTrue="1" operator="containsText" text="Sony">
      <formula>NOT(ISERROR(SEARCH("Sony",I87)))</formula>
    </cfRule>
    <cfRule type="containsText" dxfId="9236" priority="5378" operator="containsText" text="Ø">
      <formula>NOT(ISERROR(SEARCH("Ø",I87)))</formula>
    </cfRule>
  </conditionalFormatting>
  <conditionalFormatting sqref="I87:I89">
    <cfRule type="cellIs" dxfId="9235" priority="5376" operator="equal">
      <formula>"☻"</formula>
    </cfRule>
  </conditionalFormatting>
  <conditionalFormatting sqref="G90:G92">
    <cfRule type="containsBlanks" dxfId="9234" priority="5369">
      <formula>LEN(TRIM(G90))=0</formula>
    </cfRule>
  </conditionalFormatting>
  <conditionalFormatting sqref="G90:G92">
    <cfRule type="cellIs" dxfId="9233" priority="5368" operator="equal">
      <formula>0</formula>
    </cfRule>
  </conditionalFormatting>
  <conditionalFormatting sqref="G90:G92">
    <cfRule type="containsBlanks" priority="5367">
      <formula>LEN(TRIM(G90))=0</formula>
    </cfRule>
  </conditionalFormatting>
  <conditionalFormatting sqref="G90:G92">
    <cfRule type="cellIs" dxfId="9232" priority="5366" operator="equal">
      <formula>"Ø"</formula>
    </cfRule>
  </conditionalFormatting>
  <conditionalFormatting sqref="M90:O92">
    <cfRule type="containsBlanks" dxfId="9231" priority="5365">
      <formula>LEN(TRIM(M90))=0</formula>
    </cfRule>
  </conditionalFormatting>
  <conditionalFormatting sqref="M90:O92">
    <cfRule type="cellIs" dxfId="9230" priority="5364" operator="equal">
      <formula>0</formula>
    </cfRule>
  </conditionalFormatting>
  <conditionalFormatting sqref="M90:O92">
    <cfRule type="cellIs" dxfId="9229" priority="5363" operator="greaterThan">
      <formula>1</formula>
    </cfRule>
  </conditionalFormatting>
  <conditionalFormatting sqref="L90:L92">
    <cfRule type="containsText" dxfId="9228" priority="5353" operator="containsText" text="?sony?">
      <formula>NOT(ISERROR(SEARCH("?sony?",L90)))</formula>
    </cfRule>
    <cfRule type="containsText" dxfId="9227" priority="5354" stopIfTrue="1" operator="containsText" text="?scan?">
      <formula>NOT(ISERROR(SEARCH("?scan?",L90)))</formula>
    </cfRule>
    <cfRule type="containsBlanks" priority="5355">
      <formula>LEN(TRIM(L90))=0</formula>
    </cfRule>
    <cfRule type="containsText" dxfId="9226" priority="5356" operator="containsText" text="scan">
      <formula>NOT(ISERROR(SEARCH("scan",L90)))</formula>
    </cfRule>
    <cfRule type="beginsWith" dxfId="9225" priority="5357" operator="beginsWith" text="2x ■">
      <formula>LEFT(L90,LEN("2x ■"))="2x ■"</formula>
    </cfRule>
    <cfRule type="beginsWith" dxfId="9224" priority="5358" operator="beginsWith" text="1x ■">
      <formula>LEFT(L90,LEN("1x ■"))="1x ■"</formula>
    </cfRule>
    <cfRule type="containsText" dxfId="9223" priority="5359" stopIfTrue="1" operator="containsText" text="slecht">
      <formula>NOT(ISERROR(SEARCH("slecht",L90)))</formula>
    </cfRule>
    <cfRule type="containsText" dxfId="9222" priority="5360" operator="containsText" text="P.">
      <formula>NOT(ISERROR(SEARCH("P.",L90)))</formula>
    </cfRule>
    <cfRule type="containsText" dxfId="9221" priority="5361" operator="containsText" text="ander">
      <formula>NOT(ISERROR(SEARCH("ander",L90)))</formula>
    </cfRule>
    <cfRule type="cellIs" dxfId="9220" priority="5362" stopIfTrue="1" operator="equal">
      <formula>0</formula>
    </cfRule>
  </conditionalFormatting>
  <conditionalFormatting sqref="L90:L92">
    <cfRule type="cellIs" dxfId="9219" priority="5352" operator="equal">
      <formula>0</formula>
    </cfRule>
  </conditionalFormatting>
  <conditionalFormatting sqref="I90:I92">
    <cfRule type="containsText" dxfId="9218" priority="5350" stopIfTrue="1" operator="containsText" text="Sony">
      <formula>NOT(ISERROR(SEARCH("Sony",I90)))</formula>
    </cfRule>
    <cfRule type="containsText" dxfId="9217" priority="5351" operator="containsText" text="Ø">
      <formula>NOT(ISERROR(SEARCH("Ø",I90)))</formula>
    </cfRule>
  </conditionalFormatting>
  <conditionalFormatting sqref="I90:I92">
    <cfRule type="cellIs" dxfId="9216" priority="5349" operator="equal">
      <formula>"☻"</formula>
    </cfRule>
  </conditionalFormatting>
  <conditionalFormatting sqref="G93:G95">
    <cfRule type="containsBlanks" dxfId="9215" priority="5342">
      <formula>LEN(TRIM(G93))=0</formula>
    </cfRule>
  </conditionalFormatting>
  <conditionalFormatting sqref="G93:G95">
    <cfRule type="cellIs" dxfId="9214" priority="5341" operator="equal">
      <formula>0</formula>
    </cfRule>
  </conditionalFormatting>
  <conditionalFormatting sqref="G93:G95">
    <cfRule type="containsBlanks" priority="5340">
      <formula>LEN(TRIM(G93))=0</formula>
    </cfRule>
  </conditionalFormatting>
  <conditionalFormatting sqref="G93:G95">
    <cfRule type="cellIs" dxfId="9213" priority="5339" operator="equal">
      <formula>"Ø"</formula>
    </cfRule>
  </conditionalFormatting>
  <conditionalFormatting sqref="M93:O95">
    <cfRule type="containsBlanks" dxfId="9212" priority="5338">
      <formula>LEN(TRIM(M93))=0</formula>
    </cfRule>
  </conditionalFormatting>
  <conditionalFormatting sqref="M93:O95">
    <cfRule type="cellIs" dxfId="9211" priority="5337" operator="equal">
      <formula>0</formula>
    </cfRule>
  </conditionalFormatting>
  <conditionalFormatting sqref="M93:O95">
    <cfRule type="cellIs" dxfId="9210" priority="5336" operator="greaterThan">
      <formula>1</formula>
    </cfRule>
  </conditionalFormatting>
  <conditionalFormatting sqref="L93:L95">
    <cfRule type="containsText" dxfId="9209" priority="5326" operator="containsText" text="?sony?">
      <formula>NOT(ISERROR(SEARCH("?sony?",L93)))</formula>
    </cfRule>
    <cfRule type="containsText" dxfId="9208" priority="5327" stopIfTrue="1" operator="containsText" text="?scan?">
      <formula>NOT(ISERROR(SEARCH("?scan?",L93)))</formula>
    </cfRule>
    <cfRule type="containsBlanks" priority="5328">
      <formula>LEN(TRIM(L93))=0</formula>
    </cfRule>
    <cfRule type="containsText" dxfId="9207" priority="5329" operator="containsText" text="scan">
      <formula>NOT(ISERROR(SEARCH("scan",L93)))</formula>
    </cfRule>
    <cfRule type="beginsWith" dxfId="9206" priority="5330" operator="beginsWith" text="2x ■">
      <formula>LEFT(L93,LEN("2x ■"))="2x ■"</formula>
    </cfRule>
    <cfRule type="beginsWith" dxfId="9205" priority="5331" operator="beginsWith" text="1x ■">
      <formula>LEFT(L93,LEN("1x ■"))="1x ■"</formula>
    </cfRule>
    <cfRule type="containsText" dxfId="9204" priority="5332" stopIfTrue="1" operator="containsText" text="slecht">
      <formula>NOT(ISERROR(SEARCH("slecht",L93)))</formula>
    </cfRule>
    <cfRule type="containsText" dxfId="9203" priority="5333" operator="containsText" text="P.">
      <formula>NOT(ISERROR(SEARCH("P.",L93)))</formula>
    </cfRule>
    <cfRule type="containsText" dxfId="9202" priority="5334" operator="containsText" text="ander">
      <formula>NOT(ISERROR(SEARCH("ander",L93)))</formula>
    </cfRule>
    <cfRule type="cellIs" dxfId="9201" priority="5335" stopIfTrue="1" operator="equal">
      <formula>0</formula>
    </cfRule>
  </conditionalFormatting>
  <conditionalFormatting sqref="L93:L95">
    <cfRule type="cellIs" dxfId="9200" priority="5325" operator="equal">
      <formula>0</formula>
    </cfRule>
  </conditionalFormatting>
  <conditionalFormatting sqref="I93:I95">
    <cfRule type="containsText" dxfId="9199" priority="5323" stopIfTrue="1" operator="containsText" text="Sony">
      <formula>NOT(ISERROR(SEARCH("Sony",I93)))</formula>
    </cfRule>
    <cfRule type="containsText" dxfId="9198" priority="5324" operator="containsText" text="Ø">
      <formula>NOT(ISERROR(SEARCH("Ø",I93)))</formula>
    </cfRule>
  </conditionalFormatting>
  <conditionalFormatting sqref="I93:I95">
    <cfRule type="cellIs" dxfId="9197" priority="5322" operator="equal">
      <formula>"☻"</formula>
    </cfRule>
  </conditionalFormatting>
  <conditionalFormatting sqref="G96:G98">
    <cfRule type="containsBlanks" dxfId="9196" priority="5315">
      <formula>LEN(TRIM(G96))=0</formula>
    </cfRule>
  </conditionalFormatting>
  <conditionalFormatting sqref="G96:G98">
    <cfRule type="cellIs" dxfId="9195" priority="5314" operator="equal">
      <formula>0</formula>
    </cfRule>
  </conditionalFormatting>
  <conditionalFormatting sqref="G96:G98">
    <cfRule type="containsBlanks" priority="5313">
      <formula>LEN(TRIM(G96))=0</formula>
    </cfRule>
  </conditionalFormatting>
  <conditionalFormatting sqref="G96:G98">
    <cfRule type="cellIs" dxfId="9194" priority="5312" operator="equal">
      <formula>"Ø"</formula>
    </cfRule>
  </conditionalFormatting>
  <conditionalFormatting sqref="M96:O100">
    <cfRule type="containsBlanks" dxfId="9193" priority="5311">
      <formula>LEN(TRIM(M96))=0</formula>
    </cfRule>
  </conditionalFormatting>
  <conditionalFormatting sqref="M96:O100">
    <cfRule type="cellIs" dxfId="9192" priority="5310" operator="equal">
      <formula>0</formula>
    </cfRule>
  </conditionalFormatting>
  <conditionalFormatting sqref="M96:O100">
    <cfRule type="cellIs" dxfId="9191" priority="5309" operator="greaterThan">
      <formula>1</formula>
    </cfRule>
  </conditionalFormatting>
  <conditionalFormatting sqref="L96:L100">
    <cfRule type="containsText" dxfId="9190" priority="5299" operator="containsText" text="?sony?">
      <formula>NOT(ISERROR(SEARCH("?sony?",L96)))</formula>
    </cfRule>
    <cfRule type="containsText" dxfId="9189" priority="5300" stopIfTrue="1" operator="containsText" text="?scan?">
      <formula>NOT(ISERROR(SEARCH("?scan?",L96)))</formula>
    </cfRule>
    <cfRule type="containsBlanks" priority="5301">
      <formula>LEN(TRIM(L96))=0</formula>
    </cfRule>
    <cfRule type="containsText" dxfId="9188" priority="5302" operator="containsText" text="scan">
      <formula>NOT(ISERROR(SEARCH("scan",L96)))</formula>
    </cfRule>
    <cfRule type="beginsWith" dxfId="9187" priority="5303" operator="beginsWith" text="2x ■">
      <formula>LEFT(L96,LEN("2x ■"))="2x ■"</formula>
    </cfRule>
    <cfRule type="beginsWith" dxfId="9186" priority="5304" operator="beginsWith" text="1x ■">
      <formula>LEFT(L96,LEN("1x ■"))="1x ■"</formula>
    </cfRule>
    <cfRule type="containsText" dxfId="9185" priority="5305" stopIfTrue="1" operator="containsText" text="slecht">
      <formula>NOT(ISERROR(SEARCH("slecht",L96)))</formula>
    </cfRule>
    <cfRule type="containsText" dxfId="9184" priority="5306" operator="containsText" text="P.">
      <formula>NOT(ISERROR(SEARCH("P.",L96)))</formula>
    </cfRule>
    <cfRule type="containsText" dxfId="9183" priority="5307" operator="containsText" text="ander">
      <formula>NOT(ISERROR(SEARCH("ander",L96)))</formula>
    </cfRule>
    <cfRule type="cellIs" dxfId="9182" priority="5308" stopIfTrue="1" operator="equal">
      <formula>0</formula>
    </cfRule>
  </conditionalFormatting>
  <conditionalFormatting sqref="L96:L100">
    <cfRule type="cellIs" dxfId="9181" priority="5298" operator="equal">
      <formula>0</formula>
    </cfRule>
  </conditionalFormatting>
  <conditionalFormatting sqref="I96:I100">
    <cfRule type="containsText" dxfId="9180" priority="5296" stopIfTrue="1" operator="containsText" text="Sony">
      <formula>NOT(ISERROR(SEARCH("Sony",I96)))</formula>
    </cfRule>
    <cfRule type="containsText" dxfId="9179" priority="5297" operator="containsText" text="Ø">
      <formula>NOT(ISERROR(SEARCH("Ø",I96)))</formula>
    </cfRule>
  </conditionalFormatting>
  <conditionalFormatting sqref="I96:I100">
    <cfRule type="cellIs" dxfId="9178" priority="5295" operator="equal">
      <formula>"☻"</formula>
    </cfRule>
  </conditionalFormatting>
  <conditionalFormatting sqref="G99:G100">
    <cfRule type="containsBlanks" dxfId="9177" priority="5290">
      <formula>LEN(TRIM(G99))=0</formula>
    </cfRule>
  </conditionalFormatting>
  <conditionalFormatting sqref="G99:G100">
    <cfRule type="cellIs" dxfId="9176" priority="5289" operator="equal">
      <formula>0</formula>
    </cfRule>
  </conditionalFormatting>
  <conditionalFormatting sqref="G99:G100">
    <cfRule type="containsBlanks" priority="5288">
      <formula>LEN(TRIM(G99))=0</formula>
    </cfRule>
  </conditionalFormatting>
  <conditionalFormatting sqref="G99:G100">
    <cfRule type="cellIs" dxfId="9175" priority="5287" operator="equal">
      <formula>"Ø"</formula>
    </cfRule>
  </conditionalFormatting>
  <conditionalFormatting sqref="G101:G103">
    <cfRule type="containsBlanks" dxfId="9174" priority="5274">
      <formula>LEN(TRIM(G101))=0</formula>
    </cfRule>
  </conditionalFormatting>
  <conditionalFormatting sqref="G101:G103">
    <cfRule type="cellIs" dxfId="9173" priority="5273" operator="equal">
      <formula>0</formula>
    </cfRule>
  </conditionalFormatting>
  <conditionalFormatting sqref="G101:G103">
    <cfRule type="containsBlanks" priority="5272">
      <formula>LEN(TRIM(G101))=0</formula>
    </cfRule>
  </conditionalFormatting>
  <conditionalFormatting sqref="G101:G103">
    <cfRule type="cellIs" dxfId="9172" priority="5271" operator="equal">
      <formula>"Ø"</formula>
    </cfRule>
  </conditionalFormatting>
  <conditionalFormatting sqref="G104:G106">
    <cfRule type="containsBlanks" dxfId="9171" priority="5270">
      <formula>LEN(TRIM(G104))=0</formula>
    </cfRule>
  </conditionalFormatting>
  <conditionalFormatting sqref="G104:G106">
    <cfRule type="cellIs" dxfId="9170" priority="5269" operator="equal">
      <formula>0</formula>
    </cfRule>
  </conditionalFormatting>
  <conditionalFormatting sqref="G104:G106">
    <cfRule type="containsBlanks" priority="5268">
      <formula>LEN(TRIM(G104))=0</formula>
    </cfRule>
  </conditionalFormatting>
  <conditionalFormatting sqref="G104:G106">
    <cfRule type="cellIs" dxfId="9169" priority="5267" operator="equal">
      <formula>"Ø"</formula>
    </cfRule>
  </conditionalFormatting>
  <conditionalFormatting sqref="M101:O106">
    <cfRule type="containsBlanks" dxfId="9168" priority="5266">
      <formula>LEN(TRIM(M101))=0</formula>
    </cfRule>
  </conditionalFormatting>
  <conditionalFormatting sqref="M101:O106">
    <cfRule type="cellIs" dxfId="9167" priority="5265" operator="equal">
      <formula>0</formula>
    </cfRule>
  </conditionalFormatting>
  <conditionalFormatting sqref="M101:O106">
    <cfRule type="cellIs" dxfId="9166" priority="5264" operator="greaterThan">
      <formula>1</formula>
    </cfRule>
  </conditionalFormatting>
  <conditionalFormatting sqref="L101:L106">
    <cfRule type="containsText" dxfId="9165" priority="5254" operator="containsText" text="?sony?">
      <formula>NOT(ISERROR(SEARCH("?sony?",L101)))</formula>
    </cfRule>
    <cfRule type="containsText" dxfId="9164" priority="5255" stopIfTrue="1" operator="containsText" text="?scan?">
      <formula>NOT(ISERROR(SEARCH("?scan?",L101)))</formula>
    </cfRule>
    <cfRule type="containsBlanks" priority="5256">
      <formula>LEN(TRIM(L101))=0</formula>
    </cfRule>
    <cfRule type="containsText" dxfId="9163" priority="5257" operator="containsText" text="scan">
      <formula>NOT(ISERROR(SEARCH("scan",L101)))</formula>
    </cfRule>
    <cfRule type="beginsWith" dxfId="9162" priority="5258" operator="beginsWith" text="2x ■">
      <formula>LEFT(L101,LEN("2x ■"))="2x ■"</formula>
    </cfRule>
    <cfRule type="beginsWith" dxfId="9161" priority="5259" operator="beginsWith" text="1x ■">
      <formula>LEFT(L101,LEN("1x ■"))="1x ■"</formula>
    </cfRule>
    <cfRule type="containsText" dxfId="9160" priority="5260" stopIfTrue="1" operator="containsText" text="slecht">
      <formula>NOT(ISERROR(SEARCH("slecht",L101)))</formula>
    </cfRule>
    <cfRule type="containsText" dxfId="9159" priority="5261" operator="containsText" text="P.">
      <formula>NOT(ISERROR(SEARCH("P.",L101)))</formula>
    </cfRule>
    <cfRule type="containsText" dxfId="9158" priority="5262" operator="containsText" text="ander">
      <formula>NOT(ISERROR(SEARCH("ander",L101)))</formula>
    </cfRule>
    <cfRule type="cellIs" dxfId="9157" priority="5263" stopIfTrue="1" operator="equal">
      <formula>0</formula>
    </cfRule>
  </conditionalFormatting>
  <conditionalFormatting sqref="L101:L106">
    <cfRule type="cellIs" dxfId="9156" priority="5253" operator="equal">
      <formula>0</formula>
    </cfRule>
  </conditionalFormatting>
  <conditionalFormatting sqref="I101:I106">
    <cfRule type="containsText" dxfId="9155" priority="5251" stopIfTrue="1" operator="containsText" text="Sony">
      <formula>NOT(ISERROR(SEARCH("Sony",I101)))</formula>
    </cfRule>
    <cfRule type="containsText" dxfId="9154" priority="5252" operator="containsText" text="Ø">
      <formula>NOT(ISERROR(SEARCH("Ø",I101)))</formula>
    </cfRule>
  </conditionalFormatting>
  <conditionalFormatting sqref="I101:I106">
    <cfRule type="cellIs" dxfId="9153" priority="5250" operator="equal">
      <formula>"☻"</formula>
    </cfRule>
  </conditionalFormatting>
  <conditionalFormatting sqref="G107:G109">
    <cfRule type="containsBlanks" dxfId="9152" priority="5243">
      <formula>LEN(TRIM(G107))=0</formula>
    </cfRule>
  </conditionalFormatting>
  <conditionalFormatting sqref="G107:G109">
    <cfRule type="cellIs" dxfId="9151" priority="5242" operator="equal">
      <formula>0</formula>
    </cfRule>
  </conditionalFormatting>
  <conditionalFormatting sqref="G107:G109">
    <cfRule type="containsBlanks" priority="5241">
      <formula>LEN(TRIM(G107))=0</formula>
    </cfRule>
  </conditionalFormatting>
  <conditionalFormatting sqref="G107:G109">
    <cfRule type="cellIs" dxfId="9150" priority="5240" operator="equal">
      <formula>"Ø"</formula>
    </cfRule>
  </conditionalFormatting>
  <conditionalFormatting sqref="M107:O109">
    <cfRule type="containsBlanks" dxfId="9149" priority="5239">
      <formula>LEN(TRIM(M107))=0</formula>
    </cfRule>
  </conditionalFormatting>
  <conditionalFormatting sqref="M107:O109">
    <cfRule type="cellIs" dxfId="9148" priority="5238" operator="equal">
      <formula>0</formula>
    </cfRule>
  </conditionalFormatting>
  <conditionalFormatting sqref="M107:O109">
    <cfRule type="cellIs" dxfId="9147" priority="5237" operator="greaterThan">
      <formula>1</formula>
    </cfRule>
  </conditionalFormatting>
  <conditionalFormatting sqref="L107:L109">
    <cfRule type="containsText" dxfId="9146" priority="5227" operator="containsText" text="?sony?">
      <formula>NOT(ISERROR(SEARCH("?sony?",L107)))</formula>
    </cfRule>
    <cfRule type="containsText" dxfId="9145" priority="5228" stopIfTrue="1" operator="containsText" text="?scan?">
      <formula>NOT(ISERROR(SEARCH("?scan?",L107)))</formula>
    </cfRule>
    <cfRule type="containsBlanks" priority="5229">
      <formula>LEN(TRIM(L107))=0</formula>
    </cfRule>
    <cfRule type="containsText" dxfId="9144" priority="5230" operator="containsText" text="scan">
      <formula>NOT(ISERROR(SEARCH("scan",L107)))</formula>
    </cfRule>
    <cfRule type="beginsWith" dxfId="9143" priority="5231" operator="beginsWith" text="2x ■">
      <formula>LEFT(L107,LEN("2x ■"))="2x ■"</formula>
    </cfRule>
    <cfRule type="beginsWith" dxfId="9142" priority="5232" operator="beginsWith" text="1x ■">
      <formula>LEFT(L107,LEN("1x ■"))="1x ■"</formula>
    </cfRule>
    <cfRule type="containsText" dxfId="9141" priority="5233" stopIfTrue="1" operator="containsText" text="slecht">
      <formula>NOT(ISERROR(SEARCH("slecht",L107)))</formula>
    </cfRule>
    <cfRule type="containsText" dxfId="9140" priority="5234" operator="containsText" text="P.">
      <formula>NOT(ISERROR(SEARCH("P.",L107)))</formula>
    </cfRule>
    <cfRule type="containsText" dxfId="9139" priority="5235" operator="containsText" text="ander">
      <formula>NOT(ISERROR(SEARCH("ander",L107)))</formula>
    </cfRule>
    <cfRule type="cellIs" dxfId="9138" priority="5236" stopIfTrue="1" operator="equal">
      <formula>0</formula>
    </cfRule>
  </conditionalFormatting>
  <conditionalFormatting sqref="L107:L109">
    <cfRule type="cellIs" dxfId="9137" priority="5226" operator="equal">
      <formula>0</formula>
    </cfRule>
  </conditionalFormatting>
  <conditionalFormatting sqref="I107:I109">
    <cfRule type="containsText" dxfId="9136" priority="5224" stopIfTrue="1" operator="containsText" text="Sony">
      <formula>NOT(ISERROR(SEARCH("Sony",I107)))</formula>
    </cfRule>
    <cfRule type="containsText" dxfId="9135" priority="5225" operator="containsText" text="Ø">
      <formula>NOT(ISERROR(SEARCH("Ø",I107)))</formula>
    </cfRule>
  </conditionalFormatting>
  <conditionalFormatting sqref="I107:I109">
    <cfRule type="cellIs" dxfId="9134" priority="5223" operator="equal">
      <formula>"☻"</formula>
    </cfRule>
  </conditionalFormatting>
  <conditionalFormatting sqref="G110:G112">
    <cfRule type="containsBlanks" dxfId="9133" priority="5216">
      <formula>LEN(TRIM(G110))=0</formula>
    </cfRule>
  </conditionalFormatting>
  <conditionalFormatting sqref="G110:G112">
    <cfRule type="cellIs" dxfId="9132" priority="5215" operator="equal">
      <formula>0</formula>
    </cfRule>
  </conditionalFormatting>
  <conditionalFormatting sqref="G110:G112">
    <cfRule type="containsBlanks" priority="5214">
      <formula>LEN(TRIM(G110))=0</formula>
    </cfRule>
  </conditionalFormatting>
  <conditionalFormatting sqref="G110:G112">
    <cfRule type="cellIs" dxfId="9131" priority="5213" operator="equal">
      <formula>"Ø"</formula>
    </cfRule>
  </conditionalFormatting>
  <conditionalFormatting sqref="M110:O112">
    <cfRule type="containsBlanks" dxfId="9130" priority="5212">
      <formula>LEN(TRIM(M110))=0</formula>
    </cfRule>
  </conditionalFormatting>
  <conditionalFormatting sqref="M110:O112">
    <cfRule type="cellIs" dxfId="9129" priority="5211" operator="equal">
      <formula>0</formula>
    </cfRule>
  </conditionalFormatting>
  <conditionalFormatting sqref="M110:O112">
    <cfRule type="cellIs" dxfId="9128" priority="5210" operator="greaterThan">
      <formula>1</formula>
    </cfRule>
  </conditionalFormatting>
  <conditionalFormatting sqref="L110:L112">
    <cfRule type="containsText" dxfId="9127" priority="5200" operator="containsText" text="?sony?">
      <formula>NOT(ISERROR(SEARCH("?sony?",L110)))</formula>
    </cfRule>
    <cfRule type="containsText" dxfId="9126" priority="5201" stopIfTrue="1" operator="containsText" text="?scan?">
      <formula>NOT(ISERROR(SEARCH("?scan?",L110)))</formula>
    </cfRule>
    <cfRule type="containsBlanks" priority="5202">
      <formula>LEN(TRIM(L110))=0</formula>
    </cfRule>
    <cfRule type="containsText" dxfId="9125" priority="5203" operator="containsText" text="scan">
      <formula>NOT(ISERROR(SEARCH("scan",L110)))</formula>
    </cfRule>
    <cfRule type="beginsWith" dxfId="9124" priority="5204" operator="beginsWith" text="2x ■">
      <formula>LEFT(L110,LEN("2x ■"))="2x ■"</formula>
    </cfRule>
    <cfRule type="beginsWith" dxfId="9123" priority="5205" operator="beginsWith" text="1x ■">
      <formula>LEFT(L110,LEN("1x ■"))="1x ■"</formula>
    </cfRule>
    <cfRule type="containsText" dxfId="9122" priority="5206" stopIfTrue="1" operator="containsText" text="slecht">
      <formula>NOT(ISERROR(SEARCH("slecht",L110)))</formula>
    </cfRule>
    <cfRule type="containsText" dxfId="9121" priority="5207" operator="containsText" text="P.">
      <formula>NOT(ISERROR(SEARCH("P.",L110)))</formula>
    </cfRule>
    <cfRule type="containsText" dxfId="9120" priority="5208" operator="containsText" text="ander">
      <formula>NOT(ISERROR(SEARCH("ander",L110)))</formula>
    </cfRule>
    <cfRule type="cellIs" dxfId="9119" priority="5209" stopIfTrue="1" operator="equal">
      <formula>0</formula>
    </cfRule>
  </conditionalFormatting>
  <conditionalFormatting sqref="L110:L112">
    <cfRule type="cellIs" dxfId="9118" priority="5199" operator="equal">
      <formula>0</formula>
    </cfRule>
  </conditionalFormatting>
  <conditionalFormatting sqref="I110:I112">
    <cfRule type="containsText" dxfId="9117" priority="5197" stopIfTrue="1" operator="containsText" text="Sony">
      <formula>NOT(ISERROR(SEARCH("Sony",I110)))</formula>
    </cfRule>
    <cfRule type="containsText" dxfId="9116" priority="5198" operator="containsText" text="Ø">
      <formula>NOT(ISERROR(SEARCH("Ø",I110)))</formula>
    </cfRule>
  </conditionalFormatting>
  <conditionalFormatting sqref="I110:I112">
    <cfRule type="cellIs" dxfId="9115" priority="5196" operator="equal">
      <formula>"☻"</formula>
    </cfRule>
  </conditionalFormatting>
  <conditionalFormatting sqref="G113:G115">
    <cfRule type="containsBlanks" dxfId="9114" priority="5189">
      <formula>LEN(TRIM(G113))=0</formula>
    </cfRule>
  </conditionalFormatting>
  <conditionalFormatting sqref="G113:G115">
    <cfRule type="cellIs" dxfId="9113" priority="5188" operator="equal">
      <formula>0</formula>
    </cfRule>
  </conditionalFormatting>
  <conditionalFormatting sqref="G113:G115">
    <cfRule type="containsBlanks" priority="5187">
      <formula>LEN(TRIM(G113))=0</formula>
    </cfRule>
  </conditionalFormatting>
  <conditionalFormatting sqref="G113:G115">
    <cfRule type="cellIs" dxfId="9112" priority="5186" operator="equal">
      <formula>"Ø"</formula>
    </cfRule>
  </conditionalFormatting>
  <conditionalFormatting sqref="M113:O115">
    <cfRule type="containsBlanks" dxfId="9111" priority="5185">
      <formula>LEN(TRIM(M113))=0</formula>
    </cfRule>
  </conditionalFormatting>
  <conditionalFormatting sqref="M113:O115">
    <cfRule type="cellIs" dxfId="9110" priority="5184" operator="equal">
      <formula>0</formula>
    </cfRule>
  </conditionalFormatting>
  <conditionalFormatting sqref="M113:O115">
    <cfRule type="cellIs" dxfId="9109" priority="5183" operator="greaterThan">
      <formula>1</formula>
    </cfRule>
  </conditionalFormatting>
  <conditionalFormatting sqref="L113:L115">
    <cfRule type="containsText" dxfId="9108" priority="5173" operator="containsText" text="?sony?">
      <formula>NOT(ISERROR(SEARCH("?sony?",L113)))</formula>
    </cfRule>
    <cfRule type="containsText" dxfId="9107" priority="5174" stopIfTrue="1" operator="containsText" text="?scan?">
      <formula>NOT(ISERROR(SEARCH("?scan?",L113)))</formula>
    </cfRule>
    <cfRule type="containsBlanks" priority="5175">
      <formula>LEN(TRIM(L113))=0</formula>
    </cfRule>
    <cfRule type="containsText" dxfId="9106" priority="5176" operator="containsText" text="scan">
      <formula>NOT(ISERROR(SEARCH("scan",L113)))</formula>
    </cfRule>
    <cfRule type="beginsWith" dxfId="9105" priority="5177" operator="beginsWith" text="2x ■">
      <formula>LEFT(L113,LEN("2x ■"))="2x ■"</formula>
    </cfRule>
    <cfRule type="beginsWith" dxfId="9104" priority="5178" operator="beginsWith" text="1x ■">
      <formula>LEFT(L113,LEN("1x ■"))="1x ■"</formula>
    </cfRule>
    <cfRule type="containsText" dxfId="9103" priority="5179" stopIfTrue="1" operator="containsText" text="slecht">
      <formula>NOT(ISERROR(SEARCH("slecht",L113)))</formula>
    </cfRule>
    <cfRule type="containsText" dxfId="9102" priority="5180" operator="containsText" text="P.">
      <formula>NOT(ISERROR(SEARCH("P.",L113)))</formula>
    </cfRule>
    <cfRule type="containsText" dxfId="9101" priority="5181" operator="containsText" text="ander">
      <formula>NOT(ISERROR(SEARCH("ander",L113)))</formula>
    </cfRule>
    <cfRule type="cellIs" dxfId="9100" priority="5182" stopIfTrue="1" operator="equal">
      <formula>0</formula>
    </cfRule>
  </conditionalFormatting>
  <conditionalFormatting sqref="L113:L115">
    <cfRule type="cellIs" dxfId="9099" priority="5172" operator="equal">
      <formula>0</formula>
    </cfRule>
  </conditionalFormatting>
  <conditionalFormatting sqref="I113:I115">
    <cfRule type="containsText" dxfId="9098" priority="5170" stopIfTrue="1" operator="containsText" text="Sony">
      <formula>NOT(ISERROR(SEARCH("Sony",I113)))</formula>
    </cfRule>
    <cfRule type="containsText" dxfId="9097" priority="5171" operator="containsText" text="Ø">
      <formula>NOT(ISERROR(SEARCH("Ø",I113)))</formula>
    </cfRule>
  </conditionalFormatting>
  <conditionalFormatting sqref="I113:I115">
    <cfRule type="cellIs" dxfId="9096" priority="5169" operator="equal">
      <formula>"☻"</formula>
    </cfRule>
  </conditionalFormatting>
  <conditionalFormatting sqref="G116:G118">
    <cfRule type="containsBlanks" dxfId="9095" priority="5162">
      <formula>LEN(TRIM(G116))=0</formula>
    </cfRule>
  </conditionalFormatting>
  <conditionalFormatting sqref="G116:G118">
    <cfRule type="cellIs" dxfId="9094" priority="5161" operator="equal">
      <formula>0</formula>
    </cfRule>
  </conditionalFormatting>
  <conditionalFormatting sqref="G116:G118">
    <cfRule type="containsBlanks" priority="5160">
      <formula>LEN(TRIM(G116))=0</formula>
    </cfRule>
  </conditionalFormatting>
  <conditionalFormatting sqref="G116:G118">
    <cfRule type="cellIs" dxfId="9093" priority="5159" operator="equal">
      <formula>"Ø"</formula>
    </cfRule>
  </conditionalFormatting>
  <conditionalFormatting sqref="M116:O119">
    <cfRule type="containsBlanks" dxfId="9092" priority="5158">
      <formula>LEN(TRIM(M116))=0</formula>
    </cfRule>
  </conditionalFormatting>
  <conditionalFormatting sqref="M116:O119">
    <cfRule type="cellIs" dxfId="9091" priority="5157" operator="equal">
      <formula>0</formula>
    </cfRule>
  </conditionalFormatting>
  <conditionalFormatting sqref="M116:O119">
    <cfRule type="cellIs" dxfId="9090" priority="5156" operator="greaterThan">
      <formula>1</formula>
    </cfRule>
  </conditionalFormatting>
  <conditionalFormatting sqref="L116:L119">
    <cfRule type="containsText" dxfId="9089" priority="5146" operator="containsText" text="?sony?">
      <formula>NOT(ISERROR(SEARCH("?sony?",L116)))</formula>
    </cfRule>
    <cfRule type="containsText" dxfId="9088" priority="5147" stopIfTrue="1" operator="containsText" text="?scan?">
      <formula>NOT(ISERROR(SEARCH("?scan?",L116)))</formula>
    </cfRule>
    <cfRule type="containsBlanks" priority="5148">
      <formula>LEN(TRIM(L116))=0</formula>
    </cfRule>
    <cfRule type="containsText" dxfId="9087" priority="5149" operator="containsText" text="scan">
      <formula>NOT(ISERROR(SEARCH("scan",L116)))</formula>
    </cfRule>
    <cfRule type="beginsWith" dxfId="9086" priority="5150" operator="beginsWith" text="2x ■">
      <formula>LEFT(L116,LEN("2x ■"))="2x ■"</formula>
    </cfRule>
    <cfRule type="beginsWith" dxfId="9085" priority="5151" operator="beginsWith" text="1x ■">
      <formula>LEFT(L116,LEN("1x ■"))="1x ■"</formula>
    </cfRule>
    <cfRule type="containsText" dxfId="9084" priority="5152" stopIfTrue="1" operator="containsText" text="slecht">
      <formula>NOT(ISERROR(SEARCH("slecht",L116)))</formula>
    </cfRule>
    <cfRule type="containsText" dxfId="9083" priority="5153" operator="containsText" text="P.">
      <formula>NOT(ISERROR(SEARCH("P.",L116)))</formula>
    </cfRule>
    <cfRule type="containsText" dxfId="9082" priority="5154" operator="containsText" text="ander">
      <formula>NOT(ISERROR(SEARCH("ander",L116)))</formula>
    </cfRule>
    <cfRule type="cellIs" dxfId="9081" priority="5155" stopIfTrue="1" operator="equal">
      <formula>0</formula>
    </cfRule>
  </conditionalFormatting>
  <conditionalFormatting sqref="L116:L119">
    <cfRule type="cellIs" dxfId="9080" priority="5145" operator="equal">
      <formula>0</formula>
    </cfRule>
  </conditionalFormatting>
  <conditionalFormatting sqref="I116:I119">
    <cfRule type="containsText" dxfId="9079" priority="5143" stopIfTrue="1" operator="containsText" text="Sony">
      <formula>NOT(ISERROR(SEARCH("Sony",I116)))</formula>
    </cfRule>
    <cfRule type="containsText" dxfId="9078" priority="5144" operator="containsText" text="Ø">
      <formula>NOT(ISERROR(SEARCH("Ø",I116)))</formula>
    </cfRule>
  </conditionalFormatting>
  <conditionalFormatting sqref="I116:I119">
    <cfRule type="cellIs" dxfId="9077" priority="5142" operator="equal">
      <formula>"☻"</formula>
    </cfRule>
  </conditionalFormatting>
  <conditionalFormatting sqref="G119">
    <cfRule type="containsBlanks" dxfId="9076" priority="5139">
      <formula>LEN(TRIM(G119))=0</formula>
    </cfRule>
  </conditionalFormatting>
  <conditionalFormatting sqref="G119">
    <cfRule type="cellIs" dxfId="9075" priority="5138" operator="equal">
      <formula>0</formula>
    </cfRule>
  </conditionalFormatting>
  <conditionalFormatting sqref="G119">
    <cfRule type="containsBlanks" priority="5137">
      <formula>LEN(TRIM(G119))=0</formula>
    </cfRule>
  </conditionalFormatting>
  <conditionalFormatting sqref="G119">
    <cfRule type="cellIs" dxfId="9074" priority="5136" operator="equal">
      <formula>"Ø"</formula>
    </cfRule>
  </conditionalFormatting>
  <conditionalFormatting sqref="G120:G122">
    <cfRule type="containsBlanks" dxfId="9073" priority="5129">
      <formula>LEN(TRIM(G120))=0</formula>
    </cfRule>
  </conditionalFormatting>
  <conditionalFormatting sqref="G120:G122">
    <cfRule type="cellIs" dxfId="9072" priority="5128" operator="equal">
      <formula>0</formula>
    </cfRule>
  </conditionalFormatting>
  <conditionalFormatting sqref="G120:G122">
    <cfRule type="containsBlanks" priority="5127">
      <formula>LEN(TRIM(G120))=0</formula>
    </cfRule>
  </conditionalFormatting>
  <conditionalFormatting sqref="G120:G122">
    <cfRule type="cellIs" dxfId="9071" priority="5126" operator="equal">
      <formula>"Ø"</formula>
    </cfRule>
  </conditionalFormatting>
  <conditionalFormatting sqref="M120:O123">
    <cfRule type="containsBlanks" dxfId="9070" priority="5125">
      <formula>LEN(TRIM(M120))=0</formula>
    </cfRule>
  </conditionalFormatting>
  <conditionalFormatting sqref="M120:O123">
    <cfRule type="cellIs" dxfId="9069" priority="5124" operator="equal">
      <formula>0</formula>
    </cfRule>
  </conditionalFormatting>
  <conditionalFormatting sqref="M120:O123">
    <cfRule type="cellIs" dxfId="9068" priority="5123" operator="greaterThan">
      <formula>1</formula>
    </cfRule>
  </conditionalFormatting>
  <conditionalFormatting sqref="L120:L123">
    <cfRule type="containsText" dxfId="9067" priority="5113" operator="containsText" text="?sony?">
      <formula>NOT(ISERROR(SEARCH("?sony?",L120)))</formula>
    </cfRule>
    <cfRule type="containsText" dxfId="9066" priority="5114" stopIfTrue="1" operator="containsText" text="?scan?">
      <formula>NOT(ISERROR(SEARCH("?scan?",L120)))</formula>
    </cfRule>
    <cfRule type="containsBlanks" priority="5115">
      <formula>LEN(TRIM(L120))=0</formula>
    </cfRule>
    <cfRule type="containsText" dxfId="9065" priority="5116" operator="containsText" text="scan">
      <formula>NOT(ISERROR(SEARCH("scan",L120)))</formula>
    </cfRule>
    <cfRule type="beginsWith" dxfId="9064" priority="5117" operator="beginsWith" text="2x ■">
      <formula>LEFT(L120,LEN("2x ■"))="2x ■"</formula>
    </cfRule>
    <cfRule type="beginsWith" dxfId="9063" priority="5118" operator="beginsWith" text="1x ■">
      <formula>LEFT(L120,LEN("1x ■"))="1x ■"</formula>
    </cfRule>
    <cfRule type="containsText" dxfId="9062" priority="5119" stopIfTrue="1" operator="containsText" text="slecht">
      <formula>NOT(ISERROR(SEARCH("slecht",L120)))</formula>
    </cfRule>
    <cfRule type="containsText" dxfId="9061" priority="5120" operator="containsText" text="P.">
      <formula>NOT(ISERROR(SEARCH("P.",L120)))</formula>
    </cfRule>
    <cfRule type="containsText" dxfId="9060" priority="5121" operator="containsText" text="ander">
      <formula>NOT(ISERROR(SEARCH("ander",L120)))</formula>
    </cfRule>
    <cfRule type="cellIs" dxfId="9059" priority="5122" stopIfTrue="1" operator="equal">
      <formula>0</formula>
    </cfRule>
  </conditionalFormatting>
  <conditionalFormatting sqref="L120:L123">
    <cfRule type="cellIs" dxfId="9058" priority="5112" operator="equal">
      <formula>0</formula>
    </cfRule>
  </conditionalFormatting>
  <conditionalFormatting sqref="I120:I123">
    <cfRule type="containsText" dxfId="9057" priority="5110" stopIfTrue="1" operator="containsText" text="Sony">
      <formula>NOT(ISERROR(SEARCH("Sony",I120)))</formula>
    </cfRule>
    <cfRule type="containsText" dxfId="9056" priority="5111" operator="containsText" text="Ø">
      <formula>NOT(ISERROR(SEARCH("Ø",I120)))</formula>
    </cfRule>
  </conditionalFormatting>
  <conditionalFormatting sqref="I120:I123">
    <cfRule type="cellIs" dxfId="9055" priority="5109" operator="equal">
      <formula>"☻"</formula>
    </cfRule>
  </conditionalFormatting>
  <conditionalFormatting sqref="G123">
    <cfRule type="containsBlanks" dxfId="9054" priority="5106">
      <formula>LEN(TRIM(G123))=0</formula>
    </cfRule>
  </conditionalFormatting>
  <conditionalFormatting sqref="G123">
    <cfRule type="cellIs" dxfId="9053" priority="5105" operator="equal">
      <formula>0</formula>
    </cfRule>
  </conditionalFormatting>
  <conditionalFormatting sqref="G123">
    <cfRule type="containsBlanks" priority="5104">
      <formula>LEN(TRIM(G123))=0</formula>
    </cfRule>
  </conditionalFormatting>
  <conditionalFormatting sqref="G123">
    <cfRule type="cellIs" dxfId="9052" priority="5103" operator="equal">
      <formula>"Ø"</formula>
    </cfRule>
  </conditionalFormatting>
  <conditionalFormatting sqref="G124:G126">
    <cfRule type="containsBlanks" dxfId="9051" priority="5096">
      <formula>LEN(TRIM(G124))=0</formula>
    </cfRule>
  </conditionalFormatting>
  <conditionalFormatting sqref="G124:G126">
    <cfRule type="cellIs" dxfId="9050" priority="5095" operator="equal">
      <formula>0</formula>
    </cfRule>
  </conditionalFormatting>
  <conditionalFormatting sqref="G124:G126">
    <cfRule type="containsBlanks" priority="5094">
      <formula>LEN(TRIM(G124))=0</formula>
    </cfRule>
  </conditionalFormatting>
  <conditionalFormatting sqref="G124:G126">
    <cfRule type="cellIs" dxfId="9049" priority="5093" operator="equal">
      <formula>"Ø"</formula>
    </cfRule>
  </conditionalFormatting>
  <conditionalFormatting sqref="M124:O127">
    <cfRule type="containsBlanks" dxfId="9048" priority="5092">
      <formula>LEN(TRIM(M124))=0</formula>
    </cfRule>
  </conditionalFormatting>
  <conditionalFormatting sqref="M124:O127">
    <cfRule type="cellIs" dxfId="9047" priority="5091" operator="equal">
      <formula>0</formula>
    </cfRule>
  </conditionalFormatting>
  <conditionalFormatting sqref="M124:O127">
    <cfRule type="cellIs" dxfId="9046" priority="5090" operator="greaterThan">
      <formula>1</formula>
    </cfRule>
  </conditionalFormatting>
  <conditionalFormatting sqref="L124:L127">
    <cfRule type="containsText" dxfId="9045" priority="5080" operator="containsText" text="?sony?">
      <formula>NOT(ISERROR(SEARCH("?sony?",L124)))</formula>
    </cfRule>
    <cfRule type="containsText" dxfId="9044" priority="5081" stopIfTrue="1" operator="containsText" text="?scan?">
      <formula>NOT(ISERROR(SEARCH("?scan?",L124)))</formula>
    </cfRule>
    <cfRule type="containsBlanks" priority="5082">
      <formula>LEN(TRIM(L124))=0</formula>
    </cfRule>
    <cfRule type="containsText" dxfId="9043" priority="5083" operator="containsText" text="scan">
      <formula>NOT(ISERROR(SEARCH("scan",L124)))</formula>
    </cfRule>
    <cfRule type="beginsWith" dxfId="9042" priority="5084" operator="beginsWith" text="2x ■">
      <formula>LEFT(L124,LEN("2x ■"))="2x ■"</formula>
    </cfRule>
    <cfRule type="beginsWith" dxfId="9041" priority="5085" operator="beginsWith" text="1x ■">
      <formula>LEFT(L124,LEN("1x ■"))="1x ■"</formula>
    </cfRule>
    <cfRule type="containsText" dxfId="9040" priority="5086" stopIfTrue="1" operator="containsText" text="slecht">
      <formula>NOT(ISERROR(SEARCH("slecht",L124)))</formula>
    </cfRule>
    <cfRule type="containsText" dxfId="9039" priority="5087" operator="containsText" text="P.">
      <formula>NOT(ISERROR(SEARCH("P.",L124)))</formula>
    </cfRule>
    <cfRule type="containsText" dxfId="9038" priority="5088" operator="containsText" text="ander">
      <formula>NOT(ISERROR(SEARCH("ander",L124)))</formula>
    </cfRule>
    <cfRule type="cellIs" dxfId="9037" priority="5089" stopIfTrue="1" operator="equal">
      <formula>0</formula>
    </cfRule>
  </conditionalFormatting>
  <conditionalFormatting sqref="L124:L127">
    <cfRule type="cellIs" dxfId="9036" priority="5079" operator="equal">
      <formula>0</formula>
    </cfRule>
  </conditionalFormatting>
  <conditionalFormatting sqref="I124:I127">
    <cfRule type="containsText" dxfId="9035" priority="5077" stopIfTrue="1" operator="containsText" text="Sony">
      <formula>NOT(ISERROR(SEARCH("Sony",I124)))</formula>
    </cfRule>
    <cfRule type="containsText" dxfId="9034" priority="5078" operator="containsText" text="Ø">
      <formula>NOT(ISERROR(SEARCH("Ø",I124)))</formula>
    </cfRule>
  </conditionalFormatting>
  <conditionalFormatting sqref="I124:I127">
    <cfRule type="cellIs" dxfId="9033" priority="5076" operator="equal">
      <formula>"☻"</formula>
    </cfRule>
  </conditionalFormatting>
  <conditionalFormatting sqref="G127">
    <cfRule type="containsBlanks" dxfId="9032" priority="5073">
      <formula>LEN(TRIM(G127))=0</formula>
    </cfRule>
  </conditionalFormatting>
  <conditionalFormatting sqref="G127">
    <cfRule type="cellIs" dxfId="9031" priority="5072" operator="equal">
      <formula>0</formula>
    </cfRule>
  </conditionalFormatting>
  <conditionalFormatting sqref="G127">
    <cfRule type="containsBlanks" priority="5071">
      <formula>LEN(TRIM(G127))=0</formula>
    </cfRule>
  </conditionalFormatting>
  <conditionalFormatting sqref="G127">
    <cfRule type="cellIs" dxfId="9030" priority="5070" operator="equal">
      <formula>"Ø"</formula>
    </cfRule>
  </conditionalFormatting>
  <conditionalFormatting sqref="G128:G130">
    <cfRule type="containsBlanks" dxfId="9029" priority="5063">
      <formula>LEN(TRIM(G128))=0</formula>
    </cfRule>
  </conditionalFormatting>
  <conditionalFormatting sqref="G128:G130">
    <cfRule type="cellIs" dxfId="9028" priority="5062" operator="equal">
      <formula>0</formula>
    </cfRule>
  </conditionalFormatting>
  <conditionalFormatting sqref="G128:G130">
    <cfRule type="containsBlanks" priority="5061">
      <formula>LEN(TRIM(G128))=0</formula>
    </cfRule>
  </conditionalFormatting>
  <conditionalFormatting sqref="G128:G130">
    <cfRule type="cellIs" dxfId="9027" priority="5060" operator="equal">
      <formula>"Ø"</formula>
    </cfRule>
  </conditionalFormatting>
  <conditionalFormatting sqref="M128:O130">
    <cfRule type="containsBlanks" dxfId="9026" priority="5059">
      <formula>LEN(TRIM(M128))=0</formula>
    </cfRule>
  </conditionalFormatting>
  <conditionalFormatting sqref="M128:O130">
    <cfRule type="cellIs" dxfId="9025" priority="5058" operator="equal">
      <formula>0</formula>
    </cfRule>
  </conditionalFormatting>
  <conditionalFormatting sqref="M128:O130">
    <cfRule type="cellIs" dxfId="9024" priority="5057" operator="greaterThan">
      <formula>1</formula>
    </cfRule>
  </conditionalFormatting>
  <conditionalFormatting sqref="L128:L130">
    <cfRule type="containsText" dxfId="9023" priority="5047" operator="containsText" text="?sony?">
      <formula>NOT(ISERROR(SEARCH("?sony?",L128)))</formula>
    </cfRule>
    <cfRule type="containsText" dxfId="9022" priority="5048" stopIfTrue="1" operator="containsText" text="?scan?">
      <formula>NOT(ISERROR(SEARCH("?scan?",L128)))</formula>
    </cfRule>
    <cfRule type="containsBlanks" priority="5049">
      <formula>LEN(TRIM(L128))=0</formula>
    </cfRule>
    <cfRule type="containsText" dxfId="9021" priority="5050" operator="containsText" text="scan">
      <formula>NOT(ISERROR(SEARCH("scan",L128)))</formula>
    </cfRule>
    <cfRule type="beginsWith" dxfId="9020" priority="5051" operator="beginsWith" text="2x ■">
      <formula>LEFT(L128,LEN("2x ■"))="2x ■"</formula>
    </cfRule>
    <cfRule type="beginsWith" dxfId="9019" priority="5052" operator="beginsWith" text="1x ■">
      <formula>LEFT(L128,LEN("1x ■"))="1x ■"</formula>
    </cfRule>
    <cfRule type="containsText" dxfId="9018" priority="5053" stopIfTrue="1" operator="containsText" text="slecht">
      <formula>NOT(ISERROR(SEARCH("slecht",L128)))</formula>
    </cfRule>
    <cfRule type="containsText" dxfId="9017" priority="5054" operator="containsText" text="P.">
      <formula>NOT(ISERROR(SEARCH("P.",L128)))</formula>
    </cfRule>
    <cfRule type="containsText" dxfId="9016" priority="5055" operator="containsText" text="ander">
      <formula>NOT(ISERROR(SEARCH("ander",L128)))</formula>
    </cfRule>
    <cfRule type="cellIs" dxfId="9015" priority="5056" stopIfTrue="1" operator="equal">
      <formula>0</formula>
    </cfRule>
  </conditionalFormatting>
  <conditionalFormatting sqref="L128:L130">
    <cfRule type="cellIs" dxfId="9014" priority="5046" operator="equal">
      <formula>0</formula>
    </cfRule>
  </conditionalFormatting>
  <conditionalFormatting sqref="I128:I130">
    <cfRule type="containsText" dxfId="9013" priority="5044" stopIfTrue="1" operator="containsText" text="Sony">
      <formula>NOT(ISERROR(SEARCH("Sony",I128)))</formula>
    </cfRule>
    <cfRule type="containsText" dxfId="9012" priority="5045" operator="containsText" text="Ø">
      <formula>NOT(ISERROR(SEARCH("Ø",I128)))</formula>
    </cfRule>
  </conditionalFormatting>
  <conditionalFormatting sqref="I128:I130">
    <cfRule type="cellIs" dxfId="9011" priority="5043" operator="equal">
      <formula>"☻"</formula>
    </cfRule>
  </conditionalFormatting>
  <conditionalFormatting sqref="G131:G133">
    <cfRule type="containsBlanks" dxfId="9010" priority="5036">
      <formula>LEN(TRIM(G131))=0</formula>
    </cfRule>
  </conditionalFormatting>
  <conditionalFormatting sqref="G131:G133">
    <cfRule type="cellIs" dxfId="9009" priority="5035" operator="equal">
      <formula>0</formula>
    </cfRule>
  </conditionalFormatting>
  <conditionalFormatting sqref="G131:G133">
    <cfRule type="containsBlanks" priority="5034">
      <formula>LEN(TRIM(G131))=0</formula>
    </cfRule>
  </conditionalFormatting>
  <conditionalFormatting sqref="G131:G133">
    <cfRule type="cellIs" dxfId="9008" priority="5033" operator="equal">
      <formula>"Ø"</formula>
    </cfRule>
  </conditionalFormatting>
  <conditionalFormatting sqref="M131:O133">
    <cfRule type="containsBlanks" dxfId="9007" priority="5032">
      <formula>LEN(TRIM(M131))=0</formula>
    </cfRule>
  </conditionalFormatting>
  <conditionalFormatting sqref="M131:O133">
    <cfRule type="cellIs" dxfId="9006" priority="5031" operator="equal">
      <formula>0</formula>
    </cfRule>
  </conditionalFormatting>
  <conditionalFormatting sqref="M131:O133">
    <cfRule type="cellIs" dxfId="9005" priority="5030" operator="greaterThan">
      <formula>1</formula>
    </cfRule>
  </conditionalFormatting>
  <conditionalFormatting sqref="L131:L133">
    <cfRule type="containsText" dxfId="9004" priority="5020" operator="containsText" text="?sony?">
      <formula>NOT(ISERROR(SEARCH("?sony?",L131)))</formula>
    </cfRule>
    <cfRule type="containsText" dxfId="9003" priority="5021" stopIfTrue="1" operator="containsText" text="?scan?">
      <formula>NOT(ISERROR(SEARCH("?scan?",L131)))</formula>
    </cfRule>
    <cfRule type="containsBlanks" priority="5022">
      <formula>LEN(TRIM(L131))=0</formula>
    </cfRule>
    <cfRule type="containsText" dxfId="9002" priority="5023" operator="containsText" text="scan">
      <formula>NOT(ISERROR(SEARCH("scan",L131)))</formula>
    </cfRule>
    <cfRule type="beginsWith" dxfId="9001" priority="5024" operator="beginsWith" text="2x ■">
      <formula>LEFT(L131,LEN("2x ■"))="2x ■"</formula>
    </cfRule>
    <cfRule type="beginsWith" dxfId="9000" priority="5025" operator="beginsWith" text="1x ■">
      <formula>LEFT(L131,LEN("1x ■"))="1x ■"</formula>
    </cfRule>
    <cfRule type="containsText" dxfId="8999" priority="5026" stopIfTrue="1" operator="containsText" text="slecht">
      <formula>NOT(ISERROR(SEARCH("slecht",L131)))</formula>
    </cfRule>
    <cfRule type="containsText" dxfId="8998" priority="5027" operator="containsText" text="P.">
      <formula>NOT(ISERROR(SEARCH("P.",L131)))</formula>
    </cfRule>
    <cfRule type="containsText" dxfId="8997" priority="5028" operator="containsText" text="ander">
      <formula>NOT(ISERROR(SEARCH("ander",L131)))</formula>
    </cfRule>
    <cfRule type="cellIs" dxfId="8996" priority="5029" stopIfTrue="1" operator="equal">
      <formula>0</formula>
    </cfRule>
  </conditionalFormatting>
  <conditionalFormatting sqref="L131:L133">
    <cfRule type="cellIs" dxfId="8995" priority="5019" operator="equal">
      <formula>0</formula>
    </cfRule>
  </conditionalFormatting>
  <conditionalFormatting sqref="I131:I133">
    <cfRule type="containsText" dxfId="8994" priority="5017" stopIfTrue="1" operator="containsText" text="Sony">
      <formula>NOT(ISERROR(SEARCH("Sony",I131)))</formula>
    </cfRule>
    <cfRule type="containsText" dxfId="8993" priority="5018" operator="containsText" text="Ø">
      <formula>NOT(ISERROR(SEARCH("Ø",I131)))</formula>
    </cfRule>
  </conditionalFormatting>
  <conditionalFormatting sqref="I131:I133">
    <cfRule type="cellIs" dxfId="8992" priority="5016" operator="equal">
      <formula>"☻"</formula>
    </cfRule>
  </conditionalFormatting>
  <conditionalFormatting sqref="G134:G136">
    <cfRule type="containsBlanks" dxfId="8991" priority="5009">
      <formula>LEN(TRIM(G134))=0</formula>
    </cfRule>
  </conditionalFormatting>
  <conditionalFormatting sqref="G134:G136">
    <cfRule type="cellIs" dxfId="8990" priority="5008" operator="equal">
      <formula>0</formula>
    </cfRule>
  </conditionalFormatting>
  <conditionalFormatting sqref="G134:G136">
    <cfRule type="containsBlanks" priority="5007">
      <formula>LEN(TRIM(G134))=0</formula>
    </cfRule>
  </conditionalFormatting>
  <conditionalFormatting sqref="G134:G136">
    <cfRule type="cellIs" dxfId="8989" priority="5006" operator="equal">
      <formula>"Ø"</formula>
    </cfRule>
  </conditionalFormatting>
  <conditionalFormatting sqref="M134:O136">
    <cfRule type="containsBlanks" dxfId="8988" priority="5005">
      <formula>LEN(TRIM(M134))=0</formula>
    </cfRule>
  </conditionalFormatting>
  <conditionalFormatting sqref="M134:O136">
    <cfRule type="cellIs" dxfId="8987" priority="5004" operator="equal">
      <formula>0</formula>
    </cfRule>
  </conditionalFormatting>
  <conditionalFormatting sqref="M134:O136">
    <cfRule type="cellIs" dxfId="8986" priority="5003" operator="greaterThan">
      <formula>1</formula>
    </cfRule>
  </conditionalFormatting>
  <conditionalFormatting sqref="L134:L136">
    <cfRule type="containsText" dxfId="8985" priority="4993" operator="containsText" text="?sony?">
      <formula>NOT(ISERROR(SEARCH("?sony?",L134)))</formula>
    </cfRule>
    <cfRule type="containsText" dxfId="8984" priority="4994" stopIfTrue="1" operator="containsText" text="?scan?">
      <formula>NOT(ISERROR(SEARCH("?scan?",L134)))</formula>
    </cfRule>
    <cfRule type="containsBlanks" priority="4995">
      <formula>LEN(TRIM(L134))=0</formula>
    </cfRule>
    <cfRule type="containsText" dxfId="8983" priority="4996" operator="containsText" text="scan">
      <formula>NOT(ISERROR(SEARCH("scan",L134)))</formula>
    </cfRule>
    <cfRule type="beginsWith" dxfId="8982" priority="4997" operator="beginsWith" text="2x ■">
      <formula>LEFT(L134,LEN("2x ■"))="2x ■"</formula>
    </cfRule>
    <cfRule type="beginsWith" dxfId="8981" priority="4998" operator="beginsWith" text="1x ■">
      <formula>LEFT(L134,LEN("1x ■"))="1x ■"</formula>
    </cfRule>
    <cfRule type="containsText" dxfId="8980" priority="4999" stopIfTrue="1" operator="containsText" text="slecht">
      <formula>NOT(ISERROR(SEARCH("slecht",L134)))</formula>
    </cfRule>
    <cfRule type="containsText" dxfId="8979" priority="5000" operator="containsText" text="P.">
      <formula>NOT(ISERROR(SEARCH("P.",L134)))</formula>
    </cfRule>
    <cfRule type="containsText" dxfId="8978" priority="5001" operator="containsText" text="ander">
      <formula>NOT(ISERROR(SEARCH("ander",L134)))</formula>
    </cfRule>
    <cfRule type="cellIs" dxfId="8977" priority="5002" stopIfTrue="1" operator="equal">
      <formula>0</formula>
    </cfRule>
  </conditionalFormatting>
  <conditionalFormatting sqref="L134:L136">
    <cfRule type="cellIs" dxfId="8976" priority="4992" operator="equal">
      <formula>0</formula>
    </cfRule>
  </conditionalFormatting>
  <conditionalFormatting sqref="I134:I136">
    <cfRule type="containsText" dxfId="8975" priority="4990" stopIfTrue="1" operator="containsText" text="Sony">
      <formula>NOT(ISERROR(SEARCH("Sony",I134)))</formula>
    </cfRule>
    <cfRule type="containsText" dxfId="8974" priority="4991" operator="containsText" text="Ø">
      <formula>NOT(ISERROR(SEARCH("Ø",I134)))</formula>
    </cfRule>
  </conditionalFormatting>
  <conditionalFormatting sqref="I134:I136">
    <cfRule type="cellIs" dxfId="8973" priority="4989" operator="equal">
      <formula>"☻"</formula>
    </cfRule>
  </conditionalFormatting>
  <conditionalFormatting sqref="G137:G139">
    <cfRule type="containsBlanks" dxfId="8972" priority="4980">
      <formula>LEN(TRIM(G137))=0</formula>
    </cfRule>
  </conditionalFormatting>
  <conditionalFormatting sqref="G137:G139">
    <cfRule type="cellIs" dxfId="8971" priority="4979" operator="equal">
      <formula>0</formula>
    </cfRule>
  </conditionalFormatting>
  <conditionalFormatting sqref="G137:G139">
    <cfRule type="containsBlanks" priority="4978">
      <formula>LEN(TRIM(G137))=0</formula>
    </cfRule>
  </conditionalFormatting>
  <conditionalFormatting sqref="G137:G139">
    <cfRule type="cellIs" dxfId="8970" priority="4977" operator="equal">
      <formula>"Ø"</formula>
    </cfRule>
  </conditionalFormatting>
  <conditionalFormatting sqref="G140:G141">
    <cfRule type="containsBlanks" dxfId="8969" priority="4976">
      <formula>LEN(TRIM(G140))=0</formula>
    </cfRule>
  </conditionalFormatting>
  <conditionalFormatting sqref="G140:G141">
    <cfRule type="cellIs" dxfId="8968" priority="4975" operator="equal">
      <formula>0</formula>
    </cfRule>
  </conditionalFormatting>
  <conditionalFormatting sqref="G140:G141">
    <cfRule type="containsBlanks" priority="4974">
      <formula>LEN(TRIM(G140))=0</formula>
    </cfRule>
  </conditionalFormatting>
  <conditionalFormatting sqref="G140:G141">
    <cfRule type="cellIs" dxfId="8967" priority="4973" operator="equal">
      <formula>"Ø"</formula>
    </cfRule>
  </conditionalFormatting>
  <conditionalFormatting sqref="M137:O141">
    <cfRule type="containsBlanks" dxfId="8966" priority="4972">
      <formula>LEN(TRIM(M137))=0</formula>
    </cfRule>
  </conditionalFormatting>
  <conditionalFormatting sqref="M137:O141">
    <cfRule type="cellIs" dxfId="8965" priority="4971" operator="equal">
      <formula>0</formula>
    </cfRule>
  </conditionalFormatting>
  <conditionalFormatting sqref="M137:O141">
    <cfRule type="cellIs" dxfId="8964" priority="4970" operator="greaterThan">
      <formula>1</formula>
    </cfRule>
  </conditionalFormatting>
  <conditionalFormatting sqref="L137:L141">
    <cfRule type="containsText" dxfId="8963" priority="4960" operator="containsText" text="?sony?">
      <formula>NOT(ISERROR(SEARCH("?sony?",L137)))</formula>
    </cfRule>
    <cfRule type="containsText" dxfId="8962" priority="4961" stopIfTrue="1" operator="containsText" text="?scan?">
      <formula>NOT(ISERROR(SEARCH("?scan?",L137)))</formula>
    </cfRule>
    <cfRule type="containsBlanks" priority="4962">
      <formula>LEN(TRIM(L137))=0</formula>
    </cfRule>
    <cfRule type="containsText" dxfId="8961" priority="4963" operator="containsText" text="scan">
      <formula>NOT(ISERROR(SEARCH("scan",L137)))</formula>
    </cfRule>
    <cfRule type="beginsWith" dxfId="8960" priority="4964" operator="beginsWith" text="2x ■">
      <formula>LEFT(L137,LEN("2x ■"))="2x ■"</formula>
    </cfRule>
    <cfRule type="beginsWith" dxfId="8959" priority="4965" operator="beginsWith" text="1x ■">
      <formula>LEFT(L137,LEN("1x ■"))="1x ■"</formula>
    </cfRule>
    <cfRule type="containsText" dxfId="8958" priority="4966" stopIfTrue="1" operator="containsText" text="slecht">
      <formula>NOT(ISERROR(SEARCH("slecht",L137)))</formula>
    </cfRule>
    <cfRule type="containsText" dxfId="8957" priority="4967" operator="containsText" text="P.">
      <formula>NOT(ISERROR(SEARCH("P.",L137)))</formula>
    </cfRule>
    <cfRule type="containsText" dxfId="8956" priority="4968" operator="containsText" text="ander">
      <formula>NOT(ISERROR(SEARCH("ander",L137)))</formula>
    </cfRule>
    <cfRule type="cellIs" dxfId="8955" priority="4969" stopIfTrue="1" operator="equal">
      <formula>0</formula>
    </cfRule>
  </conditionalFormatting>
  <conditionalFormatting sqref="L137:L141">
    <cfRule type="cellIs" dxfId="8954" priority="4959" operator="equal">
      <formula>0</formula>
    </cfRule>
  </conditionalFormatting>
  <conditionalFormatting sqref="I137:I141">
    <cfRule type="containsText" dxfId="8953" priority="4957" stopIfTrue="1" operator="containsText" text="Sony">
      <formula>NOT(ISERROR(SEARCH("Sony",I137)))</formula>
    </cfRule>
    <cfRule type="containsText" dxfId="8952" priority="4958" operator="containsText" text="Ø">
      <formula>NOT(ISERROR(SEARCH("Ø",I137)))</formula>
    </cfRule>
  </conditionalFormatting>
  <conditionalFormatting sqref="I137:I141">
    <cfRule type="cellIs" dxfId="8951" priority="4956" operator="equal">
      <formula>"☻"</formula>
    </cfRule>
  </conditionalFormatting>
  <conditionalFormatting sqref="G142:G144">
    <cfRule type="containsBlanks" dxfId="8950" priority="4947">
      <formula>LEN(TRIM(G142))=0</formula>
    </cfRule>
  </conditionalFormatting>
  <conditionalFormatting sqref="G142:G144">
    <cfRule type="cellIs" dxfId="8949" priority="4946" operator="equal">
      <formula>0</formula>
    </cfRule>
  </conditionalFormatting>
  <conditionalFormatting sqref="G142:G144">
    <cfRule type="containsBlanks" priority="4945">
      <formula>LEN(TRIM(G142))=0</formula>
    </cfRule>
  </conditionalFormatting>
  <conditionalFormatting sqref="G142:G144">
    <cfRule type="cellIs" dxfId="8948" priority="4944" operator="equal">
      <formula>"Ø"</formula>
    </cfRule>
  </conditionalFormatting>
  <conditionalFormatting sqref="M142:O144">
    <cfRule type="containsBlanks" dxfId="8947" priority="4943">
      <formula>LEN(TRIM(M142))=0</formula>
    </cfRule>
  </conditionalFormatting>
  <conditionalFormatting sqref="M142:O144">
    <cfRule type="cellIs" dxfId="8946" priority="4942" operator="equal">
      <formula>0</formula>
    </cfRule>
  </conditionalFormatting>
  <conditionalFormatting sqref="M142:O144">
    <cfRule type="cellIs" dxfId="8945" priority="4941" operator="greaterThan">
      <formula>1</formula>
    </cfRule>
  </conditionalFormatting>
  <conditionalFormatting sqref="L142:L144">
    <cfRule type="containsText" dxfId="8944" priority="4931" operator="containsText" text="?sony?">
      <formula>NOT(ISERROR(SEARCH("?sony?",L142)))</formula>
    </cfRule>
    <cfRule type="containsText" dxfId="8943" priority="4932" stopIfTrue="1" operator="containsText" text="?scan?">
      <formula>NOT(ISERROR(SEARCH("?scan?",L142)))</formula>
    </cfRule>
    <cfRule type="containsBlanks" priority="4933">
      <formula>LEN(TRIM(L142))=0</formula>
    </cfRule>
    <cfRule type="containsText" dxfId="8942" priority="4934" operator="containsText" text="scan">
      <formula>NOT(ISERROR(SEARCH("scan",L142)))</formula>
    </cfRule>
    <cfRule type="beginsWith" dxfId="8941" priority="4935" operator="beginsWith" text="2x ■">
      <formula>LEFT(L142,LEN("2x ■"))="2x ■"</formula>
    </cfRule>
    <cfRule type="beginsWith" dxfId="8940" priority="4936" operator="beginsWith" text="1x ■">
      <formula>LEFT(L142,LEN("1x ■"))="1x ■"</formula>
    </cfRule>
    <cfRule type="containsText" dxfId="8939" priority="4937" stopIfTrue="1" operator="containsText" text="slecht">
      <formula>NOT(ISERROR(SEARCH("slecht",L142)))</formula>
    </cfRule>
    <cfRule type="containsText" dxfId="8938" priority="4938" operator="containsText" text="P.">
      <formula>NOT(ISERROR(SEARCH("P.",L142)))</formula>
    </cfRule>
    <cfRule type="containsText" dxfId="8937" priority="4939" operator="containsText" text="ander">
      <formula>NOT(ISERROR(SEARCH("ander",L142)))</formula>
    </cfRule>
    <cfRule type="cellIs" dxfId="8936" priority="4940" stopIfTrue="1" operator="equal">
      <formula>0</formula>
    </cfRule>
  </conditionalFormatting>
  <conditionalFormatting sqref="L142:L144">
    <cfRule type="cellIs" dxfId="8935" priority="4930" operator="equal">
      <formula>0</formula>
    </cfRule>
  </conditionalFormatting>
  <conditionalFormatting sqref="I142:I144">
    <cfRule type="containsText" dxfId="8934" priority="4928" stopIfTrue="1" operator="containsText" text="Sony">
      <formula>NOT(ISERROR(SEARCH("Sony",I142)))</formula>
    </cfRule>
    <cfRule type="containsText" dxfId="8933" priority="4929" operator="containsText" text="Ø">
      <formula>NOT(ISERROR(SEARCH("Ø",I142)))</formula>
    </cfRule>
  </conditionalFormatting>
  <conditionalFormatting sqref="I142:I144">
    <cfRule type="cellIs" dxfId="8932" priority="4927" operator="equal">
      <formula>"☻"</formula>
    </cfRule>
  </conditionalFormatting>
  <conditionalFormatting sqref="G145:G147">
    <cfRule type="containsBlanks" dxfId="8931" priority="4920">
      <formula>LEN(TRIM(G145))=0</formula>
    </cfRule>
  </conditionalFormatting>
  <conditionalFormatting sqref="G145:G147">
    <cfRule type="cellIs" dxfId="8930" priority="4919" operator="equal">
      <formula>0</formula>
    </cfRule>
  </conditionalFormatting>
  <conditionalFormatting sqref="G145:G147">
    <cfRule type="containsBlanks" priority="4918">
      <formula>LEN(TRIM(G145))=0</formula>
    </cfRule>
  </conditionalFormatting>
  <conditionalFormatting sqref="G145:G147">
    <cfRule type="cellIs" dxfId="8929" priority="4917" operator="equal">
      <formula>"Ø"</formula>
    </cfRule>
  </conditionalFormatting>
  <conditionalFormatting sqref="M145:O147">
    <cfRule type="containsBlanks" dxfId="8928" priority="4916">
      <formula>LEN(TRIM(M145))=0</formula>
    </cfRule>
  </conditionalFormatting>
  <conditionalFormatting sqref="M145:O147">
    <cfRule type="cellIs" dxfId="8927" priority="4915" operator="equal">
      <formula>0</formula>
    </cfRule>
  </conditionalFormatting>
  <conditionalFormatting sqref="M145:O147">
    <cfRule type="cellIs" dxfId="8926" priority="4914" operator="greaterThan">
      <formula>1</formula>
    </cfRule>
  </conditionalFormatting>
  <conditionalFormatting sqref="L145:L147">
    <cfRule type="containsText" dxfId="8925" priority="4904" operator="containsText" text="?sony?">
      <formula>NOT(ISERROR(SEARCH("?sony?",L145)))</formula>
    </cfRule>
    <cfRule type="containsText" dxfId="8924" priority="4905" stopIfTrue="1" operator="containsText" text="?scan?">
      <formula>NOT(ISERROR(SEARCH("?scan?",L145)))</formula>
    </cfRule>
    <cfRule type="containsBlanks" priority="4906">
      <formula>LEN(TRIM(L145))=0</formula>
    </cfRule>
    <cfRule type="containsText" dxfId="8923" priority="4907" operator="containsText" text="scan">
      <formula>NOT(ISERROR(SEARCH("scan",L145)))</formula>
    </cfRule>
    <cfRule type="beginsWith" dxfId="8922" priority="4908" operator="beginsWith" text="2x ■">
      <formula>LEFT(L145,LEN("2x ■"))="2x ■"</formula>
    </cfRule>
    <cfRule type="beginsWith" dxfId="8921" priority="4909" operator="beginsWith" text="1x ■">
      <formula>LEFT(L145,LEN("1x ■"))="1x ■"</formula>
    </cfRule>
    <cfRule type="containsText" dxfId="8920" priority="4910" stopIfTrue="1" operator="containsText" text="slecht">
      <formula>NOT(ISERROR(SEARCH("slecht",L145)))</formula>
    </cfRule>
    <cfRule type="containsText" dxfId="8919" priority="4911" operator="containsText" text="P.">
      <formula>NOT(ISERROR(SEARCH("P.",L145)))</formula>
    </cfRule>
    <cfRule type="containsText" dxfId="8918" priority="4912" operator="containsText" text="ander">
      <formula>NOT(ISERROR(SEARCH("ander",L145)))</formula>
    </cfRule>
    <cfRule type="cellIs" dxfId="8917" priority="4913" stopIfTrue="1" operator="equal">
      <formula>0</formula>
    </cfRule>
  </conditionalFormatting>
  <conditionalFormatting sqref="L145:L147">
    <cfRule type="cellIs" dxfId="8916" priority="4903" operator="equal">
      <formula>0</formula>
    </cfRule>
  </conditionalFormatting>
  <conditionalFormatting sqref="I145:I147">
    <cfRule type="containsText" dxfId="8915" priority="4901" stopIfTrue="1" operator="containsText" text="Sony">
      <formula>NOT(ISERROR(SEARCH("Sony",I145)))</formula>
    </cfRule>
    <cfRule type="containsText" dxfId="8914" priority="4902" operator="containsText" text="Ø">
      <formula>NOT(ISERROR(SEARCH("Ø",I145)))</formula>
    </cfRule>
  </conditionalFormatting>
  <conditionalFormatting sqref="I145:I147">
    <cfRule type="cellIs" dxfId="8913" priority="4900" operator="equal">
      <formula>"☻"</formula>
    </cfRule>
  </conditionalFormatting>
  <conditionalFormatting sqref="G148:G150">
    <cfRule type="containsBlanks" dxfId="8912" priority="4893">
      <formula>LEN(TRIM(G148))=0</formula>
    </cfRule>
  </conditionalFormatting>
  <conditionalFormatting sqref="G148:G150">
    <cfRule type="cellIs" dxfId="8911" priority="4892" operator="equal">
      <formula>0</formula>
    </cfRule>
  </conditionalFormatting>
  <conditionalFormatting sqref="G148:G150">
    <cfRule type="containsBlanks" priority="4891">
      <formula>LEN(TRIM(G148))=0</formula>
    </cfRule>
  </conditionalFormatting>
  <conditionalFormatting sqref="G148:G150">
    <cfRule type="cellIs" dxfId="8910" priority="4890" operator="equal">
      <formula>"Ø"</formula>
    </cfRule>
  </conditionalFormatting>
  <conditionalFormatting sqref="M148:O150">
    <cfRule type="containsBlanks" dxfId="8909" priority="4889">
      <formula>LEN(TRIM(M148))=0</formula>
    </cfRule>
  </conditionalFormatting>
  <conditionalFormatting sqref="M148:O150">
    <cfRule type="cellIs" dxfId="8908" priority="4888" operator="equal">
      <formula>0</formula>
    </cfRule>
  </conditionalFormatting>
  <conditionalFormatting sqref="M148:O150">
    <cfRule type="cellIs" dxfId="8907" priority="4887" operator="greaterThan">
      <formula>1</formula>
    </cfRule>
  </conditionalFormatting>
  <conditionalFormatting sqref="L148:L150">
    <cfRule type="containsText" dxfId="8906" priority="4877" operator="containsText" text="?sony?">
      <formula>NOT(ISERROR(SEARCH("?sony?",L148)))</formula>
    </cfRule>
    <cfRule type="containsText" dxfId="8905" priority="4878" stopIfTrue="1" operator="containsText" text="?scan?">
      <formula>NOT(ISERROR(SEARCH("?scan?",L148)))</formula>
    </cfRule>
    <cfRule type="containsBlanks" priority="4879">
      <formula>LEN(TRIM(L148))=0</formula>
    </cfRule>
    <cfRule type="containsText" dxfId="8904" priority="4880" operator="containsText" text="scan">
      <formula>NOT(ISERROR(SEARCH("scan",L148)))</formula>
    </cfRule>
    <cfRule type="beginsWith" dxfId="8903" priority="4881" operator="beginsWith" text="2x ■">
      <formula>LEFT(L148,LEN("2x ■"))="2x ■"</formula>
    </cfRule>
    <cfRule type="beginsWith" dxfId="8902" priority="4882" operator="beginsWith" text="1x ■">
      <formula>LEFT(L148,LEN("1x ■"))="1x ■"</formula>
    </cfRule>
    <cfRule type="containsText" dxfId="8901" priority="4883" stopIfTrue="1" operator="containsText" text="slecht">
      <formula>NOT(ISERROR(SEARCH("slecht",L148)))</formula>
    </cfRule>
    <cfRule type="containsText" dxfId="8900" priority="4884" operator="containsText" text="P.">
      <formula>NOT(ISERROR(SEARCH("P.",L148)))</formula>
    </cfRule>
    <cfRule type="containsText" dxfId="8899" priority="4885" operator="containsText" text="ander">
      <formula>NOT(ISERROR(SEARCH("ander",L148)))</formula>
    </cfRule>
    <cfRule type="cellIs" dxfId="8898" priority="4886" stopIfTrue="1" operator="equal">
      <formula>0</formula>
    </cfRule>
  </conditionalFormatting>
  <conditionalFormatting sqref="L148:L150">
    <cfRule type="cellIs" dxfId="8897" priority="4876" operator="equal">
      <formula>0</formula>
    </cfRule>
  </conditionalFormatting>
  <conditionalFormatting sqref="I148:I150">
    <cfRule type="containsText" dxfId="8896" priority="4874" stopIfTrue="1" operator="containsText" text="Sony">
      <formula>NOT(ISERROR(SEARCH("Sony",I148)))</formula>
    </cfRule>
    <cfRule type="containsText" dxfId="8895" priority="4875" operator="containsText" text="Ø">
      <formula>NOT(ISERROR(SEARCH("Ø",I148)))</formula>
    </cfRule>
  </conditionalFormatting>
  <conditionalFormatting sqref="I148:I150">
    <cfRule type="cellIs" dxfId="8894" priority="4873" operator="equal">
      <formula>"☻"</formula>
    </cfRule>
  </conditionalFormatting>
  <conditionalFormatting sqref="G151:G153">
    <cfRule type="containsBlanks" dxfId="8893" priority="4866">
      <formula>LEN(TRIM(G151))=0</formula>
    </cfRule>
  </conditionalFormatting>
  <conditionalFormatting sqref="G151:G153">
    <cfRule type="cellIs" dxfId="8892" priority="4865" operator="equal">
      <formula>0</formula>
    </cfRule>
  </conditionalFormatting>
  <conditionalFormatting sqref="G151:G153">
    <cfRule type="containsBlanks" priority="4864">
      <formula>LEN(TRIM(G151))=0</formula>
    </cfRule>
  </conditionalFormatting>
  <conditionalFormatting sqref="G151:G153">
    <cfRule type="cellIs" dxfId="8891" priority="4863" operator="equal">
      <formula>"Ø"</formula>
    </cfRule>
  </conditionalFormatting>
  <conditionalFormatting sqref="M151:O153">
    <cfRule type="containsBlanks" dxfId="8890" priority="4862">
      <formula>LEN(TRIM(M151))=0</formula>
    </cfRule>
  </conditionalFormatting>
  <conditionalFormatting sqref="M151:O153">
    <cfRule type="cellIs" dxfId="8889" priority="4861" operator="equal">
      <formula>0</formula>
    </cfRule>
  </conditionalFormatting>
  <conditionalFormatting sqref="M151:O153">
    <cfRule type="cellIs" dxfId="8888" priority="4860" operator="greaterThan">
      <formula>1</formula>
    </cfRule>
  </conditionalFormatting>
  <conditionalFormatting sqref="L151:L153">
    <cfRule type="containsText" dxfId="8887" priority="4850" operator="containsText" text="?sony?">
      <formula>NOT(ISERROR(SEARCH("?sony?",L151)))</formula>
    </cfRule>
    <cfRule type="containsText" dxfId="8886" priority="4851" stopIfTrue="1" operator="containsText" text="?scan?">
      <formula>NOT(ISERROR(SEARCH("?scan?",L151)))</formula>
    </cfRule>
    <cfRule type="containsBlanks" priority="4852">
      <formula>LEN(TRIM(L151))=0</formula>
    </cfRule>
    <cfRule type="containsText" dxfId="8885" priority="4853" operator="containsText" text="scan">
      <formula>NOT(ISERROR(SEARCH("scan",L151)))</formula>
    </cfRule>
    <cfRule type="beginsWith" dxfId="8884" priority="4854" operator="beginsWith" text="2x ■">
      <formula>LEFT(L151,LEN("2x ■"))="2x ■"</formula>
    </cfRule>
    <cfRule type="beginsWith" dxfId="8883" priority="4855" operator="beginsWith" text="1x ■">
      <formula>LEFT(L151,LEN("1x ■"))="1x ■"</formula>
    </cfRule>
    <cfRule type="containsText" dxfId="8882" priority="4856" stopIfTrue="1" operator="containsText" text="slecht">
      <formula>NOT(ISERROR(SEARCH("slecht",L151)))</formula>
    </cfRule>
    <cfRule type="containsText" dxfId="8881" priority="4857" operator="containsText" text="P.">
      <formula>NOT(ISERROR(SEARCH("P.",L151)))</formula>
    </cfRule>
    <cfRule type="containsText" dxfId="8880" priority="4858" operator="containsText" text="ander">
      <formula>NOT(ISERROR(SEARCH("ander",L151)))</formula>
    </cfRule>
    <cfRule type="cellIs" dxfId="8879" priority="4859" stopIfTrue="1" operator="equal">
      <formula>0</formula>
    </cfRule>
  </conditionalFormatting>
  <conditionalFormatting sqref="L151:L153">
    <cfRule type="cellIs" dxfId="8878" priority="4849" operator="equal">
      <formula>0</formula>
    </cfRule>
  </conditionalFormatting>
  <conditionalFormatting sqref="I151:I153">
    <cfRule type="containsText" dxfId="8877" priority="4847" stopIfTrue="1" operator="containsText" text="Sony">
      <formula>NOT(ISERROR(SEARCH("Sony",I151)))</formula>
    </cfRule>
    <cfRule type="containsText" dxfId="8876" priority="4848" operator="containsText" text="Ø">
      <formula>NOT(ISERROR(SEARCH("Ø",I151)))</formula>
    </cfRule>
  </conditionalFormatting>
  <conditionalFormatting sqref="I151:I153">
    <cfRule type="cellIs" dxfId="8875" priority="4846" operator="equal">
      <formula>"☻"</formula>
    </cfRule>
  </conditionalFormatting>
  <conditionalFormatting sqref="G154:G156">
    <cfRule type="containsBlanks" dxfId="8874" priority="4839">
      <formula>LEN(TRIM(G154))=0</formula>
    </cfRule>
  </conditionalFormatting>
  <conditionalFormatting sqref="G154:G156">
    <cfRule type="cellIs" dxfId="8873" priority="4838" operator="equal">
      <formula>0</formula>
    </cfRule>
  </conditionalFormatting>
  <conditionalFormatting sqref="G154:G156">
    <cfRule type="containsBlanks" priority="4837">
      <formula>LEN(TRIM(G154))=0</formula>
    </cfRule>
  </conditionalFormatting>
  <conditionalFormatting sqref="G154:G156">
    <cfRule type="cellIs" dxfId="8872" priority="4836" operator="equal">
      <formula>"Ø"</formula>
    </cfRule>
  </conditionalFormatting>
  <conditionalFormatting sqref="M154:O156">
    <cfRule type="containsBlanks" dxfId="8871" priority="4835">
      <formula>LEN(TRIM(M154))=0</formula>
    </cfRule>
  </conditionalFormatting>
  <conditionalFormatting sqref="M154:O156">
    <cfRule type="cellIs" dxfId="8870" priority="4834" operator="equal">
      <formula>0</formula>
    </cfRule>
  </conditionalFormatting>
  <conditionalFormatting sqref="M154:O156">
    <cfRule type="cellIs" dxfId="8869" priority="4833" operator="greaterThan">
      <formula>1</formula>
    </cfRule>
  </conditionalFormatting>
  <conditionalFormatting sqref="L154:L156">
    <cfRule type="containsText" dxfId="8868" priority="4823" operator="containsText" text="?sony?">
      <formula>NOT(ISERROR(SEARCH("?sony?",L154)))</formula>
    </cfRule>
    <cfRule type="containsText" dxfId="8867" priority="4824" stopIfTrue="1" operator="containsText" text="?scan?">
      <formula>NOT(ISERROR(SEARCH("?scan?",L154)))</formula>
    </cfRule>
    <cfRule type="containsBlanks" priority="4825">
      <formula>LEN(TRIM(L154))=0</formula>
    </cfRule>
    <cfRule type="containsText" dxfId="8866" priority="4826" operator="containsText" text="scan">
      <formula>NOT(ISERROR(SEARCH("scan",L154)))</formula>
    </cfRule>
    <cfRule type="beginsWith" dxfId="8865" priority="4827" operator="beginsWith" text="2x ■">
      <formula>LEFT(L154,LEN("2x ■"))="2x ■"</formula>
    </cfRule>
    <cfRule type="beginsWith" dxfId="8864" priority="4828" operator="beginsWith" text="1x ■">
      <formula>LEFT(L154,LEN("1x ■"))="1x ■"</formula>
    </cfRule>
    <cfRule type="containsText" dxfId="8863" priority="4829" stopIfTrue="1" operator="containsText" text="slecht">
      <formula>NOT(ISERROR(SEARCH("slecht",L154)))</formula>
    </cfRule>
    <cfRule type="containsText" dxfId="8862" priority="4830" operator="containsText" text="P.">
      <formula>NOT(ISERROR(SEARCH("P.",L154)))</formula>
    </cfRule>
    <cfRule type="containsText" dxfId="8861" priority="4831" operator="containsText" text="ander">
      <formula>NOT(ISERROR(SEARCH("ander",L154)))</formula>
    </cfRule>
    <cfRule type="cellIs" dxfId="8860" priority="4832" stopIfTrue="1" operator="equal">
      <formula>0</formula>
    </cfRule>
  </conditionalFormatting>
  <conditionalFormatting sqref="L154:L156">
    <cfRule type="cellIs" dxfId="8859" priority="4822" operator="equal">
      <formula>0</formula>
    </cfRule>
  </conditionalFormatting>
  <conditionalFormatting sqref="I154:I156">
    <cfRule type="containsText" dxfId="8858" priority="4820" stopIfTrue="1" operator="containsText" text="Sony">
      <formula>NOT(ISERROR(SEARCH("Sony",I154)))</formula>
    </cfRule>
    <cfRule type="containsText" dxfId="8857" priority="4821" operator="containsText" text="Ø">
      <formula>NOT(ISERROR(SEARCH("Ø",I154)))</formula>
    </cfRule>
  </conditionalFormatting>
  <conditionalFormatting sqref="I154:I156">
    <cfRule type="cellIs" dxfId="8856" priority="4819" operator="equal">
      <formula>"☻"</formula>
    </cfRule>
  </conditionalFormatting>
  <conditionalFormatting sqref="G157:G159">
    <cfRule type="containsBlanks" dxfId="8855" priority="4812">
      <formula>LEN(TRIM(G157))=0</formula>
    </cfRule>
  </conditionalFormatting>
  <conditionalFormatting sqref="G157:G159">
    <cfRule type="cellIs" dxfId="8854" priority="4811" operator="equal">
      <formula>0</formula>
    </cfRule>
  </conditionalFormatting>
  <conditionalFormatting sqref="G157:G159">
    <cfRule type="containsBlanks" priority="4810">
      <formula>LEN(TRIM(G157))=0</formula>
    </cfRule>
  </conditionalFormatting>
  <conditionalFormatting sqref="G157:G159">
    <cfRule type="cellIs" dxfId="8853" priority="4809" operator="equal">
      <formula>"Ø"</formula>
    </cfRule>
  </conditionalFormatting>
  <conditionalFormatting sqref="M157:O159">
    <cfRule type="containsBlanks" dxfId="8852" priority="4808">
      <formula>LEN(TRIM(M157))=0</formula>
    </cfRule>
  </conditionalFormatting>
  <conditionalFormatting sqref="M157:O159">
    <cfRule type="cellIs" dxfId="8851" priority="4807" operator="equal">
      <formula>0</formula>
    </cfRule>
  </conditionalFormatting>
  <conditionalFormatting sqref="M157:O159">
    <cfRule type="cellIs" dxfId="8850" priority="4806" operator="greaterThan">
      <formula>1</formula>
    </cfRule>
  </conditionalFormatting>
  <conditionalFormatting sqref="L157:L159">
    <cfRule type="containsText" dxfId="8849" priority="4796" operator="containsText" text="?sony?">
      <formula>NOT(ISERROR(SEARCH("?sony?",L157)))</formula>
    </cfRule>
    <cfRule type="containsText" dxfId="8848" priority="4797" stopIfTrue="1" operator="containsText" text="?scan?">
      <formula>NOT(ISERROR(SEARCH("?scan?",L157)))</formula>
    </cfRule>
    <cfRule type="containsBlanks" priority="4798">
      <formula>LEN(TRIM(L157))=0</formula>
    </cfRule>
    <cfRule type="containsText" dxfId="8847" priority="4799" operator="containsText" text="scan">
      <formula>NOT(ISERROR(SEARCH("scan",L157)))</formula>
    </cfRule>
    <cfRule type="beginsWith" dxfId="8846" priority="4800" operator="beginsWith" text="2x ■">
      <formula>LEFT(L157,LEN("2x ■"))="2x ■"</formula>
    </cfRule>
    <cfRule type="beginsWith" dxfId="8845" priority="4801" operator="beginsWith" text="1x ■">
      <formula>LEFT(L157,LEN("1x ■"))="1x ■"</formula>
    </cfRule>
    <cfRule type="containsText" dxfId="8844" priority="4802" stopIfTrue="1" operator="containsText" text="slecht">
      <formula>NOT(ISERROR(SEARCH("slecht",L157)))</formula>
    </cfRule>
    <cfRule type="containsText" dxfId="8843" priority="4803" operator="containsText" text="P.">
      <formula>NOT(ISERROR(SEARCH("P.",L157)))</formula>
    </cfRule>
    <cfRule type="containsText" dxfId="8842" priority="4804" operator="containsText" text="ander">
      <formula>NOT(ISERROR(SEARCH("ander",L157)))</formula>
    </cfRule>
    <cfRule type="cellIs" dxfId="8841" priority="4805" stopIfTrue="1" operator="equal">
      <formula>0</formula>
    </cfRule>
  </conditionalFormatting>
  <conditionalFormatting sqref="L157:L159">
    <cfRule type="cellIs" dxfId="8840" priority="4795" operator="equal">
      <formula>0</formula>
    </cfRule>
  </conditionalFormatting>
  <conditionalFormatting sqref="I157:I159">
    <cfRule type="containsText" dxfId="8839" priority="4793" stopIfTrue="1" operator="containsText" text="Sony">
      <formula>NOT(ISERROR(SEARCH("Sony",I157)))</formula>
    </cfRule>
    <cfRule type="containsText" dxfId="8838" priority="4794" operator="containsText" text="Ø">
      <formula>NOT(ISERROR(SEARCH("Ø",I157)))</formula>
    </cfRule>
  </conditionalFormatting>
  <conditionalFormatting sqref="I157:I159">
    <cfRule type="cellIs" dxfId="8837" priority="4792" operator="equal">
      <formula>"☻"</formula>
    </cfRule>
  </conditionalFormatting>
  <conditionalFormatting sqref="G160:G162">
    <cfRule type="containsBlanks" dxfId="8836" priority="4785">
      <formula>LEN(TRIM(G160))=0</formula>
    </cfRule>
  </conditionalFormatting>
  <conditionalFormatting sqref="G160:G162">
    <cfRule type="cellIs" dxfId="8835" priority="4784" operator="equal">
      <formula>0</formula>
    </cfRule>
  </conditionalFormatting>
  <conditionalFormatting sqref="G160:G162">
    <cfRule type="containsBlanks" priority="4783">
      <formula>LEN(TRIM(G160))=0</formula>
    </cfRule>
  </conditionalFormatting>
  <conditionalFormatting sqref="G160:G162">
    <cfRule type="cellIs" dxfId="8834" priority="4782" operator="equal">
      <formula>"Ø"</formula>
    </cfRule>
  </conditionalFormatting>
  <conditionalFormatting sqref="M160:O162">
    <cfRule type="containsBlanks" dxfId="8833" priority="4781">
      <formula>LEN(TRIM(M160))=0</formula>
    </cfRule>
  </conditionalFormatting>
  <conditionalFormatting sqref="M160:O162">
    <cfRule type="cellIs" dxfId="8832" priority="4780" operator="equal">
      <formula>0</formula>
    </cfRule>
  </conditionalFormatting>
  <conditionalFormatting sqref="M160:O162">
    <cfRule type="cellIs" dxfId="8831" priority="4779" operator="greaterThan">
      <formula>1</formula>
    </cfRule>
  </conditionalFormatting>
  <conditionalFormatting sqref="L160:L162">
    <cfRule type="containsText" dxfId="8830" priority="4769" operator="containsText" text="?sony?">
      <formula>NOT(ISERROR(SEARCH("?sony?",L160)))</formula>
    </cfRule>
    <cfRule type="containsText" dxfId="8829" priority="4770" stopIfTrue="1" operator="containsText" text="?scan?">
      <formula>NOT(ISERROR(SEARCH("?scan?",L160)))</formula>
    </cfRule>
    <cfRule type="containsBlanks" priority="4771">
      <formula>LEN(TRIM(L160))=0</formula>
    </cfRule>
    <cfRule type="containsText" dxfId="8828" priority="4772" operator="containsText" text="scan">
      <formula>NOT(ISERROR(SEARCH("scan",L160)))</formula>
    </cfRule>
    <cfRule type="beginsWith" dxfId="8827" priority="4773" operator="beginsWith" text="2x ■">
      <formula>LEFT(L160,LEN("2x ■"))="2x ■"</formula>
    </cfRule>
    <cfRule type="beginsWith" dxfId="8826" priority="4774" operator="beginsWith" text="1x ■">
      <formula>LEFT(L160,LEN("1x ■"))="1x ■"</formula>
    </cfRule>
    <cfRule type="containsText" dxfId="8825" priority="4775" stopIfTrue="1" operator="containsText" text="slecht">
      <formula>NOT(ISERROR(SEARCH("slecht",L160)))</formula>
    </cfRule>
    <cfRule type="containsText" dxfId="8824" priority="4776" operator="containsText" text="P.">
      <formula>NOT(ISERROR(SEARCH("P.",L160)))</formula>
    </cfRule>
    <cfRule type="containsText" dxfId="8823" priority="4777" operator="containsText" text="ander">
      <formula>NOT(ISERROR(SEARCH("ander",L160)))</formula>
    </cfRule>
    <cfRule type="cellIs" dxfId="8822" priority="4778" stopIfTrue="1" operator="equal">
      <formula>0</formula>
    </cfRule>
  </conditionalFormatting>
  <conditionalFormatting sqref="L160:L162">
    <cfRule type="cellIs" dxfId="8821" priority="4768" operator="equal">
      <formula>0</formula>
    </cfRule>
  </conditionalFormatting>
  <conditionalFormatting sqref="I160:I162">
    <cfRule type="containsText" dxfId="8820" priority="4766" stopIfTrue="1" operator="containsText" text="Sony">
      <formula>NOT(ISERROR(SEARCH("Sony",I160)))</formula>
    </cfRule>
    <cfRule type="containsText" dxfId="8819" priority="4767" operator="containsText" text="Ø">
      <formula>NOT(ISERROR(SEARCH("Ø",I160)))</formula>
    </cfRule>
  </conditionalFormatting>
  <conditionalFormatting sqref="I160:I162">
    <cfRule type="cellIs" dxfId="8818" priority="4765" operator="equal">
      <formula>"☻"</formula>
    </cfRule>
  </conditionalFormatting>
  <conditionalFormatting sqref="G163:G165">
    <cfRule type="containsBlanks" dxfId="8817" priority="4758">
      <formula>LEN(TRIM(G163))=0</formula>
    </cfRule>
  </conditionalFormatting>
  <conditionalFormatting sqref="G163:G165">
    <cfRule type="cellIs" dxfId="8816" priority="4757" operator="equal">
      <formula>0</formula>
    </cfRule>
  </conditionalFormatting>
  <conditionalFormatting sqref="G163:G165">
    <cfRule type="containsBlanks" priority="4756">
      <formula>LEN(TRIM(G163))=0</formula>
    </cfRule>
  </conditionalFormatting>
  <conditionalFormatting sqref="G163:G165">
    <cfRule type="cellIs" dxfId="8815" priority="4755" operator="equal">
      <formula>"Ø"</formula>
    </cfRule>
  </conditionalFormatting>
  <conditionalFormatting sqref="M163:O165">
    <cfRule type="containsBlanks" dxfId="8814" priority="4754">
      <formula>LEN(TRIM(M163))=0</formula>
    </cfRule>
  </conditionalFormatting>
  <conditionalFormatting sqref="M163:O165">
    <cfRule type="cellIs" dxfId="8813" priority="4753" operator="equal">
      <formula>0</formula>
    </cfRule>
  </conditionalFormatting>
  <conditionalFormatting sqref="M163:O165">
    <cfRule type="cellIs" dxfId="8812" priority="4752" operator="greaterThan">
      <formula>1</formula>
    </cfRule>
  </conditionalFormatting>
  <conditionalFormatting sqref="L163:L165">
    <cfRule type="containsText" dxfId="8811" priority="4742" operator="containsText" text="?sony?">
      <formula>NOT(ISERROR(SEARCH("?sony?",L163)))</formula>
    </cfRule>
    <cfRule type="containsText" dxfId="8810" priority="4743" stopIfTrue="1" operator="containsText" text="?scan?">
      <formula>NOT(ISERROR(SEARCH("?scan?",L163)))</formula>
    </cfRule>
    <cfRule type="containsBlanks" priority="4744">
      <formula>LEN(TRIM(L163))=0</formula>
    </cfRule>
    <cfRule type="containsText" dxfId="8809" priority="4745" operator="containsText" text="scan">
      <formula>NOT(ISERROR(SEARCH("scan",L163)))</formula>
    </cfRule>
    <cfRule type="beginsWith" dxfId="8808" priority="4746" operator="beginsWith" text="2x ■">
      <formula>LEFT(L163,LEN("2x ■"))="2x ■"</formula>
    </cfRule>
    <cfRule type="beginsWith" dxfId="8807" priority="4747" operator="beginsWith" text="1x ■">
      <formula>LEFT(L163,LEN("1x ■"))="1x ■"</formula>
    </cfRule>
    <cfRule type="containsText" dxfId="8806" priority="4748" stopIfTrue="1" operator="containsText" text="slecht">
      <formula>NOT(ISERROR(SEARCH("slecht",L163)))</formula>
    </cfRule>
    <cfRule type="containsText" dxfId="8805" priority="4749" operator="containsText" text="P.">
      <formula>NOT(ISERROR(SEARCH("P.",L163)))</formula>
    </cfRule>
    <cfRule type="containsText" dxfId="8804" priority="4750" operator="containsText" text="ander">
      <formula>NOT(ISERROR(SEARCH("ander",L163)))</formula>
    </cfRule>
    <cfRule type="cellIs" dxfId="8803" priority="4751" stopIfTrue="1" operator="equal">
      <formula>0</formula>
    </cfRule>
  </conditionalFormatting>
  <conditionalFormatting sqref="L163:L165">
    <cfRule type="cellIs" dxfId="8802" priority="4741" operator="equal">
      <formula>0</formula>
    </cfRule>
  </conditionalFormatting>
  <conditionalFormatting sqref="I163:I165">
    <cfRule type="containsText" dxfId="8801" priority="4739" stopIfTrue="1" operator="containsText" text="Sony">
      <formula>NOT(ISERROR(SEARCH("Sony",I163)))</formula>
    </cfRule>
    <cfRule type="containsText" dxfId="8800" priority="4740" operator="containsText" text="Ø">
      <formula>NOT(ISERROR(SEARCH("Ø",I163)))</formula>
    </cfRule>
  </conditionalFormatting>
  <conditionalFormatting sqref="I163:I165">
    <cfRule type="cellIs" dxfId="8799" priority="4738" operator="equal">
      <formula>"☻"</formula>
    </cfRule>
  </conditionalFormatting>
  <conditionalFormatting sqref="G166:G168">
    <cfRule type="containsBlanks" dxfId="8798" priority="4731">
      <formula>LEN(TRIM(G166))=0</formula>
    </cfRule>
  </conditionalFormatting>
  <conditionalFormatting sqref="G166:G168">
    <cfRule type="cellIs" dxfId="8797" priority="4730" operator="equal">
      <formula>0</formula>
    </cfRule>
  </conditionalFormatting>
  <conditionalFormatting sqref="G166:G168">
    <cfRule type="containsBlanks" priority="4729">
      <formula>LEN(TRIM(G166))=0</formula>
    </cfRule>
  </conditionalFormatting>
  <conditionalFormatting sqref="G166:G168">
    <cfRule type="cellIs" dxfId="8796" priority="4728" operator="equal">
      <formula>"Ø"</formula>
    </cfRule>
  </conditionalFormatting>
  <conditionalFormatting sqref="M166:O168">
    <cfRule type="containsBlanks" dxfId="8795" priority="4727">
      <formula>LEN(TRIM(M166))=0</formula>
    </cfRule>
  </conditionalFormatting>
  <conditionalFormatting sqref="M166:O168">
    <cfRule type="cellIs" dxfId="8794" priority="4726" operator="equal">
      <formula>0</formula>
    </cfRule>
  </conditionalFormatting>
  <conditionalFormatting sqref="M166:O168">
    <cfRule type="cellIs" dxfId="8793" priority="4725" operator="greaterThan">
      <formula>1</formula>
    </cfRule>
  </conditionalFormatting>
  <conditionalFormatting sqref="L166:L168">
    <cfRule type="containsText" dxfId="8792" priority="4715" operator="containsText" text="?sony?">
      <formula>NOT(ISERROR(SEARCH("?sony?",L166)))</formula>
    </cfRule>
    <cfRule type="containsText" dxfId="8791" priority="4716" stopIfTrue="1" operator="containsText" text="?scan?">
      <formula>NOT(ISERROR(SEARCH("?scan?",L166)))</formula>
    </cfRule>
    <cfRule type="containsBlanks" priority="4717">
      <formula>LEN(TRIM(L166))=0</formula>
    </cfRule>
    <cfRule type="containsText" dxfId="8790" priority="4718" operator="containsText" text="scan">
      <formula>NOT(ISERROR(SEARCH("scan",L166)))</formula>
    </cfRule>
    <cfRule type="beginsWith" dxfId="8789" priority="4719" operator="beginsWith" text="2x ■">
      <formula>LEFT(L166,LEN("2x ■"))="2x ■"</formula>
    </cfRule>
    <cfRule type="beginsWith" dxfId="8788" priority="4720" operator="beginsWith" text="1x ■">
      <formula>LEFT(L166,LEN("1x ■"))="1x ■"</formula>
    </cfRule>
    <cfRule type="containsText" dxfId="8787" priority="4721" stopIfTrue="1" operator="containsText" text="slecht">
      <formula>NOT(ISERROR(SEARCH("slecht",L166)))</formula>
    </cfRule>
    <cfRule type="containsText" dxfId="8786" priority="4722" operator="containsText" text="P.">
      <formula>NOT(ISERROR(SEARCH("P.",L166)))</formula>
    </cfRule>
    <cfRule type="containsText" dxfId="8785" priority="4723" operator="containsText" text="ander">
      <formula>NOT(ISERROR(SEARCH("ander",L166)))</formula>
    </cfRule>
    <cfRule type="cellIs" dxfId="8784" priority="4724" stopIfTrue="1" operator="equal">
      <formula>0</formula>
    </cfRule>
  </conditionalFormatting>
  <conditionalFormatting sqref="L166:L168">
    <cfRule type="cellIs" dxfId="8783" priority="4714" operator="equal">
      <formula>0</formula>
    </cfRule>
  </conditionalFormatting>
  <conditionalFormatting sqref="I166:I168">
    <cfRule type="containsText" dxfId="8782" priority="4712" stopIfTrue="1" operator="containsText" text="Sony">
      <formula>NOT(ISERROR(SEARCH("Sony",I166)))</formula>
    </cfRule>
    <cfRule type="containsText" dxfId="8781" priority="4713" operator="containsText" text="Ø">
      <formula>NOT(ISERROR(SEARCH("Ø",I166)))</formula>
    </cfRule>
  </conditionalFormatting>
  <conditionalFormatting sqref="I166:I168">
    <cfRule type="cellIs" dxfId="8780" priority="4711" operator="equal">
      <formula>"☻"</formula>
    </cfRule>
  </conditionalFormatting>
  <conditionalFormatting sqref="G169:G170">
    <cfRule type="containsBlanks" dxfId="8779" priority="4706">
      <formula>LEN(TRIM(G169))=0</formula>
    </cfRule>
  </conditionalFormatting>
  <conditionalFormatting sqref="G169:G170">
    <cfRule type="cellIs" dxfId="8778" priority="4705" operator="equal">
      <formula>0</formula>
    </cfRule>
  </conditionalFormatting>
  <conditionalFormatting sqref="G169:G170">
    <cfRule type="containsBlanks" priority="4704">
      <formula>LEN(TRIM(G169))=0</formula>
    </cfRule>
  </conditionalFormatting>
  <conditionalFormatting sqref="G169:G170">
    <cfRule type="cellIs" dxfId="8777" priority="4703" operator="equal">
      <formula>"Ø"</formula>
    </cfRule>
  </conditionalFormatting>
  <conditionalFormatting sqref="M169:O170">
    <cfRule type="containsBlanks" dxfId="8776" priority="4702">
      <formula>LEN(TRIM(M169))=0</formula>
    </cfRule>
  </conditionalFormatting>
  <conditionalFormatting sqref="M169:O170">
    <cfRule type="cellIs" dxfId="8775" priority="4701" operator="equal">
      <formula>0</formula>
    </cfRule>
  </conditionalFormatting>
  <conditionalFormatting sqref="M169:O170">
    <cfRule type="cellIs" dxfId="8774" priority="4700" operator="greaterThan">
      <formula>1</formula>
    </cfRule>
  </conditionalFormatting>
  <conditionalFormatting sqref="L169:L170">
    <cfRule type="containsText" dxfId="8773" priority="4690" operator="containsText" text="?sony?">
      <formula>NOT(ISERROR(SEARCH("?sony?",L169)))</formula>
    </cfRule>
    <cfRule type="containsText" dxfId="8772" priority="4691" stopIfTrue="1" operator="containsText" text="?scan?">
      <formula>NOT(ISERROR(SEARCH("?scan?",L169)))</formula>
    </cfRule>
    <cfRule type="containsBlanks" priority="4692">
      <formula>LEN(TRIM(L169))=0</formula>
    </cfRule>
    <cfRule type="containsText" dxfId="8771" priority="4693" operator="containsText" text="scan">
      <formula>NOT(ISERROR(SEARCH("scan",L169)))</formula>
    </cfRule>
    <cfRule type="beginsWith" dxfId="8770" priority="4694" operator="beginsWith" text="2x ■">
      <formula>LEFT(L169,LEN("2x ■"))="2x ■"</formula>
    </cfRule>
    <cfRule type="beginsWith" dxfId="8769" priority="4695" operator="beginsWith" text="1x ■">
      <formula>LEFT(L169,LEN("1x ■"))="1x ■"</formula>
    </cfRule>
    <cfRule type="containsText" dxfId="8768" priority="4696" stopIfTrue="1" operator="containsText" text="slecht">
      <formula>NOT(ISERROR(SEARCH("slecht",L169)))</formula>
    </cfRule>
    <cfRule type="containsText" dxfId="8767" priority="4697" operator="containsText" text="P.">
      <formula>NOT(ISERROR(SEARCH("P.",L169)))</formula>
    </cfRule>
    <cfRule type="containsText" dxfId="8766" priority="4698" operator="containsText" text="ander">
      <formula>NOT(ISERROR(SEARCH("ander",L169)))</formula>
    </cfRule>
    <cfRule type="cellIs" dxfId="8765" priority="4699" stopIfTrue="1" operator="equal">
      <formula>0</formula>
    </cfRule>
  </conditionalFormatting>
  <conditionalFormatting sqref="L169:L170">
    <cfRule type="cellIs" dxfId="8764" priority="4689" operator="equal">
      <formula>0</formula>
    </cfRule>
  </conditionalFormatting>
  <conditionalFormatting sqref="I169:I170">
    <cfRule type="containsText" dxfId="8763" priority="4687" stopIfTrue="1" operator="containsText" text="Sony">
      <formula>NOT(ISERROR(SEARCH("Sony",I169)))</formula>
    </cfRule>
    <cfRule type="containsText" dxfId="8762" priority="4688" operator="containsText" text="Ø">
      <formula>NOT(ISERROR(SEARCH("Ø",I169)))</formula>
    </cfRule>
  </conditionalFormatting>
  <conditionalFormatting sqref="I169:I170">
    <cfRule type="cellIs" dxfId="8761" priority="4686" operator="equal">
      <formula>"☻"</formula>
    </cfRule>
  </conditionalFormatting>
  <conditionalFormatting sqref="G171:G173">
    <cfRule type="containsBlanks" dxfId="8760" priority="4673">
      <formula>LEN(TRIM(G171))=0</formula>
    </cfRule>
  </conditionalFormatting>
  <conditionalFormatting sqref="G171:G173">
    <cfRule type="cellIs" dxfId="8759" priority="4672" operator="equal">
      <formula>0</formula>
    </cfRule>
  </conditionalFormatting>
  <conditionalFormatting sqref="G171:G173">
    <cfRule type="containsBlanks" priority="4671">
      <formula>LEN(TRIM(G171))=0</formula>
    </cfRule>
  </conditionalFormatting>
  <conditionalFormatting sqref="G171:G173">
    <cfRule type="cellIs" dxfId="8758" priority="4670" operator="equal">
      <formula>"Ø"</formula>
    </cfRule>
  </conditionalFormatting>
  <conditionalFormatting sqref="G174:G176">
    <cfRule type="containsBlanks" dxfId="8757" priority="4669">
      <formula>LEN(TRIM(G174))=0</formula>
    </cfRule>
  </conditionalFormatting>
  <conditionalFormatting sqref="G174:G176">
    <cfRule type="cellIs" dxfId="8756" priority="4668" operator="equal">
      <formula>0</formula>
    </cfRule>
  </conditionalFormatting>
  <conditionalFormatting sqref="G174:G176">
    <cfRule type="containsBlanks" priority="4667">
      <formula>LEN(TRIM(G174))=0</formula>
    </cfRule>
  </conditionalFormatting>
  <conditionalFormatting sqref="G174:G176">
    <cfRule type="cellIs" dxfId="8755" priority="4666" operator="equal">
      <formula>"Ø"</formula>
    </cfRule>
  </conditionalFormatting>
  <conditionalFormatting sqref="M171:O176">
    <cfRule type="containsBlanks" dxfId="8754" priority="4665">
      <formula>LEN(TRIM(M171))=0</formula>
    </cfRule>
  </conditionalFormatting>
  <conditionalFormatting sqref="M171:O176">
    <cfRule type="cellIs" dxfId="8753" priority="4664" operator="equal">
      <formula>0</formula>
    </cfRule>
  </conditionalFormatting>
  <conditionalFormatting sqref="M171:O176">
    <cfRule type="cellIs" dxfId="8752" priority="4663" operator="greaterThan">
      <formula>1</formula>
    </cfRule>
  </conditionalFormatting>
  <conditionalFormatting sqref="L171:L176">
    <cfRule type="containsText" dxfId="8751" priority="4653" operator="containsText" text="?sony?">
      <formula>NOT(ISERROR(SEARCH("?sony?",L171)))</formula>
    </cfRule>
    <cfRule type="containsText" dxfId="8750" priority="4654" stopIfTrue="1" operator="containsText" text="?scan?">
      <formula>NOT(ISERROR(SEARCH("?scan?",L171)))</formula>
    </cfRule>
    <cfRule type="containsBlanks" priority="4655">
      <formula>LEN(TRIM(L171))=0</formula>
    </cfRule>
    <cfRule type="containsText" dxfId="8749" priority="4656" operator="containsText" text="scan">
      <formula>NOT(ISERROR(SEARCH("scan",L171)))</formula>
    </cfRule>
    <cfRule type="beginsWith" dxfId="8748" priority="4657" operator="beginsWith" text="2x ■">
      <formula>LEFT(L171,LEN("2x ■"))="2x ■"</formula>
    </cfRule>
    <cfRule type="beginsWith" dxfId="8747" priority="4658" operator="beginsWith" text="1x ■">
      <formula>LEFT(L171,LEN("1x ■"))="1x ■"</formula>
    </cfRule>
    <cfRule type="containsText" dxfId="8746" priority="4659" stopIfTrue="1" operator="containsText" text="slecht">
      <formula>NOT(ISERROR(SEARCH("slecht",L171)))</formula>
    </cfRule>
    <cfRule type="containsText" dxfId="8745" priority="4660" operator="containsText" text="P.">
      <formula>NOT(ISERROR(SEARCH("P.",L171)))</formula>
    </cfRule>
    <cfRule type="containsText" dxfId="8744" priority="4661" operator="containsText" text="ander">
      <formula>NOT(ISERROR(SEARCH("ander",L171)))</formula>
    </cfRule>
    <cfRule type="cellIs" dxfId="8743" priority="4662" stopIfTrue="1" operator="equal">
      <formula>0</formula>
    </cfRule>
  </conditionalFormatting>
  <conditionalFormatting sqref="L171:L176">
    <cfRule type="cellIs" dxfId="8742" priority="4652" operator="equal">
      <formula>0</formula>
    </cfRule>
  </conditionalFormatting>
  <conditionalFormatting sqref="I171:I176">
    <cfRule type="containsText" dxfId="8741" priority="4650" stopIfTrue="1" operator="containsText" text="Sony">
      <formula>NOT(ISERROR(SEARCH("Sony",I171)))</formula>
    </cfRule>
    <cfRule type="containsText" dxfId="8740" priority="4651" operator="containsText" text="Ø">
      <formula>NOT(ISERROR(SEARCH("Ø",I171)))</formula>
    </cfRule>
  </conditionalFormatting>
  <conditionalFormatting sqref="I171:I176">
    <cfRule type="cellIs" dxfId="8739" priority="4649" operator="equal">
      <formula>"☻"</formula>
    </cfRule>
  </conditionalFormatting>
  <conditionalFormatting sqref="G177:G178">
    <cfRule type="containsBlanks" dxfId="8738" priority="4644">
      <formula>LEN(TRIM(G177))=0</formula>
    </cfRule>
  </conditionalFormatting>
  <conditionalFormatting sqref="G177:G178">
    <cfRule type="cellIs" dxfId="8737" priority="4643" operator="equal">
      <formula>0</formula>
    </cfRule>
  </conditionalFormatting>
  <conditionalFormatting sqref="G177:G178">
    <cfRule type="containsBlanks" priority="4642">
      <formula>LEN(TRIM(G177))=0</formula>
    </cfRule>
  </conditionalFormatting>
  <conditionalFormatting sqref="G177:G178">
    <cfRule type="cellIs" dxfId="8736" priority="4641" operator="equal">
      <formula>"Ø"</formula>
    </cfRule>
  </conditionalFormatting>
  <conditionalFormatting sqref="M177:O180">
    <cfRule type="containsBlanks" dxfId="8735" priority="4640">
      <formula>LEN(TRIM(M177))=0</formula>
    </cfRule>
  </conditionalFormatting>
  <conditionalFormatting sqref="M177:O180">
    <cfRule type="cellIs" dxfId="8734" priority="4639" operator="equal">
      <formula>0</formula>
    </cfRule>
  </conditionalFormatting>
  <conditionalFormatting sqref="M177:O180">
    <cfRule type="cellIs" dxfId="8733" priority="4638" operator="greaterThan">
      <formula>1</formula>
    </cfRule>
  </conditionalFormatting>
  <conditionalFormatting sqref="L177:L180">
    <cfRule type="containsText" dxfId="8732" priority="4628" operator="containsText" text="?sony?">
      <formula>NOT(ISERROR(SEARCH("?sony?",L177)))</formula>
    </cfRule>
    <cfRule type="containsText" dxfId="8731" priority="4629" stopIfTrue="1" operator="containsText" text="?scan?">
      <formula>NOT(ISERROR(SEARCH("?scan?",L177)))</formula>
    </cfRule>
    <cfRule type="containsBlanks" priority="4630">
      <formula>LEN(TRIM(L177))=0</formula>
    </cfRule>
    <cfRule type="containsText" dxfId="8730" priority="4631" operator="containsText" text="scan">
      <formula>NOT(ISERROR(SEARCH("scan",L177)))</formula>
    </cfRule>
    <cfRule type="beginsWith" dxfId="8729" priority="4632" operator="beginsWith" text="2x ■">
      <formula>LEFT(L177,LEN("2x ■"))="2x ■"</formula>
    </cfRule>
    <cfRule type="beginsWith" dxfId="8728" priority="4633" operator="beginsWith" text="1x ■">
      <formula>LEFT(L177,LEN("1x ■"))="1x ■"</formula>
    </cfRule>
    <cfRule type="containsText" dxfId="8727" priority="4634" stopIfTrue="1" operator="containsText" text="slecht">
      <formula>NOT(ISERROR(SEARCH("slecht",L177)))</formula>
    </cfRule>
    <cfRule type="containsText" dxfId="8726" priority="4635" operator="containsText" text="P.">
      <formula>NOT(ISERROR(SEARCH("P.",L177)))</formula>
    </cfRule>
    <cfRule type="containsText" dxfId="8725" priority="4636" operator="containsText" text="ander">
      <formula>NOT(ISERROR(SEARCH("ander",L177)))</formula>
    </cfRule>
    <cfRule type="cellIs" dxfId="8724" priority="4637" stopIfTrue="1" operator="equal">
      <formula>0</formula>
    </cfRule>
  </conditionalFormatting>
  <conditionalFormatting sqref="L177:L180">
    <cfRule type="cellIs" dxfId="8723" priority="4627" operator="equal">
      <formula>0</formula>
    </cfRule>
  </conditionalFormatting>
  <conditionalFormatting sqref="I177:I180">
    <cfRule type="containsText" dxfId="8722" priority="4625" stopIfTrue="1" operator="containsText" text="Sony">
      <formula>NOT(ISERROR(SEARCH("Sony",I177)))</formula>
    </cfRule>
    <cfRule type="containsText" dxfId="8721" priority="4626" operator="containsText" text="Ø">
      <formula>NOT(ISERROR(SEARCH("Ø",I177)))</formula>
    </cfRule>
  </conditionalFormatting>
  <conditionalFormatting sqref="I177:I180">
    <cfRule type="cellIs" dxfId="8720" priority="4624" operator="equal">
      <formula>"☻"</formula>
    </cfRule>
  </conditionalFormatting>
  <conditionalFormatting sqref="G179:G180">
    <cfRule type="containsBlanks" dxfId="8719" priority="4619">
      <formula>LEN(TRIM(G179))=0</formula>
    </cfRule>
  </conditionalFormatting>
  <conditionalFormatting sqref="G179:G180">
    <cfRule type="cellIs" dxfId="8718" priority="4618" operator="equal">
      <formula>0</formula>
    </cfRule>
  </conditionalFormatting>
  <conditionalFormatting sqref="G179:G180">
    <cfRule type="containsBlanks" priority="4617">
      <formula>LEN(TRIM(G179))=0</formula>
    </cfRule>
  </conditionalFormatting>
  <conditionalFormatting sqref="G179:G180">
    <cfRule type="cellIs" dxfId="8717" priority="4616" operator="equal">
      <formula>"Ø"</formula>
    </cfRule>
  </conditionalFormatting>
  <conditionalFormatting sqref="M181:O184">
    <cfRule type="containsBlanks" dxfId="8716" priority="4615">
      <formula>LEN(TRIM(M181))=0</formula>
    </cfRule>
  </conditionalFormatting>
  <conditionalFormatting sqref="M181:O184">
    <cfRule type="cellIs" dxfId="8715" priority="4614" operator="equal">
      <formula>0</formula>
    </cfRule>
  </conditionalFormatting>
  <conditionalFormatting sqref="M181:O184">
    <cfRule type="cellIs" dxfId="8714" priority="4613" operator="greaterThan">
      <formula>1</formula>
    </cfRule>
  </conditionalFormatting>
  <conditionalFormatting sqref="G181:G183">
    <cfRule type="containsBlanks" dxfId="8713" priority="4604">
      <formula>LEN(TRIM(G181))=0</formula>
    </cfRule>
  </conditionalFormatting>
  <conditionalFormatting sqref="G181:G183">
    <cfRule type="cellIs" dxfId="8712" priority="4603" operator="equal">
      <formula>0</formula>
    </cfRule>
  </conditionalFormatting>
  <conditionalFormatting sqref="G181:G183">
    <cfRule type="containsBlanks" priority="4602">
      <formula>LEN(TRIM(G181))=0</formula>
    </cfRule>
  </conditionalFormatting>
  <conditionalFormatting sqref="G181:G183">
    <cfRule type="cellIs" dxfId="8711" priority="4601" operator="equal">
      <formula>"Ø"</formula>
    </cfRule>
  </conditionalFormatting>
  <conditionalFormatting sqref="G185:G187">
    <cfRule type="containsBlanks" dxfId="8710" priority="4594">
      <formula>LEN(TRIM(G185))=0</formula>
    </cfRule>
  </conditionalFormatting>
  <conditionalFormatting sqref="G185:G187">
    <cfRule type="cellIs" dxfId="8709" priority="4593" operator="equal">
      <formula>0</formula>
    </cfRule>
  </conditionalFormatting>
  <conditionalFormatting sqref="G185:G187">
    <cfRule type="containsBlanks" priority="4592">
      <formula>LEN(TRIM(G185))=0</formula>
    </cfRule>
  </conditionalFormatting>
  <conditionalFormatting sqref="G185:G187">
    <cfRule type="cellIs" dxfId="8708" priority="4591" operator="equal">
      <formula>"Ø"</formula>
    </cfRule>
  </conditionalFormatting>
  <conditionalFormatting sqref="M185:O187">
    <cfRule type="containsBlanks" dxfId="8707" priority="4590">
      <formula>LEN(TRIM(M185))=0</formula>
    </cfRule>
  </conditionalFormatting>
  <conditionalFormatting sqref="M185:O187">
    <cfRule type="cellIs" dxfId="8706" priority="4589" operator="equal">
      <formula>0</formula>
    </cfRule>
  </conditionalFormatting>
  <conditionalFormatting sqref="M185:O187">
    <cfRule type="cellIs" dxfId="8705" priority="4588" operator="greaterThan">
      <formula>1</formula>
    </cfRule>
  </conditionalFormatting>
  <conditionalFormatting sqref="L185:L187">
    <cfRule type="containsText" dxfId="8704" priority="4578" operator="containsText" text="?sony?">
      <formula>NOT(ISERROR(SEARCH("?sony?",L185)))</formula>
    </cfRule>
    <cfRule type="containsText" dxfId="8703" priority="4579" stopIfTrue="1" operator="containsText" text="?scan?">
      <formula>NOT(ISERROR(SEARCH("?scan?",L185)))</formula>
    </cfRule>
    <cfRule type="containsBlanks" priority="4580">
      <formula>LEN(TRIM(L185))=0</formula>
    </cfRule>
    <cfRule type="containsText" dxfId="8702" priority="4581" operator="containsText" text="scan">
      <formula>NOT(ISERROR(SEARCH("scan",L185)))</formula>
    </cfRule>
    <cfRule type="beginsWith" dxfId="8701" priority="4582" operator="beginsWith" text="2x ■">
      <formula>LEFT(L185,LEN("2x ■"))="2x ■"</formula>
    </cfRule>
    <cfRule type="beginsWith" dxfId="8700" priority="4583" operator="beginsWith" text="1x ■">
      <formula>LEFT(L185,LEN("1x ■"))="1x ■"</formula>
    </cfRule>
    <cfRule type="containsText" dxfId="8699" priority="4584" stopIfTrue="1" operator="containsText" text="slecht">
      <formula>NOT(ISERROR(SEARCH("slecht",L185)))</formula>
    </cfRule>
    <cfRule type="containsText" dxfId="8698" priority="4585" operator="containsText" text="P.">
      <formula>NOT(ISERROR(SEARCH("P.",L185)))</formula>
    </cfRule>
    <cfRule type="containsText" dxfId="8697" priority="4586" operator="containsText" text="ander">
      <formula>NOT(ISERROR(SEARCH("ander",L185)))</formula>
    </cfRule>
    <cfRule type="cellIs" dxfId="8696" priority="4587" stopIfTrue="1" operator="equal">
      <formula>0</formula>
    </cfRule>
  </conditionalFormatting>
  <conditionalFormatting sqref="L185:L187">
    <cfRule type="cellIs" dxfId="8695" priority="4577" operator="equal">
      <formula>0</formula>
    </cfRule>
  </conditionalFormatting>
  <conditionalFormatting sqref="I185:I187">
    <cfRule type="containsText" dxfId="8694" priority="4575" stopIfTrue="1" operator="containsText" text="Sony">
      <formula>NOT(ISERROR(SEARCH("Sony",I185)))</formula>
    </cfRule>
    <cfRule type="containsText" dxfId="8693" priority="4576" operator="containsText" text="Ø">
      <formula>NOT(ISERROR(SEARCH("Ø",I185)))</formula>
    </cfRule>
  </conditionalFormatting>
  <conditionalFormatting sqref="I185:I187">
    <cfRule type="cellIs" dxfId="8692" priority="4574" operator="equal">
      <formula>"☻"</formula>
    </cfRule>
  </conditionalFormatting>
  <conditionalFormatting sqref="G188:G190">
    <cfRule type="containsBlanks" dxfId="8691" priority="4567">
      <formula>LEN(TRIM(G188))=0</formula>
    </cfRule>
  </conditionalFormatting>
  <conditionalFormatting sqref="G188:G190">
    <cfRule type="cellIs" dxfId="8690" priority="4566" operator="equal">
      <formula>0</formula>
    </cfRule>
  </conditionalFormatting>
  <conditionalFormatting sqref="G188:G190">
    <cfRule type="containsBlanks" priority="4565">
      <formula>LEN(TRIM(G188))=0</formula>
    </cfRule>
  </conditionalFormatting>
  <conditionalFormatting sqref="G188:G190">
    <cfRule type="cellIs" dxfId="8689" priority="4564" operator="equal">
      <formula>"Ø"</formula>
    </cfRule>
  </conditionalFormatting>
  <conditionalFormatting sqref="M188:O190">
    <cfRule type="containsBlanks" dxfId="8688" priority="4563">
      <formula>LEN(TRIM(M188))=0</formula>
    </cfRule>
  </conditionalFormatting>
  <conditionalFormatting sqref="M188:O190">
    <cfRule type="cellIs" dxfId="8687" priority="4562" operator="equal">
      <formula>0</formula>
    </cfRule>
  </conditionalFormatting>
  <conditionalFormatting sqref="M188:O190">
    <cfRule type="cellIs" dxfId="8686" priority="4561" operator="greaterThan">
      <formula>1</formula>
    </cfRule>
  </conditionalFormatting>
  <conditionalFormatting sqref="L188:L190">
    <cfRule type="containsText" dxfId="8685" priority="4551" operator="containsText" text="?sony?">
      <formula>NOT(ISERROR(SEARCH("?sony?",L188)))</formula>
    </cfRule>
    <cfRule type="containsText" dxfId="8684" priority="4552" stopIfTrue="1" operator="containsText" text="?scan?">
      <formula>NOT(ISERROR(SEARCH("?scan?",L188)))</formula>
    </cfRule>
    <cfRule type="containsBlanks" priority="4553">
      <formula>LEN(TRIM(L188))=0</formula>
    </cfRule>
    <cfRule type="containsText" dxfId="8683" priority="4554" operator="containsText" text="scan">
      <formula>NOT(ISERROR(SEARCH("scan",L188)))</formula>
    </cfRule>
    <cfRule type="beginsWith" dxfId="8682" priority="4555" operator="beginsWith" text="2x ■">
      <formula>LEFT(L188,LEN("2x ■"))="2x ■"</formula>
    </cfRule>
    <cfRule type="beginsWith" dxfId="8681" priority="4556" operator="beginsWith" text="1x ■">
      <formula>LEFT(L188,LEN("1x ■"))="1x ■"</formula>
    </cfRule>
    <cfRule type="containsText" dxfId="8680" priority="4557" stopIfTrue="1" operator="containsText" text="slecht">
      <formula>NOT(ISERROR(SEARCH("slecht",L188)))</formula>
    </cfRule>
    <cfRule type="containsText" dxfId="8679" priority="4558" operator="containsText" text="P.">
      <formula>NOT(ISERROR(SEARCH("P.",L188)))</formula>
    </cfRule>
    <cfRule type="containsText" dxfId="8678" priority="4559" operator="containsText" text="ander">
      <formula>NOT(ISERROR(SEARCH("ander",L188)))</formula>
    </cfRule>
    <cfRule type="cellIs" dxfId="8677" priority="4560" stopIfTrue="1" operator="equal">
      <formula>0</formula>
    </cfRule>
  </conditionalFormatting>
  <conditionalFormatting sqref="L188:L190">
    <cfRule type="cellIs" dxfId="8676" priority="4550" operator="equal">
      <formula>0</formula>
    </cfRule>
  </conditionalFormatting>
  <conditionalFormatting sqref="I188:I190">
    <cfRule type="containsText" dxfId="8675" priority="4548" stopIfTrue="1" operator="containsText" text="Sony">
      <formula>NOT(ISERROR(SEARCH("Sony",I188)))</formula>
    </cfRule>
    <cfRule type="containsText" dxfId="8674" priority="4549" operator="containsText" text="Ø">
      <formula>NOT(ISERROR(SEARCH("Ø",I188)))</formula>
    </cfRule>
  </conditionalFormatting>
  <conditionalFormatting sqref="I188:I190">
    <cfRule type="cellIs" dxfId="8673" priority="4547" operator="equal">
      <formula>"☻"</formula>
    </cfRule>
  </conditionalFormatting>
  <conditionalFormatting sqref="G191:G193">
    <cfRule type="containsBlanks" dxfId="8672" priority="4540">
      <formula>LEN(TRIM(G191))=0</formula>
    </cfRule>
  </conditionalFormatting>
  <conditionalFormatting sqref="G191:G193">
    <cfRule type="cellIs" dxfId="8671" priority="4539" operator="equal">
      <formula>0</formula>
    </cfRule>
  </conditionalFormatting>
  <conditionalFormatting sqref="G191:G193">
    <cfRule type="containsBlanks" priority="4538">
      <formula>LEN(TRIM(G191))=0</formula>
    </cfRule>
  </conditionalFormatting>
  <conditionalFormatting sqref="G191:G193">
    <cfRule type="cellIs" dxfId="8670" priority="4537" operator="equal">
      <formula>"Ø"</formula>
    </cfRule>
  </conditionalFormatting>
  <conditionalFormatting sqref="M191:O193">
    <cfRule type="containsBlanks" dxfId="8669" priority="4536">
      <formula>LEN(TRIM(M191))=0</formula>
    </cfRule>
  </conditionalFormatting>
  <conditionalFormatting sqref="M191:O193">
    <cfRule type="cellIs" dxfId="8668" priority="4535" operator="equal">
      <formula>0</formula>
    </cfRule>
  </conditionalFormatting>
  <conditionalFormatting sqref="M191:O193">
    <cfRule type="cellIs" dxfId="8667" priority="4534" operator="greaterThan">
      <formula>1</formula>
    </cfRule>
  </conditionalFormatting>
  <conditionalFormatting sqref="L191:L193">
    <cfRule type="containsText" dxfId="8666" priority="4524" operator="containsText" text="?sony?">
      <formula>NOT(ISERROR(SEARCH("?sony?",L191)))</formula>
    </cfRule>
    <cfRule type="containsText" dxfId="8665" priority="4525" stopIfTrue="1" operator="containsText" text="?scan?">
      <formula>NOT(ISERROR(SEARCH("?scan?",L191)))</formula>
    </cfRule>
    <cfRule type="containsBlanks" priority="4526">
      <formula>LEN(TRIM(L191))=0</formula>
    </cfRule>
    <cfRule type="containsText" dxfId="8664" priority="4527" operator="containsText" text="scan">
      <formula>NOT(ISERROR(SEARCH("scan",L191)))</formula>
    </cfRule>
    <cfRule type="beginsWith" dxfId="8663" priority="4528" operator="beginsWith" text="2x ■">
      <formula>LEFT(L191,LEN("2x ■"))="2x ■"</formula>
    </cfRule>
    <cfRule type="beginsWith" dxfId="8662" priority="4529" operator="beginsWith" text="1x ■">
      <formula>LEFT(L191,LEN("1x ■"))="1x ■"</formula>
    </cfRule>
    <cfRule type="containsText" dxfId="8661" priority="4530" stopIfTrue="1" operator="containsText" text="slecht">
      <formula>NOT(ISERROR(SEARCH("slecht",L191)))</formula>
    </cfRule>
    <cfRule type="containsText" dxfId="8660" priority="4531" operator="containsText" text="P.">
      <formula>NOT(ISERROR(SEARCH("P.",L191)))</formula>
    </cfRule>
    <cfRule type="containsText" dxfId="8659" priority="4532" operator="containsText" text="ander">
      <formula>NOT(ISERROR(SEARCH("ander",L191)))</formula>
    </cfRule>
    <cfRule type="cellIs" dxfId="8658" priority="4533" stopIfTrue="1" operator="equal">
      <formula>0</formula>
    </cfRule>
  </conditionalFormatting>
  <conditionalFormatting sqref="L191:L193">
    <cfRule type="cellIs" dxfId="8657" priority="4523" operator="equal">
      <formula>0</formula>
    </cfRule>
  </conditionalFormatting>
  <conditionalFormatting sqref="I191:I193">
    <cfRule type="containsText" dxfId="8656" priority="4521" stopIfTrue="1" operator="containsText" text="Sony">
      <formula>NOT(ISERROR(SEARCH("Sony",I191)))</formula>
    </cfRule>
    <cfRule type="containsText" dxfId="8655" priority="4522" operator="containsText" text="Ø">
      <formula>NOT(ISERROR(SEARCH("Ø",I191)))</formula>
    </cfRule>
  </conditionalFormatting>
  <conditionalFormatting sqref="I191:I193">
    <cfRule type="cellIs" dxfId="8654" priority="4520" operator="equal">
      <formula>"☻"</formula>
    </cfRule>
  </conditionalFormatting>
  <conditionalFormatting sqref="G194:G196">
    <cfRule type="containsBlanks" dxfId="8653" priority="4513">
      <formula>LEN(TRIM(G194))=0</formula>
    </cfRule>
  </conditionalFormatting>
  <conditionalFormatting sqref="G194:G196">
    <cfRule type="cellIs" dxfId="8652" priority="4512" operator="equal">
      <formula>0</formula>
    </cfRule>
  </conditionalFormatting>
  <conditionalFormatting sqref="G194:G196">
    <cfRule type="containsBlanks" priority="4511">
      <formula>LEN(TRIM(G194))=0</formula>
    </cfRule>
  </conditionalFormatting>
  <conditionalFormatting sqref="G194:G196">
    <cfRule type="cellIs" dxfId="8651" priority="4510" operator="equal">
      <formula>"Ø"</formula>
    </cfRule>
  </conditionalFormatting>
  <conditionalFormatting sqref="M194:O196">
    <cfRule type="containsBlanks" dxfId="8650" priority="4509">
      <formula>LEN(TRIM(M194))=0</formula>
    </cfRule>
  </conditionalFormatting>
  <conditionalFormatting sqref="M194:O196">
    <cfRule type="cellIs" dxfId="8649" priority="4508" operator="equal">
      <formula>0</formula>
    </cfRule>
  </conditionalFormatting>
  <conditionalFormatting sqref="M194:O196">
    <cfRule type="cellIs" dxfId="8648" priority="4507" operator="greaterThan">
      <formula>1</formula>
    </cfRule>
  </conditionalFormatting>
  <conditionalFormatting sqref="L194:L196">
    <cfRule type="containsText" dxfId="8647" priority="4497" operator="containsText" text="?sony?">
      <formula>NOT(ISERROR(SEARCH("?sony?",L194)))</formula>
    </cfRule>
    <cfRule type="containsText" dxfId="8646" priority="4498" stopIfTrue="1" operator="containsText" text="?scan?">
      <formula>NOT(ISERROR(SEARCH("?scan?",L194)))</formula>
    </cfRule>
    <cfRule type="containsBlanks" priority="4499">
      <formula>LEN(TRIM(L194))=0</formula>
    </cfRule>
    <cfRule type="containsText" dxfId="8645" priority="4500" operator="containsText" text="scan">
      <formula>NOT(ISERROR(SEARCH("scan",L194)))</formula>
    </cfRule>
    <cfRule type="beginsWith" dxfId="8644" priority="4501" operator="beginsWith" text="2x ■">
      <formula>LEFT(L194,LEN("2x ■"))="2x ■"</formula>
    </cfRule>
    <cfRule type="beginsWith" dxfId="8643" priority="4502" operator="beginsWith" text="1x ■">
      <formula>LEFT(L194,LEN("1x ■"))="1x ■"</formula>
    </cfRule>
    <cfRule type="containsText" dxfId="8642" priority="4503" stopIfTrue="1" operator="containsText" text="slecht">
      <formula>NOT(ISERROR(SEARCH("slecht",L194)))</formula>
    </cfRule>
    <cfRule type="containsText" dxfId="8641" priority="4504" operator="containsText" text="P.">
      <formula>NOT(ISERROR(SEARCH("P.",L194)))</formula>
    </cfRule>
    <cfRule type="containsText" dxfId="8640" priority="4505" operator="containsText" text="ander">
      <formula>NOT(ISERROR(SEARCH("ander",L194)))</formula>
    </cfRule>
    <cfRule type="cellIs" dxfId="8639" priority="4506" stopIfTrue="1" operator="equal">
      <formula>0</formula>
    </cfRule>
  </conditionalFormatting>
  <conditionalFormatting sqref="L194:L196">
    <cfRule type="cellIs" dxfId="8638" priority="4496" operator="equal">
      <formula>0</formula>
    </cfRule>
  </conditionalFormatting>
  <conditionalFormatting sqref="I194:I196">
    <cfRule type="containsText" dxfId="8637" priority="4494" stopIfTrue="1" operator="containsText" text="Sony">
      <formula>NOT(ISERROR(SEARCH("Sony",I194)))</formula>
    </cfRule>
    <cfRule type="containsText" dxfId="8636" priority="4495" operator="containsText" text="Ø">
      <formula>NOT(ISERROR(SEARCH("Ø",I194)))</formula>
    </cfRule>
  </conditionalFormatting>
  <conditionalFormatting sqref="I194:I196">
    <cfRule type="cellIs" dxfId="8635" priority="4493" operator="equal">
      <formula>"☻"</formula>
    </cfRule>
  </conditionalFormatting>
  <conditionalFormatting sqref="G197:G199">
    <cfRule type="containsBlanks" dxfId="8634" priority="4486">
      <formula>LEN(TRIM(G197))=0</formula>
    </cfRule>
  </conditionalFormatting>
  <conditionalFormatting sqref="G197:G199">
    <cfRule type="cellIs" dxfId="8633" priority="4485" operator="equal">
      <formula>0</formula>
    </cfRule>
  </conditionalFormatting>
  <conditionalFormatting sqref="G197:G199">
    <cfRule type="containsBlanks" priority="4484">
      <formula>LEN(TRIM(G197))=0</formula>
    </cfRule>
  </conditionalFormatting>
  <conditionalFormatting sqref="G197:G199">
    <cfRule type="cellIs" dxfId="8632" priority="4483" operator="equal">
      <formula>"Ø"</formula>
    </cfRule>
  </conditionalFormatting>
  <conditionalFormatting sqref="M197:O199">
    <cfRule type="containsBlanks" dxfId="8631" priority="4482">
      <formula>LEN(TRIM(M197))=0</formula>
    </cfRule>
  </conditionalFormatting>
  <conditionalFormatting sqref="M197:O199">
    <cfRule type="cellIs" dxfId="8630" priority="4481" operator="equal">
      <formula>0</formula>
    </cfRule>
  </conditionalFormatting>
  <conditionalFormatting sqref="M197:O199">
    <cfRule type="cellIs" dxfId="8629" priority="4480" operator="greaterThan">
      <formula>1</formula>
    </cfRule>
  </conditionalFormatting>
  <conditionalFormatting sqref="L197:L199">
    <cfRule type="containsText" dxfId="8628" priority="4470" operator="containsText" text="?sony?">
      <formula>NOT(ISERROR(SEARCH("?sony?",L197)))</formula>
    </cfRule>
    <cfRule type="containsText" dxfId="8627" priority="4471" stopIfTrue="1" operator="containsText" text="?scan?">
      <formula>NOT(ISERROR(SEARCH("?scan?",L197)))</formula>
    </cfRule>
    <cfRule type="containsBlanks" priority="4472">
      <formula>LEN(TRIM(L197))=0</formula>
    </cfRule>
    <cfRule type="containsText" dxfId="8626" priority="4473" operator="containsText" text="scan">
      <formula>NOT(ISERROR(SEARCH("scan",L197)))</formula>
    </cfRule>
    <cfRule type="beginsWith" dxfId="8625" priority="4474" operator="beginsWith" text="2x ■">
      <formula>LEFT(L197,LEN("2x ■"))="2x ■"</formula>
    </cfRule>
    <cfRule type="beginsWith" dxfId="8624" priority="4475" operator="beginsWith" text="1x ■">
      <formula>LEFT(L197,LEN("1x ■"))="1x ■"</formula>
    </cfRule>
    <cfRule type="containsText" dxfId="8623" priority="4476" stopIfTrue="1" operator="containsText" text="slecht">
      <formula>NOT(ISERROR(SEARCH("slecht",L197)))</formula>
    </cfRule>
    <cfRule type="containsText" dxfId="8622" priority="4477" operator="containsText" text="P.">
      <formula>NOT(ISERROR(SEARCH("P.",L197)))</formula>
    </cfRule>
    <cfRule type="containsText" dxfId="8621" priority="4478" operator="containsText" text="ander">
      <formula>NOT(ISERROR(SEARCH("ander",L197)))</formula>
    </cfRule>
    <cfRule type="cellIs" dxfId="8620" priority="4479" stopIfTrue="1" operator="equal">
      <formula>0</formula>
    </cfRule>
  </conditionalFormatting>
  <conditionalFormatting sqref="L197:L199">
    <cfRule type="cellIs" dxfId="8619" priority="4469" operator="equal">
      <formula>0</formula>
    </cfRule>
  </conditionalFormatting>
  <conditionalFormatting sqref="I197:I199">
    <cfRule type="containsText" dxfId="8618" priority="4467" stopIfTrue="1" operator="containsText" text="Sony">
      <formula>NOT(ISERROR(SEARCH("Sony",I197)))</formula>
    </cfRule>
    <cfRule type="containsText" dxfId="8617" priority="4468" operator="containsText" text="Ø">
      <formula>NOT(ISERROR(SEARCH("Ø",I197)))</formula>
    </cfRule>
  </conditionalFormatting>
  <conditionalFormatting sqref="I197:I199">
    <cfRule type="cellIs" dxfId="8616" priority="4466" operator="equal">
      <formula>"☻"</formula>
    </cfRule>
  </conditionalFormatting>
  <conditionalFormatting sqref="G200:G202">
    <cfRule type="containsBlanks" dxfId="8615" priority="4459">
      <formula>LEN(TRIM(G200))=0</formula>
    </cfRule>
  </conditionalFormatting>
  <conditionalFormatting sqref="G200:G202">
    <cfRule type="cellIs" dxfId="8614" priority="4458" operator="equal">
      <formula>0</formula>
    </cfRule>
  </conditionalFormatting>
  <conditionalFormatting sqref="G200:G202">
    <cfRule type="containsBlanks" priority="4457">
      <formula>LEN(TRIM(G200))=0</formula>
    </cfRule>
  </conditionalFormatting>
  <conditionalFormatting sqref="G200:G202">
    <cfRule type="cellIs" dxfId="8613" priority="4456" operator="equal">
      <formula>"Ø"</formula>
    </cfRule>
  </conditionalFormatting>
  <conditionalFormatting sqref="M200:O202">
    <cfRule type="containsBlanks" dxfId="8612" priority="4455">
      <formula>LEN(TRIM(M200))=0</formula>
    </cfRule>
  </conditionalFormatting>
  <conditionalFormatting sqref="M200:O202">
    <cfRule type="cellIs" dxfId="8611" priority="4454" operator="equal">
      <formula>0</formula>
    </cfRule>
  </conditionalFormatting>
  <conditionalFormatting sqref="M200:O202">
    <cfRule type="cellIs" dxfId="8610" priority="4453" operator="greaterThan">
      <formula>1</formula>
    </cfRule>
  </conditionalFormatting>
  <conditionalFormatting sqref="L200:L202">
    <cfRule type="containsText" dxfId="8609" priority="4443" operator="containsText" text="?sony?">
      <formula>NOT(ISERROR(SEARCH("?sony?",L200)))</formula>
    </cfRule>
    <cfRule type="containsText" dxfId="8608" priority="4444" stopIfTrue="1" operator="containsText" text="?scan?">
      <formula>NOT(ISERROR(SEARCH("?scan?",L200)))</formula>
    </cfRule>
    <cfRule type="containsBlanks" priority="4445">
      <formula>LEN(TRIM(L200))=0</formula>
    </cfRule>
    <cfRule type="containsText" dxfId="8607" priority="4446" operator="containsText" text="scan">
      <formula>NOT(ISERROR(SEARCH("scan",L200)))</formula>
    </cfRule>
    <cfRule type="beginsWith" dxfId="8606" priority="4447" operator="beginsWith" text="2x ■">
      <formula>LEFT(L200,LEN("2x ■"))="2x ■"</formula>
    </cfRule>
    <cfRule type="beginsWith" dxfId="8605" priority="4448" operator="beginsWith" text="1x ■">
      <formula>LEFT(L200,LEN("1x ■"))="1x ■"</formula>
    </cfRule>
    <cfRule type="containsText" dxfId="8604" priority="4449" stopIfTrue="1" operator="containsText" text="slecht">
      <formula>NOT(ISERROR(SEARCH("slecht",L200)))</formula>
    </cfRule>
    <cfRule type="containsText" dxfId="8603" priority="4450" operator="containsText" text="P.">
      <formula>NOT(ISERROR(SEARCH("P.",L200)))</formula>
    </cfRule>
    <cfRule type="containsText" dxfId="8602" priority="4451" operator="containsText" text="ander">
      <formula>NOT(ISERROR(SEARCH("ander",L200)))</formula>
    </cfRule>
    <cfRule type="cellIs" dxfId="8601" priority="4452" stopIfTrue="1" operator="equal">
      <formula>0</formula>
    </cfRule>
  </conditionalFormatting>
  <conditionalFormatting sqref="L200:L202">
    <cfRule type="cellIs" dxfId="8600" priority="4442" operator="equal">
      <formula>0</formula>
    </cfRule>
  </conditionalFormatting>
  <conditionalFormatting sqref="I200:I202">
    <cfRule type="containsText" dxfId="8599" priority="4440" stopIfTrue="1" operator="containsText" text="Sony">
      <formula>NOT(ISERROR(SEARCH("Sony",I200)))</formula>
    </cfRule>
    <cfRule type="containsText" dxfId="8598" priority="4441" operator="containsText" text="Ø">
      <formula>NOT(ISERROR(SEARCH("Ø",I200)))</formula>
    </cfRule>
  </conditionalFormatting>
  <conditionalFormatting sqref="I200:I202">
    <cfRule type="cellIs" dxfId="8597" priority="4439" operator="equal">
      <formula>"☻"</formula>
    </cfRule>
  </conditionalFormatting>
  <conditionalFormatting sqref="G203:G205">
    <cfRule type="containsBlanks" dxfId="8596" priority="4426">
      <formula>LEN(TRIM(G203))=0</formula>
    </cfRule>
  </conditionalFormatting>
  <conditionalFormatting sqref="G203:G205">
    <cfRule type="cellIs" dxfId="8595" priority="4425" operator="equal">
      <formula>0</formula>
    </cfRule>
  </conditionalFormatting>
  <conditionalFormatting sqref="G203:G205">
    <cfRule type="containsBlanks" priority="4424">
      <formula>LEN(TRIM(G203))=0</formula>
    </cfRule>
  </conditionalFormatting>
  <conditionalFormatting sqref="G203:G205">
    <cfRule type="cellIs" dxfId="8594" priority="4423" operator="equal">
      <formula>"Ø"</formula>
    </cfRule>
  </conditionalFormatting>
  <conditionalFormatting sqref="G206:G208">
    <cfRule type="containsBlanks" dxfId="8593" priority="4422">
      <formula>LEN(TRIM(G206))=0</formula>
    </cfRule>
  </conditionalFormatting>
  <conditionalFormatting sqref="G206:G208">
    <cfRule type="cellIs" dxfId="8592" priority="4421" operator="equal">
      <formula>0</formula>
    </cfRule>
  </conditionalFormatting>
  <conditionalFormatting sqref="G206:G208">
    <cfRule type="containsBlanks" priority="4420">
      <formula>LEN(TRIM(G206))=0</formula>
    </cfRule>
  </conditionalFormatting>
  <conditionalFormatting sqref="G206:G208">
    <cfRule type="cellIs" dxfId="8591" priority="4419" operator="equal">
      <formula>"Ø"</formula>
    </cfRule>
  </conditionalFormatting>
  <conditionalFormatting sqref="M203:O208">
    <cfRule type="containsBlanks" dxfId="8590" priority="4418">
      <formula>LEN(TRIM(M203))=0</formula>
    </cfRule>
  </conditionalFormatting>
  <conditionalFormatting sqref="M203:O208">
    <cfRule type="cellIs" dxfId="8589" priority="4417" operator="equal">
      <formula>0</formula>
    </cfRule>
  </conditionalFormatting>
  <conditionalFormatting sqref="M203:O208">
    <cfRule type="cellIs" dxfId="8588" priority="4416" operator="greaterThan">
      <formula>1</formula>
    </cfRule>
  </conditionalFormatting>
  <conditionalFormatting sqref="L203:L208">
    <cfRule type="containsText" dxfId="8587" priority="4406" operator="containsText" text="?sony?">
      <formula>NOT(ISERROR(SEARCH("?sony?",L203)))</formula>
    </cfRule>
    <cfRule type="containsText" dxfId="8586" priority="4407" stopIfTrue="1" operator="containsText" text="?scan?">
      <formula>NOT(ISERROR(SEARCH("?scan?",L203)))</formula>
    </cfRule>
    <cfRule type="containsBlanks" priority="4408">
      <formula>LEN(TRIM(L203))=0</formula>
    </cfRule>
    <cfRule type="containsText" dxfId="8585" priority="4409" operator="containsText" text="scan">
      <formula>NOT(ISERROR(SEARCH("scan",L203)))</formula>
    </cfRule>
    <cfRule type="beginsWith" dxfId="8584" priority="4410" operator="beginsWith" text="2x ■">
      <formula>LEFT(L203,LEN("2x ■"))="2x ■"</formula>
    </cfRule>
    <cfRule type="beginsWith" dxfId="8583" priority="4411" operator="beginsWith" text="1x ■">
      <formula>LEFT(L203,LEN("1x ■"))="1x ■"</formula>
    </cfRule>
    <cfRule type="containsText" dxfId="8582" priority="4412" stopIfTrue="1" operator="containsText" text="slecht">
      <formula>NOT(ISERROR(SEARCH("slecht",L203)))</formula>
    </cfRule>
    <cfRule type="containsText" dxfId="8581" priority="4413" operator="containsText" text="P.">
      <formula>NOT(ISERROR(SEARCH("P.",L203)))</formula>
    </cfRule>
    <cfRule type="containsText" dxfId="8580" priority="4414" operator="containsText" text="ander">
      <formula>NOT(ISERROR(SEARCH("ander",L203)))</formula>
    </cfRule>
    <cfRule type="cellIs" dxfId="8579" priority="4415" stopIfTrue="1" operator="equal">
      <formula>0</formula>
    </cfRule>
  </conditionalFormatting>
  <conditionalFormatting sqref="L203:L208">
    <cfRule type="cellIs" dxfId="8578" priority="4405" operator="equal">
      <formula>0</formula>
    </cfRule>
  </conditionalFormatting>
  <conditionalFormatting sqref="I203:I208">
    <cfRule type="containsText" dxfId="8577" priority="4403" stopIfTrue="1" operator="containsText" text="Sony">
      <formula>NOT(ISERROR(SEARCH("Sony",I203)))</formula>
    </cfRule>
    <cfRule type="containsText" dxfId="8576" priority="4404" operator="containsText" text="Ø">
      <formula>NOT(ISERROR(SEARCH("Ø",I203)))</formula>
    </cfRule>
  </conditionalFormatting>
  <conditionalFormatting sqref="I203:I208">
    <cfRule type="cellIs" dxfId="8575" priority="4402" operator="equal">
      <formula>"☻"</formula>
    </cfRule>
  </conditionalFormatting>
  <conditionalFormatting sqref="G209:G211">
    <cfRule type="containsBlanks" dxfId="8574" priority="4389">
      <formula>LEN(TRIM(G209))=0</formula>
    </cfRule>
  </conditionalFormatting>
  <conditionalFormatting sqref="G209:G211">
    <cfRule type="cellIs" dxfId="8573" priority="4388" operator="equal">
      <formula>0</formula>
    </cfRule>
  </conditionalFormatting>
  <conditionalFormatting sqref="G209:G211">
    <cfRule type="containsBlanks" priority="4387">
      <formula>LEN(TRIM(G209))=0</formula>
    </cfRule>
  </conditionalFormatting>
  <conditionalFormatting sqref="G209:G211">
    <cfRule type="cellIs" dxfId="8572" priority="4386" operator="equal">
      <formula>"Ø"</formula>
    </cfRule>
  </conditionalFormatting>
  <conditionalFormatting sqref="G212:G214">
    <cfRule type="containsBlanks" dxfId="8571" priority="4385">
      <formula>LEN(TRIM(G212))=0</formula>
    </cfRule>
  </conditionalFormatting>
  <conditionalFormatting sqref="G212:G214">
    <cfRule type="cellIs" dxfId="8570" priority="4384" operator="equal">
      <formula>0</formula>
    </cfRule>
  </conditionalFormatting>
  <conditionalFormatting sqref="G212:G214">
    <cfRule type="containsBlanks" priority="4383">
      <formula>LEN(TRIM(G212))=0</formula>
    </cfRule>
  </conditionalFormatting>
  <conditionalFormatting sqref="G212:G214">
    <cfRule type="cellIs" dxfId="8569" priority="4382" operator="equal">
      <formula>"Ø"</formula>
    </cfRule>
  </conditionalFormatting>
  <conditionalFormatting sqref="M209:O214">
    <cfRule type="containsBlanks" dxfId="8568" priority="4381">
      <formula>LEN(TRIM(M209))=0</formula>
    </cfRule>
  </conditionalFormatting>
  <conditionalFormatting sqref="M209:O214">
    <cfRule type="cellIs" dxfId="8567" priority="4380" operator="equal">
      <formula>0</formula>
    </cfRule>
  </conditionalFormatting>
  <conditionalFormatting sqref="M209:O214">
    <cfRule type="cellIs" dxfId="8566" priority="4379" operator="greaterThan">
      <formula>1</formula>
    </cfRule>
  </conditionalFormatting>
  <conditionalFormatting sqref="L209:L214">
    <cfRule type="containsText" dxfId="8565" priority="4369" operator="containsText" text="?sony?">
      <formula>NOT(ISERROR(SEARCH("?sony?",L209)))</formula>
    </cfRule>
    <cfRule type="containsText" dxfId="8564" priority="4370" stopIfTrue="1" operator="containsText" text="?scan?">
      <formula>NOT(ISERROR(SEARCH("?scan?",L209)))</formula>
    </cfRule>
    <cfRule type="containsBlanks" priority="4371">
      <formula>LEN(TRIM(L209))=0</formula>
    </cfRule>
    <cfRule type="containsText" dxfId="8563" priority="4372" operator="containsText" text="scan">
      <formula>NOT(ISERROR(SEARCH("scan",L209)))</formula>
    </cfRule>
    <cfRule type="beginsWith" dxfId="8562" priority="4373" operator="beginsWith" text="2x ■">
      <formula>LEFT(L209,LEN("2x ■"))="2x ■"</formula>
    </cfRule>
    <cfRule type="beginsWith" dxfId="8561" priority="4374" operator="beginsWith" text="1x ■">
      <formula>LEFT(L209,LEN("1x ■"))="1x ■"</formula>
    </cfRule>
    <cfRule type="containsText" dxfId="8560" priority="4375" stopIfTrue="1" operator="containsText" text="slecht">
      <formula>NOT(ISERROR(SEARCH("slecht",L209)))</formula>
    </cfRule>
    <cfRule type="containsText" dxfId="8559" priority="4376" operator="containsText" text="P.">
      <formula>NOT(ISERROR(SEARCH("P.",L209)))</formula>
    </cfRule>
    <cfRule type="containsText" dxfId="8558" priority="4377" operator="containsText" text="ander">
      <formula>NOT(ISERROR(SEARCH("ander",L209)))</formula>
    </cfRule>
    <cfRule type="cellIs" dxfId="8557" priority="4378" stopIfTrue="1" operator="equal">
      <formula>0</formula>
    </cfRule>
  </conditionalFormatting>
  <conditionalFormatting sqref="L209:L214">
    <cfRule type="cellIs" dxfId="8556" priority="4368" operator="equal">
      <formula>0</formula>
    </cfRule>
  </conditionalFormatting>
  <conditionalFormatting sqref="I209:I214">
    <cfRule type="containsText" dxfId="8555" priority="4366" stopIfTrue="1" operator="containsText" text="Sony">
      <formula>NOT(ISERROR(SEARCH("Sony",I209)))</formula>
    </cfRule>
    <cfRule type="containsText" dxfId="8554" priority="4367" operator="containsText" text="Ø">
      <formula>NOT(ISERROR(SEARCH("Ø",I209)))</formula>
    </cfRule>
  </conditionalFormatting>
  <conditionalFormatting sqref="I209:I214">
    <cfRule type="cellIs" dxfId="8553" priority="4365" operator="equal">
      <formula>"☻"</formula>
    </cfRule>
  </conditionalFormatting>
  <conditionalFormatting sqref="G215:G217">
    <cfRule type="containsBlanks" dxfId="8552" priority="4352">
      <formula>LEN(TRIM(G215))=0</formula>
    </cfRule>
  </conditionalFormatting>
  <conditionalFormatting sqref="G215:G217">
    <cfRule type="cellIs" dxfId="8551" priority="4351" operator="equal">
      <formula>0</formula>
    </cfRule>
  </conditionalFormatting>
  <conditionalFormatting sqref="G215:G217">
    <cfRule type="containsBlanks" priority="4350">
      <formula>LEN(TRIM(G215))=0</formula>
    </cfRule>
  </conditionalFormatting>
  <conditionalFormatting sqref="G215:G217">
    <cfRule type="cellIs" dxfId="8550" priority="4349" operator="equal">
      <formula>"Ø"</formula>
    </cfRule>
  </conditionalFormatting>
  <conditionalFormatting sqref="G218:G220">
    <cfRule type="containsBlanks" dxfId="8549" priority="4348">
      <formula>LEN(TRIM(G218))=0</formula>
    </cfRule>
  </conditionalFormatting>
  <conditionalFormatting sqref="G218:G220">
    <cfRule type="cellIs" dxfId="8548" priority="4347" operator="equal">
      <formula>0</formula>
    </cfRule>
  </conditionalFormatting>
  <conditionalFormatting sqref="G218:G220">
    <cfRule type="containsBlanks" priority="4346">
      <formula>LEN(TRIM(G218))=0</formula>
    </cfRule>
  </conditionalFormatting>
  <conditionalFormatting sqref="G218:G220">
    <cfRule type="cellIs" dxfId="8547" priority="4345" operator="equal">
      <formula>"Ø"</formula>
    </cfRule>
  </conditionalFormatting>
  <conditionalFormatting sqref="M215:O220">
    <cfRule type="containsBlanks" dxfId="8546" priority="4344">
      <formula>LEN(TRIM(M215))=0</formula>
    </cfRule>
  </conditionalFormatting>
  <conditionalFormatting sqref="M215:O220">
    <cfRule type="cellIs" dxfId="8545" priority="4343" operator="equal">
      <formula>0</formula>
    </cfRule>
  </conditionalFormatting>
  <conditionalFormatting sqref="M215:O220">
    <cfRule type="cellIs" dxfId="8544" priority="4342" operator="greaterThan">
      <formula>1</formula>
    </cfRule>
  </conditionalFormatting>
  <conditionalFormatting sqref="L215:L220">
    <cfRule type="containsText" dxfId="8543" priority="4332" operator="containsText" text="?sony?">
      <formula>NOT(ISERROR(SEARCH("?sony?",L215)))</formula>
    </cfRule>
    <cfRule type="containsText" dxfId="8542" priority="4333" stopIfTrue="1" operator="containsText" text="?scan?">
      <formula>NOT(ISERROR(SEARCH("?scan?",L215)))</formula>
    </cfRule>
    <cfRule type="containsBlanks" priority="4334">
      <formula>LEN(TRIM(L215))=0</formula>
    </cfRule>
    <cfRule type="containsText" dxfId="8541" priority="4335" operator="containsText" text="scan">
      <formula>NOT(ISERROR(SEARCH("scan",L215)))</formula>
    </cfRule>
    <cfRule type="beginsWith" dxfId="8540" priority="4336" operator="beginsWith" text="2x ■">
      <formula>LEFT(L215,LEN("2x ■"))="2x ■"</formula>
    </cfRule>
    <cfRule type="beginsWith" dxfId="8539" priority="4337" operator="beginsWith" text="1x ■">
      <formula>LEFT(L215,LEN("1x ■"))="1x ■"</formula>
    </cfRule>
    <cfRule type="containsText" dxfId="8538" priority="4338" stopIfTrue="1" operator="containsText" text="slecht">
      <formula>NOT(ISERROR(SEARCH("slecht",L215)))</formula>
    </cfRule>
    <cfRule type="containsText" dxfId="8537" priority="4339" operator="containsText" text="P.">
      <formula>NOT(ISERROR(SEARCH("P.",L215)))</formula>
    </cfRule>
    <cfRule type="containsText" dxfId="8536" priority="4340" operator="containsText" text="ander">
      <formula>NOT(ISERROR(SEARCH("ander",L215)))</formula>
    </cfRule>
    <cfRule type="cellIs" dxfId="8535" priority="4341" stopIfTrue="1" operator="equal">
      <formula>0</formula>
    </cfRule>
  </conditionalFormatting>
  <conditionalFormatting sqref="L215:L220">
    <cfRule type="cellIs" dxfId="8534" priority="4331" operator="equal">
      <formula>0</formula>
    </cfRule>
  </conditionalFormatting>
  <conditionalFormatting sqref="I215:I220">
    <cfRule type="containsText" dxfId="8533" priority="4329" stopIfTrue="1" operator="containsText" text="Sony">
      <formula>NOT(ISERROR(SEARCH("Sony",I215)))</formula>
    </cfRule>
    <cfRule type="containsText" dxfId="8532" priority="4330" operator="containsText" text="Ø">
      <formula>NOT(ISERROR(SEARCH("Ø",I215)))</formula>
    </cfRule>
  </conditionalFormatting>
  <conditionalFormatting sqref="I215:I220">
    <cfRule type="cellIs" dxfId="8531" priority="4328" operator="equal">
      <formula>"☻"</formula>
    </cfRule>
  </conditionalFormatting>
  <conditionalFormatting sqref="G221">
    <cfRule type="containsBlanks" dxfId="8530" priority="4325">
      <formula>LEN(TRIM(G221))=0</formula>
    </cfRule>
  </conditionalFormatting>
  <conditionalFormatting sqref="G221">
    <cfRule type="cellIs" dxfId="8529" priority="4324" operator="equal">
      <formula>0</formula>
    </cfRule>
  </conditionalFormatting>
  <conditionalFormatting sqref="G221">
    <cfRule type="containsBlanks" priority="4323">
      <formula>LEN(TRIM(G221))=0</formula>
    </cfRule>
  </conditionalFormatting>
  <conditionalFormatting sqref="G221">
    <cfRule type="cellIs" dxfId="8528" priority="4322" operator="equal">
      <formula>"Ø"</formula>
    </cfRule>
  </conditionalFormatting>
  <conditionalFormatting sqref="M221:O222">
    <cfRule type="containsBlanks" dxfId="8527" priority="4321">
      <formula>LEN(TRIM(M221))=0</formula>
    </cfRule>
  </conditionalFormatting>
  <conditionalFormatting sqref="M221:O222">
    <cfRule type="cellIs" dxfId="8526" priority="4320" operator="equal">
      <formula>0</formula>
    </cfRule>
  </conditionalFormatting>
  <conditionalFormatting sqref="M221:O222">
    <cfRule type="cellIs" dxfId="8525" priority="4319" operator="greaterThan">
      <formula>1</formula>
    </cfRule>
  </conditionalFormatting>
  <conditionalFormatting sqref="L221:L222">
    <cfRule type="containsText" dxfId="8524" priority="4309" operator="containsText" text="?sony?">
      <formula>NOT(ISERROR(SEARCH("?sony?",L221)))</formula>
    </cfRule>
    <cfRule type="containsText" dxfId="8523" priority="4310" stopIfTrue="1" operator="containsText" text="?scan?">
      <formula>NOT(ISERROR(SEARCH("?scan?",L221)))</formula>
    </cfRule>
    <cfRule type="containsBlanks" priority="4311">
      <formula>LEN(TRIM(L221))=0</formula>
    </cfRule>
    <cfRule type="containsText" dxfId="8522" priority="4312" operator="containsText" text="scan">
      <formula>NOT(ISERROR(SEARCH("scan",L221)))</formula>
    </cfRule>
    <cfRule type="beginsWith" dxfId="8521" priority="4313" operator="beginsWith" text="2x ■">
      <formula>LEFT(L221,LEN("2x ■"))="2x ■"</formula>
    </cfRule>
    <cfRule type="beginsWith" dxfId="8520" priority="4314" operator="beginsWith" text="1x ■">
      <formula>LEFT(L221,LEN("1x ■"))="1x ■"</formula>
    </cfRule>
    <cfRule type="containsText" dxfId="8519" priority="4315" stopIfTrue="1" operator="containsText" text="slecht">
      <formula>NOT(ISERROR(SEARCH("slecht",L221)))</formula>
    </cfRule>
    <cfRule type="containsText" dxfId="8518" priority="4316" operator="containsText" text="P.">
      <formula>NOT(ISERROR(SEARCH("P.",L221)))</formula>
    </cfRule>
    <cfRule type="containsText" dxfId="8517" priority="4317" operator="containsText" text="ander">
      <formula>NOT(ISERROR(SEARCH("ander",L221)))</formula>
    </cfRule>
    <cfRule type="cellIs" dxfId="8516" priority="4318" stopIfTrue="1" operator="equal">
      <formula>0</formula>
    </cfRule>
  </conditionalFormatting>
  <conditionalFormatting sqref="L221:L222">
    <cfRule type="cellIs" dxfId="8515" priority="4308" operator="equal">
      <formula>0</formula>
    </cfRule>
  </conditionalFormatting>
  <conditionalFormatting sqref="I221:I222">
    <cfRule type="containsText" dxfId="8514" priority="4306" stopIfTrue="1" operator="containsText" text="Sony">
      <formula>NOT(ISERROR(SEARCH("Sony",I221)))</formula>
    </cfRule>
    <cfRule type="containsText" dxfId="8513" priority="4307" operator="containsText" text="Ø">
      <formula>NOT(ISERROR(SEARCH("Ø",I221)))</formula>
    </cfRule>
  </conditionalFormatting>
  <conditionalFormatting sqref="I221:I222">
    <cfRule type="cellIs" dxfId="8512" priority="4305" operator="equal">
      <formula>"☻"</formula>
    </cfRule>
  </conditionalFormatting>
  <conditionalFormatting sqref="G222">
    <cfRule type="containsBlanks" dxfId="8511" priority="4302">
      <formula>LEN(TRIM(G222))=0</formula>
    </cfRule>
  </conditionalFormatting>
  <conditionalFormatting sqref="G222">
    <cfRule type="cellIs" dxfId="8510" priority="4301" operator="equal">
      <formula>0</formula>
    </cfRule>
  </conditionalFormatting>
  <conditionalFormatting sqref="G222">
    <cfRule type="containsBlanks" priority="4300">
      <formula>LEN(TRIM(G222))=0</formula>
    </cfRule>
  </conditionalFormatting>
  <conditionalFormatting sqref="G222">
    <cfRule type="cellIs" dxfId="8509" priority="4299" operator="equal">
      <formula>"Ø"</formula>
    </cfRule>
  </conditionalFormatting>
  <conditionalFormatting sqref="G223:G225">
    <cfRule type="containsBlanks" dxfId="8508" priority="4292">
      <formula>LEN(TRIM(G223))=0</formula>
    </cfRule>
  </conditionalFormatting>
  <conditionalFormatting sqref="G223:G225">
    <cfRule type="cellIs" dxfId="8507" priority="4291" operator="equal">
      <formula>0</formula>
    </cfRule>
  </conditionalFormatting>
  <conditionalFormatting sqref="G223:G225">
    <cfRule type="containsBlanks" priority="4290">
      <formula>LEN(TRIM(G223))=0</formula>
    </cfRule>
  </conditionalFormatting>
  <conditionalFormatting sqref="G223:G225">
    <cfRule type="cellIs" dxfId="8506" priority="4289" operator="equal">
      <formula>"Ø"</formula>
    </cfRule>
  </conditionalFormatting>
  <conditionalFormatting sqref="M223:O226">
    <cfRule type="containsBlanks" dxfId="8505" priority="4288">
      <formula>LEN(TRIM(M223))=0</formula>
    </cfRule>
  </conditionalFormatting>
  <conditionalFormatting sqref="M223:O226">
    <cfRule type="cellIs" dxfId="8504" priority="4287" operator="equal">
      <formula>0</formula>
    </cfRule>
  </conditionalFormatting>
  <conditionalFormatting sqref="M223:O226">
    <cfRule type="cellIs" dxfId="8503" priority="4286" operator="greaterThan">
      <formula>1</formula>
    </cfRule>
  </conditionalFormatting>
  <conditionalFormatting sqref="L223:L226">
    <cfRule type="containsText" dxfId="8502" priority="4276" operator="containsText" text="?sony?">
      <formula>NOT(ISERROR(SEARCH("?sony?",L223)))</formula>
    </cfRule>
    <cfRule type="containsText" dxfId="8501" priority="4277" stopIfTrue="1" operator="containsText" text="?scan?">
      <formula>NOT(ISERROR(SEARCH("?scan?",L223)))</formula>
    </cfRule>
    <cfRule type="containsBlanks" priority="4278">
      <formula>LEN(TRIM(L223))=0</formula>
    </cfRule>
    <cfRule type="containsText" dxfId="8500" priority="4279" operator="containsText" text="scan">
      <formula>NOT(ISERROR(SEARCH("scan",L223)))</formula>
    </cfRule>
    <cfRule type="beginsWith" dxfId="8499" priority="4280" operator="beginsWith" text="2x ■">
      <formula>LEFT(L223,LEN("2x ■"))="2x ■"</formula>
    </cfRule>
    <cfRule type="beginsWith" dxfId="8498" priority="4281" operator="beginsWith" text="1x ■">
      <formula>LEFT(L223,LEN("1x ■"))="1x ■"</formula>
    </cfRule>
    <cfRule type="containsText" dxfId="8497" priority="4282" stopIfTrue="1" operator="containsText" text="slecht">
      <formula>NOT(ISERROR(SEARCH("slecht",L223)))</formula>
    </cfRule>
    <cfRule type="containsText" dxfId="8496" priority="4283" operator="containsText" text="P.">
      <formula>NOT(ISERROR(SEARCH("P.",L223)))</formula>
    </cfRule>
    <cfRule type="containsText" dxfId="8495" priority="4284" operator="containsText" text="ander">
      <formula>NOT(ISERROR(SEARCH("ander",L223)))</formula>
    </cfRule>
    <cfRule type="cellIs" dxfId="8494" priority="4285" stopIfTrue="1" operator="equal">
      <formula>0</formula>
    </cfRule>
  </conditionalFormatting>
  <conditionalFormatting sqref="L223:L226">
    <cfRule type="cellIs" dxfId="8493" priority="4275" operator="equal">
      <formula>0</formula>
    </cfRule>
  </conditionalFormatting>
  <conditionalFormatting sqref="I223:I226">
    <cfRule type="containsText" dxfId="8492" priority="4273" stopIfTrue="1" operator="containsText" text="Sony">
      <formula>NOT(ISERROR(SEARCH("Sony",I223)))</formula>
    </cfRule>
    <cfRule type="containsText" dxfId="8491" priority="4274" operator="containsText" text="Ø">
      <formula>NOT(ISERROR(SEARCH("Ø",I223)))</formula>
    </cfRule>
  </conditionalFormatting>
  <conditionalFormatting sqref="I223:I226">
    <cfRule type="cellIs" dxfId="8490" priority="4272" operator="equal">
      <formula>"☻"</formula>
    </cfRule>
  </conditionalFormatting>
  <conditionalFormatting sqref="G226">
    <cfRule type="containsBlanks" dxfId="8489" priority="4269">
      <formula>LEN(TRIM(G226))=0</formula>
    </cfRule>
  </conditionalFormatting>
  <conditionalFormatting sqref="G226">
    <cfRule type="cellIs" dxfId="8488" priority="4268" operator="equal">
      <formula>0</formula>
    </cfRule>
  </conditionalFormatting>
  <conditionalFormatting sqref="G226">
    <cfRule type="containsBlanks" priority="4267">
      <formula>LEN(TRIM(G226))=0</formula>
    </cfRule>
  </conditionalFormatting>
  <conditionalFormatting sqref="G226">
    <cfRule type="cellIs" dxfId="8487" priority="4266" operator="equal">
      <formula>"Ø"</formula>
    </cfRule>
  </conditionalFormatting>
  <conditionalFormatting sqref="G227:G229">
    <cfRule type="containsBlanks" dxfId="8486" priority="4259">
      <formula>LEN(TRIM(G227))=0</formula>
    </cfRule>
  </conditionalFormatting>
  <conditionalFormatting sqref="G227:G229">
    <cfRule type="cellIs" dxfId="8485" priority="4258" operator="equal">
      <formula>0</formula>
    </cfRule>
  </conditionalFormatting>
  <conditionalFormatting sqref="G227:G229">
    <cfRule type="containsBlanks" priority="4257">
      <formula>LEN(TRIM(G227))=0</formula>
    </cfRule>
  </conditionalFormatting>
  <conditionalFormatting sqref="G227:G229">
    <cfRule type="cellIs" dxfId="8484" priority="4256" operator="equal">
      <formula>"Ø"</formula>
    </cfRule>
  </conditionalFormatting>
  <conditionalFormatting sqref="M227:O230">
    <cfRule type="containsBlanks" dxfId="8483" priority="4255">
      <formula>LEN(TRIM(M227))=0</formula>
    </cfRule>
  </conditionalFormatting>
  <conditionalFormatting sqref="M227:O230">
    <cfRule type="cellIs" dxfId="8482" priority="4254" operator="equal">
      <formula>0</formula>
    </cfRule>
  </conditionalFormatting>
  <conditionalFormatting sqref="M227:O230">
    <cfRule type="cellIs" dxfId="8481" priority="4253" operator="greaterThan">
      <formula>1</formula>
    </cfRule>
  </conditionalFormatting>
  <conditionalFormatting sqref="L227:L230">
    <cfRule type="containsText" dxfId="8480" priority="4243" operator="containsText" text="?sony?">
      <formula>NOT(ISERROR(SEARCH("?sony?",L227)))</formula>
    </cfRule>
    <cfRule type="containsText" dxfId="8479" priority="4244" stopIfTrue="1" operator="containsText" text="?scan?">
      <formula>NOT(ISERROR(SEARCH("?scan?",L227)))</formula>
    </cfRule>
    <cfRule type="containsBlanks" priority="4245">
      <formula>LEN(TRIM(L227))=0</formula>
    </cfRule>
    <cfRule type="containsText" dxfId="8478" priority="4246" operator="containsText" text="scan">
      <formula>NOT(ISERROR(SEARCH("scan",L227)))</formula>
    </cfRule>
    <cfRule type="beginsWith" dxfId="8477" priority="4247" operator="beginsWith" text="2x ■">
      <formula>LEFT(L227,LEN("2x ■"))="2x ■"</formula>
    </cfRule>
    <cfRule type="beginsWith" dxfId="8476" priority="4248" operator="beginsWith" text="1x ■">
      <formula>LEFT(L227,LEN("1x ■"))="1x ■"</formula>
    </cfRule>
    <cfRule type="containsText" dxfId="8475" priority="4249" stopIfTrue="1" operator="containsText" text="slecht">
      <formula>NOT(ISERROR(SEARCH("slecht",L227)))</formula>
    </cfRule>
    <cfRule type="containsText" dxfId="8474" priority="4250" operator="containsText" text="P.">
      <formula>NOT(ISERROR(SEARCH("P.",L227)))</formula>
    </cfRule>
    <cfRule type="containsText" dxfId="8473" priority="4251" operator="containsText" text="ander">
      <formula>NOT(ISERROR(SEARCH("ander",L227)))</formula>
    </cfRule>
    <cfRule type="cellIs" dxfId="8472" priority="4252" stopIfTrue="1" operator="equal">
      <formula>0</formula>
    </cfRule>
  </conditionalFormatting>
  <conditionalFormatting sqref="L227:L230">
    <cfRule type="cellIs" dxfId="8471" priority="4242" operator="equal">
      <formula>0</formula>
    </cfRule>
  </conditionalFormatting>
  <conditionalFormatting sqref="I227:I230">
    <cfRule type="containsText" dxfId="8470" priority="4240" stopIfTrue="1" operator="containsText" text="Sony">
      <formula>NOT(ISERROR(SEARCH("Sony",I227)))</formula>
    </cfRule>
    <cfRule type="containsText" dxfId="8469" priority="4241" operator="containsText" text="Ø">
      <formula>NOT(ISERROR(SEARCH("Ø",I227)))</formula>
    </cfRule>
  </conditionalFormatting>
  <conditionalFormatting sqref="I227:I230">
    <cfRule type="cellIs" dxfId="8468" priority="4239" operator="equal">
      <formula>"☻"</formula>
    </cfRule>
  </conditionalFormatting>
  <conditionalFormatting sqref="G230">
    <cfRule type="containsBlanks" dxfId="8467" priority="4236">
      <formula>LEN(TRIM(G230))=0</formula>
    </cfRule>
  </conditionalFormatting>
  <conditionalFormatting sqref="G230">
    <cfRule type="cellIs" dxfId="8466" priority="4235" operator="equal">
      <formula>0</formula>
    </cfRule>
  </conditionalFormatting>
  <conditionalFormatting sqref="G230">
    <cfRule type="containsBlanks" priority="4234">
      <formula>LEN(TRIM(G230))=0</formula>
    </cfRule>
  </conditionalFormatting>
  <conditionalFormatting sqref="G230">
    <cfRule type="cellIs" dxfId="8465" priority="4233" operator="equal">
      <formula>"Ø"</formula>
    </cfRule>
  </conditionalFormatting>
  <conditionalFormatting sqref="G231:G233">
    <cfRule type="containsBlanks" dxfId="8464" priority="4226">
      <formula>LEN(TRIM(G231))=0</formula>
    </cfRule>
  </conditionalFormatting>
  <conditionalFormatting sqref="G231:G233">
    <cfRule type="cellIs" dxfId="8463" priority="4225" operator="equal">
      <formula>0</formula>
    </cfRule>
  </conditionalFormatting>
  <conditionalFormatting sqref="G231:G233">
    <cfRule type="containsBlanks" priority="4224">
      <formula>LEN(TRIM(G231))=0</formula>
    </cfRule>
  </conditionalFormatting>
  <conditionalFormatting sqref="G231:G233">
    <cfRule type="cellIs" dxfId="8462" priority="4223" operator="equal">
      <formula>"Ø"</formula>
    </cfRule>
  </conditionalFormatting>
  <conditionalFormatting sqref="M231:O233">
    <cfRule type="containsBlanks" dxfId="8461" priority="4222">
      <formula>LEN(TRIM(M231))=0</formula>
    </cfRule>
  </conditionalFormatting>
  <conditionalFormatting sqref="M231:O233">
    <cfRule type="cellIs" dxfId="8460" priority="4221" operator="equal">
      <formula>0</formula>
    </cfRule>
  </conditionalFormatting>
  <conditionalFormatting sqref="M231:O233">
    <cfRule type="cellIs" dxfId="8459" priority="4220" operator="greaterThan">
      <formula>1</formula>
    </cfRule>
  </conditionalFormatting>
  <conditionalFormatting sqref="L231:L233">
    <cfRule type="containsText" dxfId="8458" priority="4210" operator="containsText" text="?sony?">
      <formula>NOT(ISERROR(SEARCH("?sony?",L231)))</formula>
    </cfRule>
    <cfRule type="containsText" dxfId="8457" priority="4211" stopIfTrue="1" operator="containsText" text="?scan?">
      <formula>NOT(ISERROR(SEARCH("?scan?",L231)))</formula>
    </cfRule>
    <cfRule type="containsBlanks" priority="4212">
      <formula>LEN(TRIM(L231))=0</formula>
    </cfRule>
    <cfRule type="containsText" dxfId="8456" priority="4213" operator="containsText" text="scan">
      <formula>NOT(ISERROR(SEARCH("scan",L231)))</formula>
    </cfRule>
    <cfRule type="beginsWith" dxfId="8455" priority="4214" operator="beginsWith" text="2x ■">
      <formula>LEFT(L231,LEN("2x ■"))="2x ■"</formula>
    </cfRule>
    <cfRule type="beginsWith" dxfId="8454" priority="4215" operator="beginsWith" text="1x ■">
      <formula>LEFT(L231,LEN("1x ■"))="1x ■"</formula>
    </cfRule>
    <cfRule type="containsText" dxfId="8453" priority="4216" stopIfTrue="1" operator="containsText" text="slecht">
      <formula>NOT(ISERROR(SEARCH("slecht",L231)))</formula>
    </cfRule>
    <cfRule type="containsText" dxfId="8452" priority="4217" operator="containsText" text="P.">
      <formula>NOT(ISERROR(SEARCH("P.",L231)))</formula>
    </cfRule>
    <cfRule type="containsText" dxfId="8451" priority="4218" operator="containsText" text="ander">
      <formula>NOT(ISERROR(SEARCH("ander",L231)))</formula>
    </cfRule>
    <cfRule type="cellIs" dxfId="8450" priority="4219" stopIfTrue="1" operator="equal">
      <formula>0</formula>
    </cfRule>
  </conditionalFormatting>
  <conditionalFormatting sqref="L231:L233">
    <cfRule type="cellIs" dxfId="8449" priority="4209" operator="equal">
      <formula>0</formula>
    </cfRule>
  </conditionalFormatting>
  <conditionalFormatting sqref="I231:I233">
    <cfRule type="containsText" dxfId="8448" priority="4207" stopIfTrue="1" operator="containsText" text="Sony">
      <formula>NOT(ISERROR(SEARCH("Sony",I231)))</formula>
    </cfRule>
    <cfRule type="containsText" dxfId="8447" priority="4208" operator="containsText" text="Ø">
      <formula>NOT(ISERROR(SEARCH("Ø",I231)))</formula>
    </cfRule>
  </conditionalFormatting>
  <conditionalFormatting sqref="I231:I233">
    <cfRule type="cellIs" dxfId="8446" priority="4206" operator="equal">
      <formula>"☻"</formula>
    </cfRule>
  </conditionalFormatting>
  <conditionalFormatting sqref="G234:G236">
    <cfRule type="containsBlanks" dxfId="8445" priority="4199">
      <formula>LEN(TRIM(G234))=0</formula>
    </cfRule>
  </conditionalFormatting>
  <conditionalFormatting sqref="G234:G236">
    <cfRule type="cellIs" dxfId="8444" priority="4198" operator="equal">
      <formula>0</formula>
    </cfRule>
  </conditionalFormatting>
  <conditionalFormatting sqref="G234:G236">
    <cfRule type="containsBlanks" priority="4197">
      <formula>LEN(TRIM(G234))=0</formula>
    </cfRule>
  </conditionalFormatting>
  <conditionalFormatting sqref="G234:G236">
    <cfRule type="cellIs" dxfId="8443" priority="4196" operator="equal">
      <formula>"Ø"</formula>
    </cfRule>
  </conditionalFormatting>
  <conditionalFormatting sqref="M234:O236">
    <cfRule type="containsBlanks" dxfId="8442" priority="4195">
      <formula>LEN(TRIM(M234))=0</formula>
    </cfRule>
  </conditionalFormatting>
  <conditionalFormatting sqref="M234:O236">
    <cfRule type="cellIs" dxfId="8441" priority="4194" operator="equal">
      <formula>0</formula>
    </cfRule>
  </conditionalFormatting>
  <conditionalFormatting sqref="M234:O236">
    <cfRule type="cellIs" dxfId="8440" priority="4193" operator="greaterThan">
      <formula>1</formula>
    </cfRule>
  </conditionalFormatting>
  <conditionalFormatting sqref="L234:L236">
    <cfRule type="containsText" dxfId="8439" priority="4183" operator="containsText" text="?sony?">
      <formula>NOT(ISERROR(SEARCH("?sony?",L234)))</formula>
    </cfRule>
    <cfRule type="containsText" dxfId="8438" priority="4184" stopIfTrue="1" operator="containsText" text="?scan?">
      <formula>NOT(ISERROR(SEARCH("?scan?",L234)))</formula>
    </cfRule>
    <cfRule type="containsBlanks" priority="4185">
      <formula>LEN(TRIM(L234))=0</formula>
    </cfRule>
    <cfRule type="containsText" dxfId="8437" priority="4186" operator="containsText" text="scan">
      <formula>NOT(ISERROR(SEARCH("scan",L234)))</formula>
    </cfRule>
    <cfRule type="beginsWith" dxfId="8436" priority="4187" operator="beginsWith" text="2x ■">
      <formula>LEFT(L234,LEN("2x ■"))="2x ■"</formula>
    </cfRule>
    <cfRule type="beginsWith" dxfId="8435" priority="4188" operator="beginsWith" text="1x ■">
      <formula>LEFT(L234,LEN("1x ■"))="1x ■"</formula>
    </cfRule>
    <cfRule type="containsText" dxfId="8434" priority="4189" stopIfTrue="1" operator="containsText" text="slecht">
      <formula>NOT(ISERROR(SEARCH("slecht",L234)))</formula>
    </cfRule>
    <cfRule type="containsText" dxfId="8433" priority="4190" operator="containsText" text="P.">
      <formula>NOT(ISERROR(SEARCH("P.",L234)))</formula>
    </cfRule>
    <cfRule type="containsText" dxfId="8432" priority="4191" operator="containsText" text="ander">
      <formula>NOT(ISERROR(SEARCH("ander",L234)))</formula>
    </cfRule>
    <cfRule type="cellIs" dxfId="8431" priority="4192" stopIfTrue="1" operator="equal">
      <formula>0</formula>
    </cfRule>
  </conditionalFormatting>
  <conditionalFormatting sqref="L234:L236">
    <cfRule type="cellIs" dxfId="8430" priority="4182" operator="equal">
      <formula>0</formula>
    </cfRule>
  </conditionalFormatting>
  <conditionalFormatting sqref="I234:I236">
    <cfRule type="containsText" dxfId="8429" priority="4180" stopIfTrue="1" operator="containsText" text="Sony">
      <formula>NOT(ISERROR(SEARCH("Sony",I234)))</formula>
    </cfRule>
    <cfRule type="containsText" dxfId="8428" priority="4181" operator="containsText" text="Ø">
      <formula>NOT(ISERROR(SEARCH("Ø",I234)))</formula>
    </cfRule>
  </conditionalFormatting>
  <conditionalFormatting sqref="I234:I236">
    <cfRule type="cellIs" dxfId="8427" priority="4179" operator="equal">
      <formula>"☻"</formula>
    </cfRule>
  </conditionalFormatting>
  <conditionalFormatting sqref="G237:G239">
    <cfRule type="containsBlanks" dxfId="8426" priority="4172">
      <formula>LEN(TRIM(G237))=0</formula>
    </cfRule>
  </conditionalFormatting>
  <conditionalFormatting sqref="G237:G239">
    <cfRule type="cellIs" dxfId="8425" priority="4171" operator="equal">
      <formula>0</formula>
    </cfRule>
  </conditionalFormatting>
  <conditionalFormatting sqref="G237:G239">
    <cfRule type="containsBlanks" priority="4170">
      <formula>LEN(TRIM(G237))=0</formula>
    </cfRule>
  </conditionalFormatting>
  <conditionalFormatting sqref="G237:G239">
    <cfRule type="cellIs" dxfId="8424" priority="4169" operator="equal">
      <formula>"Ø"</formula>
    </cfRule>
  </conditionalFormatting>
  <conditionalFormatting sqref="M237:O239">
    <cfRule type="containsBlanks" dxfId="8423" priority="4168">
      <formula>LEN(TRIM(M237))=0</formula>
    </cfRule>
  </conditionalFormatting>
  <conditionalFormatting sqref="M237:O239">
    <cfRule type="cellIs" dxfId="8422" priority="4167" operator="equal">
      <formula>0</formula>
    </cfRule>
  </conditionalFormatting>
  <conditionalFormatting sqref="M237:O239">
    <cfRule type="cellIs" dxfId="8421" priority="4166" operator="greaterThan">
      <formula>1</formula>
    </cfRule>
  </conditionalFormatting>
  <conditionalFormatting sqref="L237:L239">
    <cfRule type="containsText" dxfId="8420" priority="4156" operator="containsText" text="?sony?">
      <formula>NOT(ISERROR(SEARCH("?sony?",L237)))</formula>
    </cfRule>
    <cfRule type="containsText" dxfId="8419" priority="4157" stopIfTrue="1" operator="containsText" text="?scan?">
      <formula>NOT(ISERROR(SEARCH("?scan?",L237)))</formula>
    </cfRule>
    <cfRule type="containsBlanks" priority="4158">
      <formula>LEN(TRIM(L237))=0</formula>
    </cfRule>
    <cfRule type="containsText" dxfId="8418" priority="4159" operator="containsText" text="scan">
      <formula>NOT(ISERROR(SEARCH("scan",L237)))</formula>
    </cfRule>
    <cfRule type="beginsWith" dxfId="8417" priority="4160" operator="beginsWith" text="2x ■">
      <formula>LEFT(L237,LEN("2x ■"))="2x ■"</formula>
    </cfRule>
    <cfRule type="beginsWith" dxfId="8416" priority="4161" operator="beginsWith" text="1x ■">
      <formula>LEFT(L237,LEN("1x ■"))="1x ■"</formula>
    </cfRule>
    <cfRule type="containsText" dxfId="8415" priority="4162" stopIfTrue="1" operator="containsText" text="slecht">
      <formula>NOT(ISERROR(SEARCH("slecht",L237)))</formula>
    </cfRule>
    <cfRule type="containsText" dxfId="8414" priority="4163" operator="containsText" text="P.">
      <formula>NOT(ISERROR(SEARCH("P.",L237)))</formula>
    </cfRule>
    <cfRule type="containsText" dxfId="8413" priority="4164" operator="containsText" text="ander">
      <formula>NOT(ISERROR(SEARCH("ander",L237)))</formula>
    </cfRule>
    <cfRule type="cellIs" dxfId="8412" priority="4165" stopIfTrue="1" operator="equal">
      <formula>0</formula>
    </cfRule>
  </conditionalFormatting>
  <conditionalFormatting sqref="L237:L239">
    <cfRule type="cellIs" dxfId="8411" priority="4155" operator="equal">
      <formula>0</formula>
    </cfRule>
  </conditionalFormatting>
  <conditionalFormatting sqref="I237:I239">
    <cfRule type="containsText" dxfId="8410" priority="4153" stopIfTrue="1" operator="containsText" text="Sony">
      <formula>NOT(ISERROR(SEARCH("Sony",I237)))</formula>
    </cfRule>
    <cfRule type="containsText" dxfId="8409" priority="4154" operator="containsText" text="Ø">
      <formula>NOT(ISERROR(SEARCH("Ø",I237)))</formula>
    </cfRule>
  </conditionalFormatting>
  <conditionalFormatting sqref="I237:I239">
    <cfRule type="cellIs" dxfId="8408" priority="4152" operator="equal">
      <formula>"☻"</formula>
    </cfRule>
  </conditionalFormatting>
  <conditionalFormatting sqref="G240:G242">
    <cfRule type="containsBlanks" dxfId="8407" priority="4145">
      <formula>LEN(TRIM(G240))=0</formula>
    </cfRule>
  </conditionalFormatting>
  <conditionalFormatting sqref="G240:G242">
    <cfRule type="cellIs" dxfId="8406" priority="4144" operator="equal">
      <formula>0</formula>
    </cfRule>
  </conditionalFormatting>
  <conditionalFormatting sqref="G240:G242">
    <cfRule type="containsBlanks" priority="4143">
      <formula>LEN(TRIM(G240))=0</formula>
    </cfRule>
  </conditionalFormatting>
  <conditionalFormatting sqref="G240:G242">
    <cfRule type="cellIs" dxfId="8405" priority="4142" operator="equal">
      <formula>"Ø"</formula>
    </cfRule>
  </conditionalFormatting>
  <conditionalFormatting sqref="M240:O242">
    <cfRule type="containsBlanks" dxfId="8404" priority="4141">
      <formula>LEN(TRIM(M240))=0</formula>
    </cfRule>
  </conditionalFormatting>
  <conditionalFormatting sqref="M240:O242">
    <cfRule type="cellIs" dxfId="8403" priority="4140" operator="equal">
      <formula>0</formula>
    </cfRule>
  </conditionalFormatting>
  <conditionalFormatting sqref="M240:O242">
    <cfRule type="cellIs" dxfId="8402" priority="4139" operator="greaterThan">
      <formula>1</formula>
    </cfRule>
  </conditionalFormatting>
  <conditionalFormatting sqref="L240:L242">
    <cfRule type="containsText" dxfId="8401" priority="4129" operator="containsText" text="?sony?">
      <formula>NOT(ISERROR(SEARCH("?sony?",L240)))</formula>
    </cfRule>
    <cfRule type="containsText" dxfId="8400" priority="4130" stopIfTrue="1" operator="containsText" text="?scan?">
      <formula>NOT(ISERROR(SEARCH("?scan?",L240)))</formula>
    </cfRule>
    <cfRule type="containsBlanks" priority="4131">
      <formula>LEN(TRIM(L240))=0</formula>
    </cfRule>
    <cfRule type="containsText" dxfId="8399" priority="4132" operator="containsText" text="scan">
      <formula>NOT(ISERROR(SEARCH("scan",L240)))</formula>
    </cfRule>
    <cfRule type="beginsWith" dxfId="8398" priority="4133" operator="beginsWith" text="2x ■">
      <formula>LEFT(L240,LEN("2x ■"))="2x ■"</formula>
    </cfRule>
    <cfRule type="beginsWith" dxfId="8397" priority="4134" operator="beginsWith" text="1x ■">
      <formula>LEFT(L240,LEN("1x ■"))="1x ■"</formula>
    </cfRule>
    <cfRule type="containsText" dxfId="8396" priority="4135" stopIfTrue="1" operator="containsText" text="slecht">
      <formula>NOT(ISERROR(SEARCH("slecht",L240)))</formula>
    </cfRule>
    <cfRule type="containsText" dxfId="8395" priority="4136" operator="containsText" text="P.">
      <formula>NOT(ISERROR(SEARCH("P.",L240)))</formula>
    </cfRule>
    <cfRule type="containsText" dxfId="8394" priority="4137" operator="containsText" text="ander">
      <formula>NOT(ISERROR(SEARCH("ander",L240)))</formula>
    </cfRule>
    <cfRule type="cellIs" dxfId="8393" priority="4138" stopIfTrue="1" operator="equal">
      <formula>0</formula>
    </cfRule>
  </conditionalFormatting>
  <conditionalFormatting sqref="L240:L242">
    <cfRule type="cellIs" dxfId="8392" priority="4128" operator="equal">
      <formula>0</formula>
    </cfRule>
  </conditionalFormatting>
  <conditionalFormatting sqref="I240:I242">
    <cfRule type="containsText" dxfId="8391" priority="4126" stopIfTrue="1" operator="containsText" text="Sony">
      <formula>NOT(ISERROR(SEARCH("Sony",I240)))</formula>
    </cfRule>
    <cfRule type="containsText" dxfId="8390" priority="4127" operator="containsText" text="Ø">
      <formula>NOT(ISERROR(SEARCH("Ø",I240)))</formula>
    </cfRule>
  </conditionalFormatting>
  <conditionalFormatting sqref="I240:I242">
    <cfRule type="cellIs" dxfId="8389" priority="4125" operator="equal">
      <formula>"☻"</formula>
    </cfRule>
  </conditionalFormatting>
  <conditionalFormatting sqref="G243:G245">
    <cfRule type="containsBlanks" dxfId="8388" priority="4118">
      <formula>LEN(TRIM(G243))=0</formula>
    </cfRule>
  </conditionalFormatting>
  <conditionalFormatting sqref="G243:G245">
    <cfRule type="cellIs" dxfId="8387" priority="4117" operator="equal">
      <formula>0</formula>
    </cfRule>
  </conditionalFormatting>
  <conditionalFormatting sqref="G243:G245">
    <cfRule type="containsBlanks" priority="4116">
      <formula>LEN(TRIM(G243))=0</formula>
    </cfRule>
  </conditionalFormatting>
  <conditionalFormatting sqref="G243:G245">
    <cfRule type="cellIs" dxfId="8386" priority="4115" operator="equal">
      <formula>"Ø"</formula>
    </cfRule>
  </conditionalFormatting>
  <conditionalFormatting sqref="M243:O245">
    <cfRule type="containsBlanks" dxfId="8385" priority="4114">
      <formula>LEN(TRIM(M243))=0</formula>
    </cfRule>
  </conditionalFormatting>
  <conditionalFormatting sqref="M243:O245">
    <cfRule type="cellIs" dxfId="8384" priority="4113" operator="equal">
      <formula>0</formula>
    </cfRule>
  </conditionalFormatting>
  <conditionalFormatting sqref="M243:O245">
    <cfRule type="cellIs" dxfId="8383" priority="4112" operator="greaterThan">
      <formula>1</formula>
    </cfRule>
  </conditionalFormatting>
  <conditionalFormatting sqref="L243:L245">
    <cfRule type="containsText" dxfId="8382" priority="4102" operator="containsText" text="?sony?">
      <formula>NOT(ISERROR(SEARCH("?sony?",L243)))</formula>
    </cfRule>
    <cfRule type="containsText" dxfId="8381" priority="4103" stopIfTrue="1" operator="containsText" text="?scan?">
      <formula>NOT(ISERROR(SEARCH("?scan?",L243)))</formula>
    </cfRule>
    <cfRule type="containsBlanks" priority="4104">
      <formula>LEN(TRIM(L243))=0</formula>
    </cfRule>
    <cfRule type="containsText" dxfId="8380" priority="4105" operator="containsText" text="scan">
      <formula>NOT(ISERROR(SEARCH("scan",L243)))</formula>
    </cfRule>
    <cfRule type="beginsWith" dxfId="8379" priority="4106" operator="beginsWith" text="2x ■">
      <formula>LEFT(L243,LEN("2x ■"))="2x ■"</formula>
    </cfRule>
    <cfRule type="beginsWith" dxfId="8378" priority="4107" operator="beginsWith" text="1x ■">
      <formula>LEFT(L243,LEN("1x ■"))="1x ■"</formula>
    </cfRule>
    <cfRule type="containsText" dxfId="8377" priority="4108" stopIfTrue="1" operator="containsText" text="slecht">
      <formula>NOT(ISERROR(SEARCH("slecht",L243)))</formula>
    </cfRule>
    <cfRule type="containsText" dxfId="8376" priority="4109" operator="containsText" text="P.">
      <formula>NOT(ISERROR(SEARCH("P.",L243)))</formula>
    </cfRule>
    <cfRule type="containsText" dxfId="8375" priority="4110" operator="containsText" text="ander">
      <formula>NOT(ISERROR(SEARCH("ander",L243)))</formula>
    </cfRule>
    <cfRule type="cellIs" dxfId="8374" priority="4111" stopIfTrue="1" operator="equal">
      <formula>0</formula>
    </cfRule>
  </conditionalFormatting>
  <conditionalFormatting sqref="L243:L245">
    <cfRule type="cellIs" dxfId="8373" priority="4101" operator="equal">
      <formula>0</formula>
    </cfRule>
  </conditionalFormatting>
  <conditionalFormatting sqref="I243:I245">
    <cfRule type="containsText" dxfId="8372" priority="4099" stopIfTrue="1" operator="containsText" text="Sony">
      <formula>NOT(ISERROR(SEARCH("Sony",I243)))</formula>
    </cfRule>
    <cfRule type="containsText" dxfId="8371" priority="4100" operator="containsText" text="Ø">
      <formula>NOT(ISERROR(SEARCH("Ø",I243)))</formula>
    </cfRule>
  </conditionalFormatting>
  <conditionalFormatting sqref="I243:I245">
    <cfRule type="cellIs" dxfId="8370" priority="4098" operator="equal">
      <formula>"☻"</formula>
    </cfRule>
  </conditionalFormatting>
  <conditionalFormatting sqref="G246:G248">
    <cfRule type="containsBlanks" dxfId="8369" priority="4091">
      <formula>LEN(TRIM(G246))=0</formula>
    </cfRule>
  </conditionalFormatting>
  <conditionalFormatting sqref="G246:G248">
    <cfRule type="cellIs" dxfId="8368" priority="4090" operator="equal">
      <formula>0</formula>
    </cfRule>
  </conditionalFormatting>
  <conditionalFormatting sqref="G246:G248">
    <cfRule type="containsBlanks" priority="4089">
      <formula>LEN(TRIM(G246))=0</formula>
    </cfRule>
  </conditionalFormatting>
  <conditionalFormatting sqref="G246:G248">
    <cfRule type="cellIs" dxfId="8367" priority="4088" operator="equal">
      <formula>"Ø"</formula>
    </cfRule>
  </conditionalFormatting>
  <conditionalFormatting sqref="M246:O248">
    <cfRule type="containsBlanks" dxfId="8366" priority="4087">
      <formula>LEN(TRIM(M246))=0</formula>
    </cfRule>
  </conditionalFormatting>
  <conditionalFormatting sqref="M246:O248">
    <cfRule type="cellIs" dxfId="8365" priority="4086" operator="equal">
      <formula>0</formula>
    </cfRule>
  </conditionalFormatting>
  <conditionalFormatting sqref="M246:O248">
    <cfRule type="cellIs" dxfId="8364" priority="4085" operator="greaterThan">
      <formula>1</formula>
    </cfRule>
  </conditionalFormatting>
  <conditionalFormatting sqref="L246:L248">
    <cfRule type="containsText" dxfId="8363" priority="4075" operator="containsText" text="?sony?">
      <formula>NOT(ISERROR(SEARCH("?sony?",L246)))</formula>
    </cfRule>
    <cfRule type="containsText" dxfId="8362" priority="4076" stopIfTrue="1" operator="containsText" text="?scan?">
      <formula>NOT(ISERROR(SEARCH("?scan?",L246)))</formula>
    </cfRule>
    <cfRule type="containsBlanks" priority="4077">
      <formula>LEN(TRIM(L246))=0</formula>
    </cfRule>
    <cfRule type="containsText" dxfId="8361" priority="4078" operator="containsText" text="scan">
      <formula>NOT(ISERROR(SEARCH("scan",L246)))</formula>
    </cfRule>
    <cfRule type="beginsWith" dxfId="8360" priority="4079" operator="beginsWith" text="2x ■">
      <formula>LEFT(L246,LEN("2x ■"))="2x ■"</formula>
    </cfRule>
    <cfRule type="beginsWith" dxfId="8359" priority="4080" operator="beginsWith" text="1x ■">
      <formula>LEFT(L246,LEN("1x ■"))="1x ■"</formula>
    </cfRule>
    <cfRule type="containsText" dxfId="8358" priority="4081" stopIfTrue="1" operator="containsText" text="slecht">
      <formula>NOT(ISERROR(SEARCH("slecht",L246)))</formula>
    </cfRule>
    <cfRule type="containsText" dxfId="8357" priority="4082" operator="containsText" text="P.">
      <formula>NOT(ISERROR(SEARCH("P.",L246)))</formula>
    </cfRule>
    <cfRule type="containsText" dxfId="8356" priority="4083" operator="containsText" text="ander">
      <formula>NOT(ISERROR(SEARCH("ander",L246)))</formula>
    </cfRule>
    <cfRule type="cellIs" dxfId="8355" priority="4084" stopIfTrue="1" operator="equal">
      <formula>0</formula>
    </cfRule>
  </conditionalFormatting>
  <conditionalFormatting sqref="L246:L248">
    <cfRule type="cellIs" dxfId="8354" priority="4074" operator="equal">
      <formula>0</formula>
    </cfRule>
  </conditionalFormatting>
  <conditionalFormatting sqref="I246:I248">
    <cfRule type="containsText" dxfId="8353" priority="4072" stopIfTrue="1" operator="containsText" text="Sony">
      <formula>NOT(ISERROR(SEARCH("Sony",I246)))</formula>
    </cfRule>
    <cfRule type="containsText" dxfId="8352" priority="4073" operator="containsText" text="Ø">
      <formula>NOT(ISERROR(SEARCH("Ø",I246)))</formula>
    </cfRule>
  </conditionalFormatting>
  <conditionalFormatting sqref="I246:I248">
    <cfRule type="cellIs" dxfId="8351" priority="4071" operator="equal">
      <formula>"☻"</formula>
    </cfRule>
  </conditionalFormatting>
  <conditionalFormatting sqref="G249:G251">
    <cfRule type="containsBlanks" dxfId="8350" priority="4064">
      <formula>LEN(TRIM(G249))=0</formula>
    </cfRule>
  </conditionalFormatting>
  <conditionalFormatting sqref="G249:G251">
    <cfRule type="cellIs" dxfId="8349" priority="4063" operator="equal">
      <formula>0</formula>
    </cfRule>
  </conditionalFormatting>
  <conditionalFormatting sqref="G249:G251">
    <cfRule type="containsBlanks" priority="4062">
      <formula>LEN(TRIM(G249))=0</formula>
    </cfRule>
  </conditionalFormatting>
  <conditionalFormatting sqref="G249:G251">
    <cfRule type="cellIs" dxfId="8348" priority="4061" operator="equal">
      <formula>"Ø"</formula>
    </cfRule>
  </conditionalFormatting>
  <conditionalFormatting sqref="M249:O251">
    <cfRule type="containsBlanks" dxfId="8347" priority="4060">
      <formula>LEN(TRIM(M249))=0</formula>
    </cfRule>
  </conditionalFormatting>
  <conditionalFormatting sqref="M249:O251">
    <cfRule type="cellIs" dxfId="8346" priority="4059" operator="equal">
      <formula>0</formula>
    </cfRule>
  </conditionalFormatting>
  <conditionalFormatting sqref="M249:O251">
    <cfRule type="cellIs" dxfId="8345" priority="4058" operator="greaterThan">
      <formula>1</formula>
    </cfRule>
  </conditionalFormatting>
  <conditionalFormatting sqref="L249:L251">
    <cfRule type="containsText" dxfId="8344" priority="4048" operator="containsText" text="?sony?">
      <formula>NOT(ISERROR(SEARCH("?sony?",L249)))</formula>
    </cfRule>
    <cfRule type="containsText" dxfId="8343" priority="4049" stopIfTrue="1" operator="containsText" text="?scan?">
      <formula>NOT(ISERROR(SEARCH("?scan?",L249)))</formula>
    </cfRule>
    <cfRule type="containsBlanks" priority="4050">
      <formula>LEN(TRIM(L249))=0</formula>
    </cfRule>
    <cfRule type="containsText" dxfId="8342" priority="4051" operator="containsText" text="scan">
      <formula>NOT(ISERROR(SEARCH("scan",L249)))</formula>
    </cfRule>
    <cfRule type="beginsWith" dxfId="8341" priority="4052" operator="beginsWith" text="2x ■">
      <formula>LEFT(L249,LEN("2x ■"))="2x ■"</formula>
    </cfRule>
    <cfRule type="beginsWith" dxfId="8340" priority="4053" operator="beginsWith" text="1x ■">
      <formula>LEFT(L249,LEN("1x ■"))="1x ■"</formula>
    </cfRule>
    <cfRule type="containsText" dxfId="8339" priority="4054" stopIfTrue="1" operator="containsText" text="slecht">
      <formula>NOT(ISERROR(SEARCH("slecht",L249)))</formula>
    </cfRule>
    <cfRule type="containsText" dxfId="8338" priority="4055" operator="containsText" text="P.">
      <formula>NOT(ISERROR(SEARCH("P.",L249)))</formula>
    </cfRule>
    <cfRule type="containsText" dxfId="8337" priority="4056" operator="containsText" text="ander">
      <formula>NOT(ISERROR(SEARCH("ander",L249)))</formula>
    </cfRule>
    <cfRule type="cellIs" dxfId="8336" priority="4057" stopIfTrue="1" operator="equal">
      <formula>0</formula>
    </cfRule>
  </conditionalFormatting>
  <conditionalFormatting sqref="L249:L251">
    <cfRule type="cellIs" dxfId="8335" priority="4047" operator="equal">
      <formula>0</formula>
    </cfRule>
  </conditionalFormatting>
  <conditionalFormatting sqref="I249:I251">
    <cfRule type="containsText" dxfId="8334" priority="4045" stopIfTrue="1" operator="containsText" text="Sony">
      <formula>NOT(ISERROR(SEARCH("Sony",I249)))</formula>
    </cfRule>
    <cfRule type="containsText" dxfId="8333" priority="4046" operator="containsText" text="Ø">
      <formula>NOT(ISERROR(SEARCH("Ø",I249)))</formula>
    </cfRule>
  </conditionalFormatting>
  <conditionalFormatting sqref="I249:I251">
    <cfRule type="cellIs" dxfId="8332" priority="4044" operator="equal">
      <formula>"☻"</formula>
    </cfRule>
  </conditionalFormatting>
  <conditionalFormatting sqref="G252:G254">
    <cfRule type="containsBlanks" dxfId="8331" priority="4037">
      <formula>LEN(TRIM(G252))=0</formula>
    </cfRule>
  </conditionalFormatting>
  <conditionalFormatting sqref="G252:G254">
    <cfRule type="cellIs" dxfId="8330" priority="4036" operator="equal">
      <formula>0</formula>
    </cfRule>
  </conditionalFormatting>
  <conditionalFormatting sqref="G252:G254">
    <cfRule type="containsBlanks" priority="4035">
      <formula>LEN(TRIM(G252))=0</formula>
    </cfRule>
  </conditionalFormatting>
  <conditionalFormatting sqref="G252:G254">
    <cfRule type="cellIs" dxfId="8329" priority="4034" operator="equal">
      <formula>"Ø"</formula>
    </cfRule>
  </conditionalFormatting>
  <conditionalFormatting sqref="M252:O254">
    <cfRule type="containsBlanks" dxfId="8328" priority="4033">
      <formula>LEN(TRIM(M252))=0</formula>
    </cfRule>
  </conditionalFormatting>
  <conditionalFormatting sqref="M252:O254">
    <cfRule type="cellIs" dxfId="8327" priority="4032" operator="equal">
      <formula>0</formula>
    </cfRule>
  </conditionalFormatting>
  <conditionalFormatting sqref="M252:O254">
    <cfRule type="cellIs" dxfId="8326" priority="4031" operator="greaterThan">
      <formula>1</formula>
    </cfRule>
  </conditionalFormatting>
  <conditionalFormatting sqref="L252:L254">
    <cfRule type="containsText" dxfId="8325" priority="4021" operator="containsText" text="?sony?">
      <formula>NOT(ISERROR(SEARCH("?sony?",L252)))</formula>
    </cfRule>
    <cfRule type="containsText" dxfId="8324" priority="4022" stopIfTrue="1" operator="containsText" text="?scan?">
      <formula>NOT(ISERROR(SEARCH("?scan?",L252)))</formula>
    </cfRule>
    <cfRule type="containsBlanks" priority="4023">
      <formula>LEN(TRIM(L252))=0</formula>
    </cfRule>
    <cfRule type="containsText" dxfId="8323" priority="4024" operator="containsText" text="scan">
      <formula>NOT(ISERROR(SEARCH("scan",L252)))</formula>
    </cfRule>
    <cfRule type="beginsWith" dxfId="8322" priority="4025" operator="beginsWith" text="2x ■">
      <formula>LEFT(L252,LEN("2x ■"))="2x ■"</formula>
    </cfRule>
    <cfRule type="beginsWith" dxfId="8321" priority="4026" operator="beginsWith" text="1x ■">
      <formula>LEFT(L252,LEN("1x ■"))="1x ■"</formula>
    </cfRule>
    <cfRule type="containsText" dxfId="8320" priority="4027" stopIfTrue="1" operator="containsText" text="slecht">
      <formula>NOT(ISERROR(SEARCH("slecht",L252)))</formula>
    </cfRule>
    <cfRule type="containsText" dxfId="8319" priority="4028" operator="containsText" text="P.">
      <formula>NOT(ISERROR(SEARCH("P.",L252)))</formula>
    </cfRule>
    <cfRule type="containsText" dxfId="8318" priority="4029" operator="containsText" text="ander">
      <formula>NOT(ISERROR(SEARCH("ander",L252)))</formula>
    </cfRule>
    <cfRule type="cellIs" dxfId="8317" priority="4030" stopIfTrue="1" operator="equal">
      <formula>0</formula>
    </cfRule>
  </conditionalFormatting>
  <conditionalFormatting sqref="L252:L254">
    <cfRule type="cellIs" dxfId="8316" priority="4020" operator="equal">
      <formula>0</formula>
    </cfRule>
  </conditionalFormatting>
  <conditionalFormatting sqref="I252:I254">
    <cfRule type="containsText" dxfId="8315" priority="4018" stopIfTrue="1" operator="containsText" text="Sony">
      <formula>NOT(ISERROR(SEARCH("Sony",I252)))</formula>
    </cfRule>
    <cfRule type="containsText" dxfId="8314" priority="4019" operator="containsText" text="Ø">
      <formula>NOT(ISERROR(SEARCH("Ø",I252)))</formula>
    </cfRule>
  </conditionalFormatting>
  <conditionalFormatting sqref="I252:I254">
    <cfRule type="cellIs" dxfId="8313" priority="4017" operator="equal">
      <formula>"☻"</formula>
    </cfRule>
  </conditionalFormatting>
  <conditionalFormatting sqref="G255:G257">
    <cfRule type="containsBlanks" dxfId="8312" priority="4010">
      <formula>LEN(TRIM(G255))=0</formula>
    </cfRule>
  </conditionalFormatting>
  <conditionalFormatting sqref="G255:G257">
    <cfRule type="cellIs" dxfId="8311" priority="4009" operator="equal">
      <formula>0</formula>
    </cfRule>
  </conditionalFormatting>
  <conditionalFormatting sqref="G255:G257">
    <cfRule type="containsBlanks" priority="4008">
      <formula>LEN(TRIM(G255))=0</formula>
    </cfRule>
  </conditionalFormatting>
  <conditionalFormatting sqref="G255:G257">
    <cfRule type="cellIs" dxfId="8310" priority="4007" operator="equal">
      <formula>"Ø"</formula>
    </cfRule>
  </conditionalFormatting>
  <conditionalFormatting sqref="M255:O257">
    <cfRule type="containsBlanks" dxfId="8309" priority="4006">
      <formula>LEN(TRIM(M255))=0</formula>
    </cfRule>
  </conditionalFormatting>
  <conditionalFormatting sqref="M255:O257">
    <cfRule type="cellIs" dxfId="8308" priority="4005" operator="equal">
      <formula>0</formula>
    </cfRule>
  </conditionalFormatting>
  <conditionalFormatting sqref="M255:O257">
    <cfRule type="cellIs" dxfId="8307" priority="4004" operator="greaterThan">
      <formula>1</formula>
    </cfRule>
  </conditionalFormatting>
  <conditionalFormatting sqref="L255:L257">
    <cfRule type="containsText" dxfId="8306" priority="3994" operator="containsText" text="?sony?">
      <formula>NOT(ISERROR(SEARCH("?sony?",L255)))</formula>
    </cfRule>
    <cfRule type="containsText" dxfId="8305" priority="3995" stopIfTrue="1" operator="containsText" text="?scan?">
      <formula>NOT(ISERROR(SEARCH("?scan?",L255)))</formula>
    </cfRule>
    <cfRule type="containsBlanks" priority="3996">
      <formula>LEN(TRIM(L255))=0</formula>
    </cfRule>
    <cfRule type="containsText" dxfId="8304" priority="3997" operator="containsText" text="scan">
      <formula>NOT(ISERROR(SEARCH("scan",L255)))</formula>
    </cfRule>
    <cfRule type="beginsWith" dxfId="8303" priority="3998" operator="beginsWith" text="2x ■">
      <formula>LEFT(L255,LEN("2x ■"))="2x ■"</formula>
    </cfRule>
    <cfRule type="beginsWith" dxfId="8302" priority="3999" operator="beginsWith" text="1x ■">
      <formula>LEFT(L255,LEN("1x ■"))="1x ■"</formula>
    </cfRule>
    <cfRule type="containsText" dxfId="8301" priority="4000" stopIfTrue="1" operator="containsText" text="slecht">
      <formula>NOT(ISERROR(SEARCH("slecht",L255)))</formula>
    </cfRule>
    <cfRule type="containsText" dxfId="8300" priority="4001" operator="containsText" text="P.">
      <formula>NOT(ISERROR(SEARCH("P.",L255)))</formula>
    </cfRule>
    <cfRule type="containsText" dxfId="8299" priority="4002" operator="containsText" text="ander">
      <formula>NOT(ISERROR(SEARCH("ander",L255)))</formula>
    </cfRule>
    <cfRule type="cellIs" dxfId="8298" priority="4003" stopIfTrue="1" operator="equal">
      <formula>0</formula>
    </cfRule>
  </conditionalFormatting>
  <conditionalFormatting sqref="L255:L257">
    <cfRule type="cellIs" dxfId="8297" priority="3993" operator="equal">
      <formula>0</formula>
    </cfRule>
  </conditionalFormatting>
  <conditionalFormatting sqref="I255:I257">
    <cfRule type="containsText" dxfId="8296" priority="3991" stopIfTrue="1" operator="containsText" text="Sony">
      <formula>NOT(ISERROR(SEARCH("Sony",I255)))</formula>
    </cfRule>
    <cfRule type="containsText" dxfId="8295" priority="3992" operator="containsText" text="Ø">
      <formula>NOT(ISERROR(SEARCH("Ø",I255)))</formula>
    </cfRule>
  </conditionalFormatting>
  <conditionalFormatting sqref="I255:I257">
    <cfRule type="cellIs" dxfId="8294" priority="3990" operator="equal">
      <formula>"☻"</formula>
    </cfRule>
  </conditionalFormatting>
  <conditionalFormatting sqref="G258:G260">
    <cfRule type="containsBlanks" dxfId="8293" priority="3983">
      <formula>LEN(TRIM(G258))=0</formula>
    </cfRule>
  </conditionalFormatting>
  <conditionalFormatting sqref="G258:G260">
    <cfRule type="cellIs" dxfId="8292" priority="3982" operator="equal">
      <formula>0</formula>
    </cfRule>
  </conditionalFormatting>
  <conditionalFormatting sqref="G258:G260">
    <cfRule type="containsBlanks" priority="3981">
      <formula>LEN(TRIM(G258))=0</formula>
    </cfRule>
  </conditionalFormatting>
  <conditionalFormatting sqref="G258:G260">
    <cfRule type="cellIs" dxfId="8291" priority="3980" operator="equal">
      <formula>"Ø"</formula>
    </cfRule>
  </conditionalFormatting>
  <conditionalFormatting sqref="M258:O260">
    <cfRule type="containsBlanks" dxfId="8290" priority="3979">
      <formula>LEN(TRIM(M258))=0</formula>
    </cfRule>
  </conditionalFormatting>
  <conditionalFormatting sqref="M258:O260">
    <cfRule type="cellIs" dxfId="8289" priority="3978" operator="equal">
      <formula>0</formula>
    </cfRule>
  </conditionalFormatting>
  <conditionalFormatting sqref="M258:O260">
    <cfRule type="cellIs" dxfId="8288" priority="3977" operator="greaterThan">
      <formula>1</formula>
    </cfRule>
  </conditionalFormatting>
  <conditionalFormatting sqref="L258:L260">
    <cfRule type="containsText" dxfId="8287" priority="3967" operator="containsText" text="?sony?">
      <formula>NOT(ISERROR(SEARCH("?sony?",L258)))</formula>
    </cfRule>
    <cfRule type="containsText" dxfId="8286" priority="3968" stopIfTrue="1" operator="containsText" text="?scan?">
      <formula>NOT(ISERROR(SEARCH("?scan?",L258)))</formula>
    </cfRule>
    <cfRule type="containsBlanks" priority="3969">
      <formula>LEN(TRIM(L258))=0</formula>
    </cfRule>
    <cfRule type="containsText" dxfId="8285" priority="3970" operator="containsText" text="scan">
      <formula>NOT(ISERROR(SEARCH("scan",L258)))</formula>
    </cfRule>
    <cfRule type="beginsWith" dxfId="8284" priority="3971" operator="beginsWith" text="2x ■">
      <formula>LEFT(L258,LEN("2x ■"))="2x ■"</formula>
    </cfRule>
    <cfRule type="beginsWith" dxfId="8283" priority="3972" operator="beginsWith" text="1x ■">
      <formula>LEFT(L258,LEN("1x ■"))="1x ■"</formula>
    </cfRule>
    <cfRule type="containsText" dxfId="8282" priority="3973" stopIfTrue="1" operator="containsText" text="slecht">
      <formula>NOT(ISERROR(SEARCH("slecht",L258)))</formula>
    </cfRule>
    <cfRule type="containsText" dxfId="8281" priority="3974" operator="containsText" text="P.">
      <formula>NOT(ISERROR(SEARCH("P.",L258)))</formula>
    </cfRule>
    <cfRule type="containsText" dxfId="8280" priority="3975" operator="containsText" text="ander">
      <formula>NOT(ISERROR(SEARCH("ander",L258)))</formula>
    </cfRule>
    <cfRule type="cellIs" dxfId="8279" priority="3976" stopIfTrue="1" operator="equal">
      <formula>0</formula>
    </cfRule>
  </conditionalFormatting>
  <conditionalFormatting sqref="L258:L260">
    <cfRule type="cellIs" dxfId="8278" priority="3966" operator="equal">
      <formula>0</formula>
    </cfRule>
  </conditionalFormatting>
  <conditionalFormatting sqref="I258:I260">
    <cfRule type="containsText" dxfId="8277" priority="3964" stopIfTrue="1" operator="containsText" text="Sony">
      <formula>NOT(ISERROR(SEARCH("Sony",I258)))</formula>
    </cfRule>
    <cfRule type="containsText" dxfId="8276" priority="3965" operator="containsText" text="Ø">
      <formula>NOT(ISERROR(SEARCH("Ø",I258)))</formula>
    </cfRule>
  </conditionalFormatting>
  <conditionalFormatting sqref="I258:I260">
    <cfRule type="cellIs" dxfId="8275" priority="3963" operator="equal">
      <formula>"☻"</formula>
    </cfRule>
  </conditionalFormatting>
  <conditionalFormatting sqref="G261:G263">
    <cfRule type="containsBlanks" dxfId="8274" priority="3956">
      <formula>LEN(TRIM(G261))=0</formula>
    </cfRule>
  </conditionalFormatting>
  <conditionalFormatting sqref="G261:G263">
    <cfRule type="cellIs" dxfId="8273" priority="3955" operator="equal">
      <formula>0</formula>
    </cfRule>
  </conditionalFormatting>
  <conditionalFormatting sqref="G261:G263">
    <cfRule type="containsBlanks" priority="3954">
      <formula>LEN(TRIM(G261))=0</formula>
    </cfRule>
  </conditionalFormatting>
  <conditionalFormatting sqref="G261:G263">
    <cfRule type="cellIs" dxfId="8272" priority="3953" operator="equal">
      <formula>"Ø"</formula>
    </cfRule>
  </conditionalFormatting>
  <conditionalFormatting sqref="M261:O263">
    <cfRule type="containsBlanks" dxfId="8271" priority="3952">
      <formula>LEN(TRIM(M261))=0</formula>
    </cfRule>
  </conditionalFormatting>
  <conditionalFormatting sqref="M261:O263">
    <cfRule type="cellIs" dxfId="8270" priority="3951" operator="equal">
      <formula>0</formula>
    </cfRule>
  </conditionalFormatting>
  <conditionalFormatting sqref="M261:O263">
    <cfRule type="cellIs" dxfId="8269" priority="3950" operator="greaterThan">
      <formula>1</formula>
    </cfRule>
  </conditionalFormatting>
  <conditionalFormatting sqref="L261:L263">
    <cfRule type="containsText" dxfId="8268" priority="3940" operator="containsText" text="?sony?">
      <formula>NOT(ISERROR(SEARCH("?sony?",L261)))</formula>
    </cfRule>
    <cfRule type="containsText" dxfId="8267" priority="3941" stopIfTrue="1" operator="containsText" text="?scan?">
      <formula>NOT(ISERROR(SEARCH("?scan?",L261)))</formula>
    </cfRule>
    <cfRule type="containsBlanks" priority="3942">
      <formula>LEN(TRIM(L261))=0</formula>
    </cfRule>
    <cfRule type="containsText" dxfId="8266" priority="3943" operator="containsText" text="scan">
      <formula>NOT(ISERROR(SEARCH("scan",L261)))</formula>
    </cfRule>
    <cfRule type="beginsWith" dxfId="8265" priority="3944" operator="beginsWith" text="2x ■">
      <formula>LEFT(L261,LEN("2x ■"))="2x ■"</formula>
    </cfRule>
    <cfRule type="beginsWith" dxfId="8264" priority="3945" operator="beginsWith" text="1x ■">
      <formula>LEFT(L261,LEN("1x ■"))="1x ■"</formula>
    </cfRule>
    <cfRule type="containsText" dxfId="8263" priority="3946" stopIfTrue="1" operator="containsText" text="slecht">
      <formula>NOT(ISERROR(SEARCH("slecht",L261)))</formula>
    </cfRule>
    <cfRule type="containsText" dxfId="8262" priority="3947" operator="containsText" text="P.">
      <formula>NOT(ISERROR(SEARCH("P.",L261)))</formula>
    </cfRule>
    <cfRule type="containsText" dxfId="8261" priority="3948" operator="containsText" text="ander">
      <formula>NOT(ISERROR(SEARCH("ander",L261)))</formula>
    </cfRule>
    <cfRule type="cellIs" dxfId="8260" priority="3949" stopIfTrue="1" operator="equal">
      <formula>0</formula>
    </cfRule>
  </conditionalFormatting>
  <conditionalFormatting sqref="L261:L263">
    <cfRule type="cellIs" dxfId="8259" priority="3939" operator="equal">
      <formula>0</formula>
    </cfRule>
  </conditionalFormatting>
  <conditionalFormatting sqref="I261:I263">
    <cfRule type="containsText" dxfId="8258" priority="3937" stopIfTrue="1" operator="containsText" text="Sony">
      <formula>NOT(ISERROR(SEARCH("Sony",I261)))</formula>
    </cfRule>
    <cfRule type="containsText" dxfId="8257" priority="3938" operator="containsText" text="Ø">
      <formula>NOT(ISERROR(SEARCH("Ø",I261)))</formula>
    </cfRule>
  </conditionalFormatting>
  <conditionalFormatting sqref="I261:I263">
    <cfRule type="cellIs" dxfId="8256" priority="3936" operator="equal">
      <formula>"☻"</formula>
    </cfRule>
  </conditionalFormatting>
  <conditionalFormatting sqref="G264:G266">
    <cfRule type="containsBlanks" dxfId="8255" priority="3929">
      <formula>LEN(TRIM(G264))=0</formula>
    </cfRule>
  </conditionalFormatting>
  <conditionalFormatting sqref="G264:G266">
    <cfRule type="cellIs" dxfId="8254" priority="3928" operator="equal">
      <formula>0</formula>
    </cfRule>
  </conditionalFormatting>
  <conditionalFormatting sqref="G264:G266">
    <cfRule type="containsBlanks" priority="3927">
      <formula>LEN(TRIM(G264))=0</formula>
    </cfRule>
  </conditionalFormatting>
  <conditionalFormatting sqref="G264:G266">
    <cfRule type="cellIs" dxfId="8253" priority="3926" operator="equal">
      <formula>"Ø"</formula>
    </cfRule>
  </conditionalFormatting>
  <conditionalFormatting sqref="M264:O266">
    <cfRule type="containsBlanks" dxfId="8252" priority="3925">
      <formula>LEN(TRIM(M264))=0</formula>
    </cfRule>
  </conditionalFormatting>
  <conditionalFormatting sqref="M264:O266">
    <cfRule type="cellIs" dxfId="8251" priority="3924" operator="equal">
      <formula>0</formula>
    </cfRule>
  </conditionalFormatting>
  <conditionalFormatting sqref="M264:O266">
    <cfRule type="cellIs" dxfId="8250" priority="3923" operator="greaterThan">
      <formula>1</formula>
    </cfRule>
  </conditionalFormatting>
  <conditionalFormatting sqref="L264:L266">
    <cfRule type="containsText" dxfId="8249" priority="3913" operator="containsText" text="?sony?">
      <formula>NOT(ISERROR(SEARCH("?sony?",L264)))</formula>
    </cfRule>
    <cfRule type="containsText" dxfId="8248" priority="3914" stopIfTrue="1" operator="containsText" text="?scan?">
      <formula>NOT(ISERROR(SEARCH("?scan?",L264)))</formula>
    </cfRule>
    <cfRule type="containsBlanks" priority="3915">
      <formula>LEN(TRIM(L264))=0</formula>
    </cfRule>
    <cfRule type="containsText" dxfId="8247" priority="3916" operator="containsText" text="scan">
      <formula>NOT(ISERROR(SEARCH("scan",L264)))</formula>
    </cfRule>
    <cfRule type="beginsWith" dxfId="8246" priority="3917" operator="beginsWith" text="2x ■">
      <formula>LEFT(L264,LEN("2x ■"))="2x ■"</formula>
    </cfRule>
    <cfRule type="beginsWith" dxfId="8245" priority="3918" operator="beginsWith" text="1x ■">
      <formula>LEFT(L264,LEN("1x ■"))="1x ■"</formula>
    </cfRule>
    <cfRule type="containsText" dxfId="8244" priority="3919" stopIfTrue="1" operator="containsText" text="slecht">
      <formula>NOT(ISERROR(SEARCH("slecht",L264)))</formula>
    </cfRule>
    <cfRule type="containsText" dxfId="8243" priority="3920" operator="containsText" text="P.">
      <formula>NOT(ISERROR(SEARCH("P.",L264)))</formula>
    </cfRule>
    <cfRule type="containsText" dxfId="8242" priority="3921" operator="containsText" text="ander">
      <formula>NOT(ISERROR(SEARCH("ander",L264)))</formula>
    </cfRule>
    <cfRule type="cellIs" dxfId="8241" priority="3922" stopIfTrue="1" operator="equal">
      <formula>0</formula>
    </cfRule>
  </conditionalFormatting>
  <conditionalFormatting sqref="L264:L266">
    <cfRule type="cellIs" dxfId="8240" priority="3912" operator="equal">
      <formula>0</formula>
    </cfRule>
  </conditionalFormatting>
  <conditionalFormatting sqref="I264:I266">
    <cfRule type="containsText" dxfId="8239" priority="3910" stopIfTrue="1" operator="containsText" text="Sony">
      <formula>NOT(ISERROR(SEARCH("Sony",I264)))</formula>
    </cfRule>
    <cfRule type="containsText" dxfId="8238" priority="3911" operator="containsText" text="Ø">
      <formula>NOT(ISERROR(SEARCH("Ø",I264)))</formula>
    </cfRule>
  </conditionalFormatting>
  <conditionalFormatting sqref="I264:I266">
    <cfRule type="cellIs" dxfId="8237" priority="3909" operator="equal">
      <formula>"☻"</formula>
    </cfRule>
  </conditionalFormatting>
  <conditionalFormatting sqref="G267:G269">
    <cfRule type="containsBlanks" dxfId="8236" priority="3902">
      <formula>LEN(TRIM(G267))=0</formula>
    </cfRule>
  </conditionalFormatting>
  <conditionalFormatting sqref="G267:G269">
    <cfRule type="cellIs" dxfId="8235" priority="3901" operator="equal">
      <formula>0</formula>
    </cfRule>
  </conditionalFormatting>
  <conditionalFormatting sqref="G267:G269">
    <cfRule type="containsBlanks" priority="3900">
      <formula>LEN(TRIM(G267))=0</formula>
    </cfRule>
  </conditionalFormatting>
  <conditionalFormatting sqref="G267:G269">
    <cfRule type="cellIs" dxfId="8234" priority="3899" operator="equal">
      <formula>"Ø"</formula>
    </cfRule>
  </conditionalFormatting>
  <conditionalFormatting sqref="M267:O269">
    <cfRule type="containsBlanks" dxfId="8233" priority="3898">
      <formula>LEN(TRIM(M267))=0</formula>
    </cfRule>
  </conditionalFormatting>
  <conditionalFormatting sqref="M267:O269">
    <cfRule type="cellIs" dxfId="8232" priority="3897" operator="equal">
      <formula>0</formula>
    </cfRule>
  </conditionalFormatting>
  <conditionalFormatting sqref="M267:O269">
    <cfRule type="cellIs" dxfId="8231" priority="3896" operator="greaterThan">
      <formula>1</formula>
    </cfRule>
  </conditionalFormatting>
  <conditionalFormatting sqref="L267:L269">
    <cfRule type="containsText" dxfId="8230" priority="3886" operator="containsText" text="?sony?">
      <formula>NOT(ISERROR(SEARCH("?sony?",L267)))</formula>
    </cfRule>
    <cfRule type="containsText" dxfId="8229" priority="3887" stopIfTrue="1" operator="containsText" text="?scan?">
      <formula>NOT(ISERROR(SEARCH("?scan?",L267)))</formula>
    </cfRule>
    <cfRule type="containsBlanks" priority="3888">
      <formula>LEN(TRIM(L267))=0</formula>
    </cfRule>
    <cfRule type="containsText" dxfId="8228" priority="3889" operator="containsText" text="scan">
      <formula>NOT(ISERROR(SEARCH("scan",L267)))</formula>
    </cfRule>
    <cfRule type="beginsWith" dxfId="8227" priority="3890" operator="beginsWith" text="2x ■">
      <formula>LEFT(L267,LEN("2x ■"))="2x ■"</formula>
    </cfRule>
    <cfRule type="beginsWith" dxfId="8226" priority="3891" operator="beginsWith" text="1x ■">
      <formula>LEFT(L267,LEN("1x ■"))="1x ■"</formula>
    </cfRule>
    <cfRule type="containsText" dxfId="8225" priority="3892" stopIfTrue="1" operator="containsText" text="slecht">
      <formula>NOT(ISERROR(SEARCH("slecht",L267)))</formula>
    </cfRule>
    <cfRule type="containsText" dxfId="8224" priority="3893" operator="containsText" text="P.">
      <formula>NOT(ISERROR(SEARCH("P.",L267)))</formula>
    </cfRule>
    <cfRule type="containsText" dxfId="8223" priority="3894" operator="containsText" text="ander">
      <formula>NOT(ISERROR(SEARCH("ander",L267)))</formula>
    </cfRule>
    <cfRule type="cellIs" dxfId="8222" priority="3895" stopIfTrue="1" operator="equal">
      <formula>0</formula>
    </cfRule>
  </conditionalFormatting>
  <conditionalFormatting sqref="L267:L269">
    <cfRule type="cellIs" dxfId="8221" priority="3885" operator="equal">
      <formula>0</formula>
    </cfRule>
  </conditionalFormatting>
  <conditionalFormatting sqref="I267:I269">
    <cfRule type="containsText" dxfId="8220" priority="3883" stopIfTrue="1" operator="containsText" text="Sony">
      <formula>NOT(ISERROR(SEARCH("Sony",I267)))</formula>
    </cfRule>
    <cfRule type="containsText" dxfId="8219" priority="3884" operator="containsText" text="Ø">
      <formula>NOT(ISERROR(SEARCH("Ø",I267)))</formula>
    </cfRule>
  </conditionalFormatting>
  <conditionalFormatting sqref="I267:I269">
    <cfRule type="cellIs" dxfId="8218" priority="3882" operator="equal">
      <formula>"☻"</formula>
    </cfRule>
  </conditionalFormatting>
  <conditionalFormatting sqref="G270:G272">
    <cfRule type="containsBlanks" dxfId="8217" priority="3875">
      <formula>LEN(TRIM(G270))=0</formula>
    </cfRule>
  </conditionalFormatting>
  <conditionalFormatting sqref="G270:G272">
    <cfRule type="cellIs" dxfId="8216" priority="3874" operator="equal">
      <formula>0</formula>
    </cfRule>
  </conditionalFormatting>
  <conditionalFormatting sqref="G270:G272">
    <cfRule type="containsBlanks" priority="3873">
      <formula>LEN(TRIM(G270))=0</formula>
    </cfRule>
  </conditionalFormatting>
  <conditionalFormatting sqref="G270:G272">
    <cfRule type="cellIs" dxfId="8215" priority="3872" operator="equal">
      <formula>"Ø"</formula>
    </cfRule>
  </conditionalFormatting>
  <conditionalFormatting sqref="M270:O272">
    <cfRule type="containsBlanks" dxfId="8214" priority="3871">
      <formula>LEN(TRIM(M270))=0</formula>
    </cfRule>
  </conditionalFormatting>
  <conditionalFormatting sqref="M270:O272">
    <cfRule type="cellIs" dxfId="8213" priority="3870" operator="equal">
      <formula>0</formula>
    </cfRule>
  </conditionalFormatting>
  <conditionalFormatting sqref="M270:O272">
    <cfRule type="cellIs" dxfId="8212" priority="3869" operator="greaterThan">
      <formula>1</formula>
    </cfRule>
  </conditionalFormatting>
  <conditionalFormatting sqref="L270:L272">
    <cfRule type="containsText" dxfId="8211" priority="3859" operator="containsText" text="?sony?">
      <formula>NOT(ISERROR(SEARCH("?sony?",L270)))</formula>
    </cfRule>
    <cfRule type="containsText" dxfId="8210" priority="3860" stopIfTrue="1" operator="containsText" text="?scan?">
      <formula>NOT(ISERROR(SEARCH("?scan?",L270)))</formula>
    </cfRule>
    <cfRule type="containsBlanks" priority="3861">
      <formula>LEN(TRIM(L270))=0</formula>
    </cfRule>
    <cfRule type="containsText" dxfId="8209" priority="3862" operator="containsText" text="scan">
      <formula>NOT(ISERROR(SEARCH("scan",L270)))</formula>
    </cfRule>
    <cfRule type="beginsWith" dxfId="8208" priority="3863" operator="beginsWith" text="2x ■">
      <formula>LEFT(L270,LEN("2x ■"))="2x ■"</formula>
    </cfRule>
    <cfRule type="beginsWith" dxfId="8207" priority="3864" operator="beginsWith" text="1x ■">
      <formula>LEFT(L270,LEN("1x ■"))="1x ■"</formula>
    </cfRule>
    <cfRule type="containsText" dxfId="8206" priority="3865" stopIfTrue="1" operator="containsText" text="slecht">
      <formula>NOT(ISERROR(SEARCH("slecht",L270)))</formula>
    </cfRule>
    <cfRule type="containsText" dxfId="8205" priority="3866" operator="containsText" text="P.">
      <formula>NOT(ISERROR(SEARCH("P.",L270)))</formula>
    </cfRule>
    <cfRule type="containsText" dxfId="8204" priority="3867" operator="containsText" text="ander">
      <formula>NOT(ISERROR(SEARCH("ander",L270)))</formula>
    </cfRule>
    <cfRule type="cellIs" dxfId="8203" priority="3868" stopIfTrue="1" operator="equal">
      <formula>0</formula>
    </cfRule>
  </conditionalFormatting>
  <conditionalFormatting sqref="L270:L272">
    <cfRule type="cellIs" dxfId="8202" priority="3858" operator="equal">
      <formula>0</formula>
    </cfRule>
  </conditionalFormatting>
  <conditionalFormatting sqref="I270:I272">
    <cfRule type="containsText" dxfId="8201" priority="3856" stopIfTrue="1" operator="containsText" text="Sony">
      <formula>NOT(ISERROR(SEARCH("Sony",I270)))</formula>
    </cfRule>
    <cfRule type="containsText" dxfId="8200" priority="3857" operator="containsText" text="Ø">
      <formula>NOT(ISERROR(SEARCH("Ø",I270)))</formula>
    </cfRule>
  </conditionalFormatting>
  <conditionalFormatting sqref="I270:I272">
    <cfRule type="cellIs" dxfId="8199" priority="3855" operator="equal">
      <formula>"☻"</formula>
    </cfRule>
  </conditionalFormatting>
  <conditionalFormatting sqref="G273:G275">
    <cfRule type="containsBlanks" dxfId="8198" priority="3848">
      <formula>LEN(TRIM(G273))=0</formula>
    </cfRule>
  </conditionalFormatting>
  <conditionalFormatting sqref="G273:G275">
    <cfRule type="cellIs" dxfId="8197" priority="3847" operator="equal">
      <formula>0</formula>
    </cfRule>
  </conditionalFormatting>
  <conditionalFormatting sqref="G273:G275">
    <cfRule type="containsBlanks" priority="3846">
      <formula>LEN(TRIM(G273))=0</formula>
    </cfRule>
  </conditionalFormatting>
  <conditionalFormatting sqref="G273:G275">
    <cfRule type="cellIs" dxfId="8196" priority="3845" operator="equal">
      <formula>"Ø"</formula>
    </cfRule>
  </conditionalFormatting>
  <conditionalFormatting sqref="M273:O275">
    <cfRule type="containsBlanks" dxfId="8195" priority="3844">
      <formula>LEN(TRIM(M273))=0</formula>
    </cfRule>
  </conditionalFormatting>
  <conditionalFormatting sqref="M273:O275">
    <cfRule type="cellIs" dxfId="8194" priority="3843" operator="equal">
      <formula>0</formula>
    </cfRule>
  </conditionalFormatting>
  <conditionalFormatting sqref="M273:O275">
    <cfRule type="cellIs" dxfId="8193" priority="3842" operator="greaterThan">
      <formula>1</formula>
    </cfRule>
  </conditionalFormatting>
  <conditionalFormatting sqref="L273:L275">
    <cfRule type="containsText" dxfId="8192" priority="3832" operator="containsText" text="?sony?">
      <formula>NOT(ISERROR(SEARCH("?sony?",L273)))</formula>
    </cfRule>
    <cfRule type="containsText" dxfId="8191" priority="3833" stopIfTrue="1" operator="containsText" text="?scan?">
      <formula>NOT(ISERROR(SEARCH("?scan?",L273)))</formula>
    </cfRule>
    <cfRule type="containsBlanks" priority="3834">
      <formula>LEN(TRIM(L273))=0</formula>
    </cfRule>
    <cfRule type="containsText" dxfId="8190" priority="3835" operator="containsText" text="scan">
      <formula>NOT(ISERROR(SEARCH("scan",L273)))</formula>
    </cfRule>
    <cfRule type="beginsWith" dxfId="8189" priority="3836" operator="beginsWith" text="2x ■">
      <formula>LEFT(L273,LEN("2x ■"))="2x ■"</formula>
    </cfRule>
    <cfRule type="beginsWith" dxfId="8188" priority="3837" operator="beginsWith" text="1x ■">
      <formula>LEFT(L273,LEN("1x ■"))="1x ■"</formula>
    </cfRule>
    <cfRule type="containsText" dxfId="8187" priority="3838" stopIfTrue="1" operator="containsText" text="slecht">
      <formula>NOT(ISERROR(SEARCH("slecht",L273)))</formula>
    </cfRule>
    <cfRule type="containsText" dxfId="8186" priority="3839" operator="containsText" text="P.">
      <formula>NOT(ISERROR(SEARCH("P.",L273)))</formula>
    </cfRule>
    <cfRule type="containsText" dxfId="8185" priority="3840" operator="containsText" text="ander">
      <formula>NOT(ISERROR(SEARCH("ander",L273)))</formula>
    </cfRule>
    <cfRule type="cellIs" dxfId="8184" priority="3841" stopIfTrue="1" operator="equal">
      <formula>0</formula>
    </cfRule>
  </conditionalFormatting>
  <conditionalFormatting sqref="L273:L275">
    <cfRule type="cellIs" dxfId="8183" priority="3831" operator="equal">
      <formula>0</formula>
    </cfRule>
  </conditionalFormatting>
  <conditionalFormatting sqref="I273:I275">
    <cfRule type="containsText" dxfId="8182" priority="3829" stopIfTrue="1" operator="containsText" text="Sony">
      <formula>NOT(ISERROR(SEARCH("Sony",I273)))</formula>
    </cfRule>
    <cfRule type="containsText" dxfId="8181" priority="3830" operator="containsText" text="Ø">
      <formula>NOT(ISERROR(SEARCH("Ø",I273)))</formula>
    </cfRule>
  </conditionalFormatting>
  <conditionalFormatting sqref="I273:I275">
    <cfRule type="cellIs" dxfId="8180" priority="3828" operator="equal">
      <formula>"☻"</formula>
    </cfRule>
  </conditionalFormatting>
  <conditionalFormatting sqref="G276:G278">
    <cfRule type="containsBlanks" dxfId="8179" priority="3821">
      <formula>LEN(TRIM(G276))=0</formula>
    </cfRule>
  </conditionalFormatting>
  <conditionalFormatting sqref="G276:G278">
    <cfRule type="cellIs" dxfId="8178" priority="3820" operator="equal">
      <formula>0</formula>
    </cfRule>
  </conditionalFormatting>
  <conditionalFormatting sqref="G276:G278">
    <cfRule type="containsBlanks" priority="3819">
      <formula>LEN(TRIM(G276))=0</formula>
    </cfRule>
  </conditionalFormatting>
  <conditionalFormatting sqref="G276:G278">
    <cfRule type="cellIs" dxfId="8177" priority="3818" operator="equal">
      <formula>"Ø"</formula>
    </cfRule>
  </conditionalFormatting>
  <conditionalFormatting sqref="M276:O280">
    <cfRule type="containsBlanks" dxfId="8176" priority="3817">
      <formula>LEN(TRIM(M276))=0</formula>
    </cfRule>
  </conditionalFormatting>
  <conditionalFormatting sqref="M276:O280">
    <cfRule type="cellIs" dxfId="8175" priority="3816" operator="equal">
      <formula>0</formula>
    </cfRule>
  </conditionalFormatting>
  <conditionalFormatting sqref="M276:O280">
    <cfRule type="cellIs" dxfId="8174" priority="3815" operator="greaterThan">
      <formula>1</formula>
    </cfRule>
  </conditionalFormatting>
  <conditionalFormatting sqref="L276:L280">
    <cfRule type="containsText" dxfId="8173" priority="3805" operator="containsText" text="?sony?">
      <formula>NOT(ISERROR(SEARCH("?sony?",L276)))</formula>
    </cfRule>
    <cfRule type="containsText" dxfId="8172" priority="3806" stopIfTrue="1" operator="containsText" text="?scan?">
      <formula>NOT(ISERROR(SEARCH("?scan?",L276)))</formula>
    </cfRule>
    <cfRule type="containsBlanks" priority="3807">
      <formula>LEN(TRIM(L276))=0</formula>
    </cfRule>
    <cfRule type="containsText" dxfId="8171" priority="3808" operator="containsText" text="scan">
      <formula>NOT(ISERROR(SEARCH("scan",L276)))</formula>
    </cfRule>
    <cfRule type="beginsWith" dxfId="8170" priority="3809" operator="beginsWith" text="2x ■">
      <formula>LEFT(L276,LEN("2x ■"))="2x ■"</formula>
    </cfRule>
    <cfRule type="beginsWith" dxfId="8169" priority="3810" operator="beginsWith" text="1x ■">
      <formula>LEFT(L276,LEN("1x ■"))="1x ■"</formula>
    </cfRule>
    <cfRule type="containsText" dxfId="8168" priority="3811" stopIfTrue="1" operator="containsText" text="slecht">
      <formula>NOT(ISERROR(SEARCH("slecht",L276)))</formula>
    </cfRule>
    <cfRule type="containsText" dxfId="8167" priority="3812" operator="containsText" text="P.">
      <formula>NOT(ISERROR(SEARCH("P.",L276)))</formula>
    </cfRule>
    <cfRule type="containsText" dxfId="8166" priority="3813" operator="containsText" text="ander">
      <formula>NOT(ISERROR(SEARCH("ander",L276)))</formula>
    </cfRule>
    <cfRule type="cellIs" dxfId="8165" priority="3814" stopIfTrue="1" operator="equal">
      <formula>0</formula>
    </cfRule>
  </conditionalFormatting>
  <conditionalFormatting sqref="L276:L280">
    <cfRule type="cellIs" dxfId="8164" priority="3804" operator="equal">
      <formula>0</formula>
    </cfRule>
  </conditionalFormatting>
  <conditionalFormatting sqref="I276:I280">
    <cfRule type="containsText" dxfId="8163" priority="3802" stopIfTrue="1" operator="containsText" text="Sony">
      <formula>NOT(ISERROR(SEARCH("Sony",I276)))</formula>
    </cfRule>
    <cfRule type="containsText" dxfId="8162" priority="3803" operator="containsText" text="Ø">
      <formula>NOT(ISERROR(SEARCH("Ø",I276)))</formula>
    </cfRule>
  </conditionalFormatting>
  <conditionalFormatting sqref="I276:I280">
    <cfRule type="cellIs" dxfId="8161" priority="3801" operator="equal">
      <formula>"☻"</formula>
    </cfRule>
  </conditionalFormatting>
  <conditionalFormatting sqref="G279:G280">
    <cfRule type="containsBlanks" dxfId="8160" priority="3796">
      <formula>LEN(TRIM(G279))=0</formula>
    </cfRule>
  </conditionalFormatting>
  <conditionalFormatting sqref="G279:G280">
    <cfRule type="cellIs" dxfId="8159" priority="3795" operator="equal">
      <formula>0</formula>
    </cfRule>
  </conditionalFormatting>
  <conditionalFormatting sqref="G279:G280">
    <cfRule type="containsBlanks" priority="3794">
      <formula>LEN(TRIM(G279))=0</formula>
    </cfRule>
  </conditionalFormatting>
  <conditionalFormatting sqref="G279:G280">
    <cfRule type="cellIs" dxfId="8158" priority="3793" operator="equal">
      <formula>"Ø"</formula>
    </cfRule>
  </conditionalFormatting>
  <conditionalFormatting sqref="G281:G283">
    <cfRule type="containsBlanks" dxfId="8157" priority="3786">
      <formula>LEN(TRIM(G281))=0</formula>
    </cfRule>
  </conditionalFormatting>
  <conditionalFormatting sqref="G281:G283">
    <cfRule type="cellIs" dxfId="8156" priority="3785" operator="equal">
      <formula>0</formula>
    </cfRule>
  </conditionalFormatting>
  <conditionalFormatting sqref="G281:G283">
    <cfRule type="containsBlanks" priority="3784">
      <formula>LEN(TRIM(G281))=0</formula>
    </cfRule>
  </conditionalFormatting>
  <conditionalFormatting sqref="G281:G283">
    <cfRule type="cellIs" dxfId="8155" priority="3783" operator="equal">
      <formula>"Ø"</formula>
    </cfRule>
  </conditionalFormatting>
  <conditionalFormatting sqref="M281:O283">
    <cfRule type="containsBlanks" dxfId="8154" priority="3782">
      <formula>LEN(TRIM(M281))=0</formula>
    </cfRule>
  </conditionalFormatting>
  <conditionalFormatting sqref="M281:O283">
    <cfRule type="cellIs" dxfId="8153" priority="3781" operator="equal">
      <formula>0</formula>
    </cfRule>
  </conditionalFormatting>
  <conditionalFormatting sqref="M281:O283">
    <cfRule type="cellIs" dxfId="8152" priority="3780" operator="greaterThan">
      <formula>1</formula>
    </cfRule>
  </conditionalFormatting>
  <conditionalFormatting sqref="L281:L283">
    <cfRule type="containsText" dxfId="8151" priority="3770" operator="containsText" text="?sony?">
      <formula>NOT(ISERROR(SEARCH("?sony?",L281)))</formula>
    </cfRule>
    <cfRule type="containsText" dxfId="8150" priority="3771" stopIfTrue="1" operator="containsText" text="?scan?">
      <formula>NOT(ISERROR(SEARCH("?scan?",L281)))</formula>
    </cfRule>
    <cfRule type="containsBlanks" priority="3772">
      <formula>LEN(TRIM(L281))=0</formula>
    </cfRule>
    <cfRule type="containsText" dxfId="8149" priority="3773" operator="containsText" text="scan">
      <formula>NOT(ISERROR(SEARCH("scan",L281)))</formula>
    </cfRule>
    <cfRule type="beginsWith" dxfId="8148" priority="3774" operator="beginsWith" text="2x ■">
      <formula>LEFT(L281,LEN("2x ■"))="2x ■"</formula>
    </cfRule>
    <cfRule type="beginsWith" dxfId="8147" priority="3775" operator="beginsWith" text="1x ■">
      <formula>LEFT(L281,LEN("1x ■"))="1x ■"</formula>
    </cfRule>
    <cfRule type="containsText" dxfId="8146" priority="3776" stopIfTrue="1" operator="containsText" text="slecht">
      <formula>NOT(ISERROR(SEARCH("slecht",L281)))</formula>
    </cfRule>
    <cfRule type="containsText" dxfId="8145" priority="3777" operator="containsText" text="P.">
      <formula>NOT(ISERROR(SEARCH("P.",L281)))</formula>
    </cfRule>
    <cfRule type="containsText" dxfId="8144" priority="3778" operator="containsText" text="ander">
      <formula>NOT(ISERROR(SEARCH("ander",L281)))</formula>
    </cfRule>
    <cfRule type="cellIs" dxfId="8143" priority="3779" stopIfTrue="1" operator="equal">
      <formula>0</formula>
    </cfRule>
  </conditionalFormatting>
  <conditionalFormatting sqref="L281:L283">
    <cfRule type="cellIs" dxfId="8142" priority="3769" operator="equal">
      <formula>0</formula>
    </cfRule>
  </conditionalFormatting>
  <conditionalFormatting sqref="I281:I283">
    <cfRule type="containsText" dxfId="8141" priority="3767" stopIfTrue="1" operator="containsText" text="Sony">
      <formula>NOT(ISERROR(SEARCH("Sony",I281)))</formula>
    </cfRule>
    <cfRule type="containsText" dxfId="8140" priority="3768" operator="containsText" text="Ø">
      <formula>NOT(ISERROR(SEARCH("Ø",I281)))</formula>
    </cfRule>
  </conditionalFormatting>
  <conditionalFormatting sqref="I281:I283">
    <cfRule type="cellIs" dxfId="8139" priority="3766" operator="equal">
      <formula>"☻"</formula>
    </cfRule>
  </conditionalFormatting>
  <conditionalFormatting sqref="G284:G286">
    <cfRule type="containsBlanks" dxfId="8138" priority="3759">
      <formula>LEN(TRIM(G284))=0</formula>
    </cfRule>
  </conditionalFormatting>
  <conditionalFormatting sqref="G284:G286">
    <cfRule type="cellIs" dxfId="8137" priority="3758" operator="equal">
      <formula>0</formula>
    </cfRule>
  </conditionalFormatting>
  <conditionalFormatting sqref="G284:G286">
    <cfRule type="containsBlanks" priority="3757">
      <formula>LEN(TRIM(G284))=0</formula>
    </cfRule>
  </conditionalFormatting>
  <conditionalFormatting sqref="G284:G286">
    <cfRule type="cellIs" dxfId="8136" priority="3756" operator="equal">
      <formula>"Ø"</formula>
    </cfRule>
  </conditionalFormatting>
  <conditionalFormatting sqref="M284:O286">
    <cfRule type="containsBlanks" dxfId="8135" priority="3755">
      <formula>LEN(TRIM(M284))=0</formula>
    </cfRule>
  </conditionalFormatting>
  <conditionalFormatting sqref="M284:O286">
    <cfRule type="cellIs" dxfId="8134" priority="3754" operator="equal">
      <formula>0</formula>
    </cfRule>
  </conditionalFormatting>
  <conditionalFormatting sqref="M284:O286">
    <cfRule type="cellIs" dxfId="8133" priority="3753" operator="greaterThan">
      <formula>1</formula>
    </cfRule>
  </conditionalFormatting>
  <conditionalFormatting sqref="L284:L286">
    <cfRule type="containsText" dxfId="8132" priority="3743" operator="containsText" text="?sony?">
      <formula>NOT(ISERROR(SEARCH("?sony?",L284)))</formula>
    </cfRule>
    <cfRule type="containsText" dxfId="8131" priority="3744" stopIfTrue="1" operator="containsText" text="?scan?">
      <formula>NOT(ISERROR(SEARCH("?scan?",L284)))</formula>
    </cfRule>
    <cfRule type="containsBlanks" priority="3745">
      <formula>LEN(TRIM(L284))=0</formula>
    </cfRule>
    <cfRule type="containsText" dxfId="8130" priority="3746" operator="containsText" text="scan">
      <formula>NOT(ISERROR(SEARCH("scan",L284)))</formula>
    </cfRule>
    <cfRule type="beginsWith" dxfId="8129" priority="3747" operator="beginsWith" text="2x ■">
      <formula>LEFT(L284,LEN("2x ■"))="2x ■"</formula>
    </cfRule>
    <cfRule type="beginsWith" dxfId="8128" priority="3748" operator="beginsWith" text="1x ■">
      <formula>LEFT(L284,LEN("1x ■"))="1x ■"</formula>
    </cfRule>
    <cfRule type="containsText" dxfId="8127" priority="3749" stopIfTrue="1" operator="containsText" text="slecht">
      <formula>NOT(ISERROR(SEARCH("slecht",L284)))</formula>
    </cfRule>
    <cfRule type="containsText" dxfId="8126" priority="3750" operator="containsText" text="P.">
      <formula>NOT(ISERROR(SEARCH("P.",L284)))</formula>
    </cfRule>
    <cfRule type="containsText" dxfId="8125" priority="3751" operator="containsText" text="ander">
      <formula>NOT(ISERROR(SEARCH("ander",L284)))</formula>
    </cfRule>
    <cfRule type="cellIs" dxfId="8124" priority="3752" stopIfTrue="1" operator="equal">
      <formula>0</formula>
    </cfRule>
  </conditionalFormatting>
  <conditionalFormatting sqref="L284:L286">
    <cfRule type="cellIs" dxfId="8123" priority="3742" operator="equal">
      <formula>0</formula>
    </cfRule>
  </conditionalFormatting>
  <conditionalFormatting sqref="I284:I286">
    <cfRule type="containsText" dxfId="8122" priority="3740" stopIfTrue="1" operator="containsText" text="Sony">
      <formula>NOT(ISERROR(SEARCH("Sony",I284)))</formula>
    </cfRule>
    <cfRule type="containsText" dxfId="8121" priority="3741" operator="containsText" text="Ø">
      <formula>NOT(ISERROR(SEARCH("Ø",I284)))</formula>
    </cfRule>
  </conditionalFormatting>
  <conditionalFormatting sqref="I284:I286">
    <cfRule type="cellIs" dxfId="8120" priority="3739" operator="equal">
      <formula>"☻"</formula>
    </cfRule>
  </conditionalFormatting>
  <conditionalFormatting sqref="G287:G289">
    <cfRule type="containsBlanks" dxfId="8119" priority="3726">
      <formula>LEN(TRIM(G287))=0</formula>
    </cfRule>
  </conditionalFormatting>
  <conditionalFormatting sqref="G287:G289">
    <cfRule type="cellIs" dxfId="8118" priority="3725" operator="equal">
      <formula>0</formula>
    </cfRule>
  </conditionalFormatting>
  <conditionalFormatting sqref="G287:G289">
    <cfRule type="containsBlanks" priority="3724">
      <formula>LEN(TRIM(G287))=0</formula>
    </cfRule>
  </conditionalFormatting>
  <conditionalFormatting sqref="G287:G289">
    <cfRule type="cellIs" dxfId="8117" priority="3723" operator="equal">
      <formula>"Ø"</formula>
    </cfRule>
  </conditionalFormatting>
  <conditionalFormatting sqref="G290:G292">
    <cfRule type="containsBlanks" dxfId="8116" priority="3722">
      <formula>LEN(TRIM(G290))=0</formula>
    </cfRule>
  </conditionalFormatting>
  <conditionalFormatting sqref="G290:G292">
    <cfRule type="cellIs" dxfId="8115" priority="3721" operator="equal">
      <formula>0</formula>
    </cfRule>
  </conditionalFormatting>
  <conditionalFormatting sqref="G290:G292">
    <cfRule type="containsBlanks" priority="3720">
      <formula>LEN(TRIM(G290))=0</formula>
    </cfRule>
  </conditionalFormatting>
  <conditionalFormatting sqref="G290:G292">
    <cfRule type="cellIs" dxfId="8114" priority="3719" operator="equal">
      <formula>"Ø"</formula>
    </cfRule>
  </conditionalFormatting>
  <conditionalFormatting sqref="M287:O292">
    <cfRule type="containsBlanks" dxfId="8113" priority="3718">
      <formula>LEN(TRIM(M287))=0</formula>
    </cfRule>
  </conditionalFormatting>
  <conditionalFormatting sqref="M287:O292">
    <cfRule type="cellIs" dxfId="8112" priority="3717" operator="equal">
      <formula>0</formula>
    </cfRule>
  </conditionalFormatting>
  <conditionalFormatting sqref="M287:O292">
    <cfRule type="cellIs" dxfId="8111" priority="3716" operator="greaterThan">
      <formula>1</formula>
    </cfRule>
  </conditionalFormatting>
  <conditionalFormatting sqref="L287:L292">
    <cfRule type="containsText" dxfId="8110" priority="3706" operator="containsText" text="?sony?">
      <formula>NOT(ISERROR(SEARCH("?sony?",L287)))</formula>
    </cfRule>
    <cfRule type="containsText" dxfId="8109" priority="3707" stopIfTrue="1" operator="containsText" text="?scan?">
      <formula>NOT(ISERROR(SEARCH("?scan?",L287)))</formula>
    </cfRule>
    <cfRule type="containsBlanks" priority="3708">
      <formula>LEN(TRIM(L287))=0</formula>
    </cfRule>
    <cfRule type="containsText" dxfId="8108" priority="3709" operator="containsText" text="scan">
      <formula>NOT(ISERROR(SEARCH("scan",L287)))</formula>
    </cfRule>
    <cfRule type="beginsWith" dxfId="8107" priority="3710" operator="beginsWith" text="2x ■">
      <formula>LEFT(L287,LEN("2x ■"))="2x ■"</formula>
    </cfRule>
    <cfRule type="beginsWith" dxfId="8106" priority="3711" operator="beginsWith" text="1x ■">
      <formula>LEFT(L287,LEN("1x ■"))="1x ■"</formula>
    </cfRule>
    <cfRule type="containsText" dxfId="8105" priority="3712" stopIfTrue="1" operator="containsText" text="slecht">
      <formula>NOT(ISERROR(SEARCH("slecht",L287)))</formula>
    </cfRule>
    <cfRule type="containsText" dxfId="8104" priority="3713" operator="containsText" text="P.">
      <formula>NOT(ISERROR(SEARCH("P.",L287)))</formula>
    </cfRule>
    <cfRule type="containsText" dxfId="8103" priority="3714" operator="containsText" text="ander">
      <formula>NOT(ISERROR(SEARCH("ander",L287)))</formula>
    </cfRule>
    <cfRule type="cellIs" dxfId="8102" priority="3715" stopIfTrue="1" operator="equal">
      <formula>0</formula>
    </cfRule>
  </conditionalFormatting>
  <conditionalFormatting sqref="L287:L292">
    <cfRule type="cellIs" dxfId="8101" priority="3705" operator="equal">
      <formula>0</formula>
    </cfRule>
  </conditionalFormatting>
  <conditionalFormatting sqref="I287:I292">
    <cfRule type="containsText" dxfId="8100" priority="3703" stopIfTrue="1" operator="containsText" text="Sony">
      <formula>NOT(ISERROR(SEARCH("Sony",I287)))</formula>
    </cfRule>
    <cfRule type="containsText" dxfId="8099" priority="3704" operator="containsText" text="Ø">
      <formula>NOT(ISERROR(SEARCH("Ø",I287)))</formula>
    </cfRule>
  </conditionalFormatting>
  <conditionalFormatting sqref="I287:I292">
    <cfRule type="cellIs" dxfId="8098" priority="3702" operator="equal">
      <formula>"☻"</formula>
    </cfRule>
  </conditionalFormatting>
  <conditionalFormatting sqref="G293:G295">
    <cfRule type="containsBlanks" dxfId="8097" priority="3695">
      <formula>LEN(TRIM(G293))=0</formula>
    </cfRule>
  </conditionalFormatting>
  <conditionalFormatting sqref="G293:G295">
    <cfRule type="cellIs" dxfId="8096" priority="3694" operator="equal">
      <formula>0</formula>
    </cfRule>
  </conditionalFormatting>
  <conditionalFormatting sqref="G293:G295">
    <cfRule type="containsBlanks" priority="3693">
      <formula>LEN(TRIM(G293))=0</formula>
    </cfRule>
  </conditionalFormatting>
  <conditionalFormatting sqref="G293:G295">
    <cfRule type="cellIs" dxfId="8095" priority="3692" operator="equal">
      <formula>"Ø"</formula>
    </cfRule>
  </conditionalFormatting>
  <conditionalFormatting sqref="M293:O295">
    <cfRule type="containsBlanks" dxfId="8094" priority="3691">
      <formula>LEN(TRIM(M293))=0</formula>
    </cfRule>
  </conditionalFormatting>
  <conditionalFormatting sqref="M293:O295">
    <cfRule type="cellIs" dxfId="8093" priority="3690" operator="equal">
      <formula>0</formula>
    </cfRule>
  </conditionalFormatting>
  <conditionalFormatting sqref="M293:O295">
    <cfRule type="cellIs" dxfId="8092" priority="3689" operator="greaterThan">
      <formula>1</formula>
    </cfRule>
  </conditionalFormatting>
  <conditionalFormatting sqref="L293:L295">
    <cfRule type="containsText" dxfId="8091" priority="3679" operator="containsText" text="?sony?">
      <formula>NOT(ISERROR(SEARCH("?sony?",L293)))</formula>
    </cfRule>
    <cfRule type="containsText" dxfId="8090" priority="3680" stopIfTrue="1" operator="containsText" text="?scan?">
      <formula>NOT(ISERROR(SEARCH("?scan?",L293)))</formula>
    </cfRule>
    <cfRule type="containsBlanks" priority="3681">
      <formula>LEN(TRIM(L293))=0</formula>
    </cfRule>
    <cfRule type="containsText" dxfId="8089" priority="3682" operator="containsText" text="scan">
      <formula>NOT(ISERROR(SEARCH("scan",L293)))</formula>
    </cfRule>
    <cfRule type="beginsWith" dxfId="8088" priority="3683" operator="beginsWith" text="2x ■">
      <formula>LEFT(L293,LEN("2x ■"))="2x ■"</formula>
    </cfRule>
    <cfRule type="beginsWith" dxfId="8087" priority="3684" operator="beginsWith" text="1x ■">
      <formula>LEFT(L293,LEN("1x ■"))="1x ■"</formula>
    </cfRule>
    <cfRule type="containsText" dxfId="8086" priority="3685" stopIfTrue="1" operator="containsText" text="slecht">
      <formula>NOT(ISERROR(SEARCH("slecht",L293)))</formula>
    </cfRule>
    <cfRule type="containsText" dxfId="8085" priority="3686" operator="containsText" text="P.">
      <formula>NOT(ISERROR(SEARCH("P.",L293)))</formula>
    </cfRule>
    <cfRule type="containsText" dxfId="8084" priority="3687" operator="containsText" text="ander">
      <formula>NOT(ISERROR(SEARCH("ander",L293)))</formula>
    </cfRule>
    <cfRule type="cellIs" dxfId="8083" priority="3688" stopIfTrue="1" operator="equal">
      <formula>0</formula>
    </cfRule>
  </conditionalFormatting>
  <conditionalFormatting sqref="L293:L295">
    <cfRule type="cellIs" dxfId="8082" priority="3678" operator="equal">
      <formula>0</formula>
    </cfRule>
  </conditionalFormatting>
  <conditionalFormatting sqref="I293:I295">
    <cfRule type="containsText" dxfId="8081" priority="3676" stopIfTrue="1" operator="containsText" text="Sony">
      <formula>NOT(ISERROR(SEARCH("Sony",I293)))</formula>
    </cfRule>
    <cfRule type="containsText" dxfId="8080" priority="3677" operator="containsText" text="Ø">
      <formula>NOT(ISERROR(SEARCH("Ø",I293)))</formula>
    </cfRule>
  </conditionalFormatting>
  <conditionalFormatting sqref="I293:I295">
    <cfRule type="cellIs" dxfId="8079" priority="3675" operator="equal">
      <formula>"☻"</formula>
    </cfRule>
  </conditionalFormatting>
  <conditionalFormatting sqref="G296:G298">
    <cfRule type="containsBlanks" dxfId="8078" priority="3668">
      <formula>LEN(TRIM(G296))=0</formula>
    </cfRule>
  </conditionalFormatting>
  <conditionalFormatting sqref="G296:G298">
    <cfRule type="cellIs" dxfId="8077" priority="3667" operator="equal">
      <formula>0</formula>
    </cfRule>
  </conditionalFormatting>
  <conditionalFormatting sqref="G296:G298">
    <cfRule type="containsBlanks" priority="3666">
      <formula>LEN(TRIM(G296))=0</formula>
    </cfRule>
  </conditionalFormatting>
  <conditionalFormatting sqref="G296:G298">
    <cfRule type="cellIs" dxfId="8076" priority="3665" operator="equal">
      <formula>"Ø"</formula>
    </cfRule>
  </conditionalFormatting>
  <conditionalFormatting sqref="M296:O298">
    <cfRule type="containsBlanks" dxfId="8075" priority="3664">
      <formula>LEN(TRIM(M296))=0</formula>
    </cfRule>
  </conditionalFormatting>
  <conditionalFormatting sqref="M296:O298">
    <cfRule type="cellIs" dxfId="8074" priority="3663" operator="equal">
      <formula>0</formula>
    </cfRule>
  </conditionalFormatting>
  <conditionalFormatting sqref="M296:O298">
    <cfRule type="cellIs" dxfId="8073" priority="3662" operator="greaterThan">
      <formula>1</formula>
    </cfRule>
  </conditionalFormatting>
  <conditionalFormatting sqref="L296:L298">
    <cfRule type="containsText" dxfId="8072" priority="3652" operator="containsText" text="?sony?">
      <formula>NOT(ISERROR(SEARCH("?sony?",L296)))</formula>
    </cfRule>
    <cfRule type="containsText" dxfId="8071" priority="3653" stopIfTrue="1" operator="containsText" text="?scan?">
      <formula>NOT(ISERROR(SEARCH("?scan?",L296)))</formula>
    </cfRule>
    <cfRule type="containsBlanks" priority="3654">
      <formula>LEN(TRIM(L296))=0</formula>
    </cfRule>
    <cfRule type="containsText" dxfId="8070" priority="3655" operator="containsText" text="scan">
      <formula>NOT(ISERROR(SEARCH("scan",L296)))</formula>
    </cfRule>
    <cfRule type="beginsWith" dxfId="8069" priority="3656" operator="beginsWith" text="2x ■">
      <formula>LEFT(L296,LEN("2x ■"))="2x ■"</formula>
    </cfRule>
    <cfRule type="beginsWith" dxfId="8068" priority="3657" operator="beginsWith" text="1x ■">
      <formula>LEFT(L296,LEN("1x ■"))="1x ■"</formula>
    </cfRule>
    <cfRule type="containsText" dxfId="8067" priority="3658" stopIfTrue="1" operator="containsText" text="slecht">
      <formula>NOT(ISERROR(SEARCH("slecht",L296)))</formula>
    </cfRule>
    <cfRule type="containsText" dxfId="8066" priority="3659" operator="containsText" text="P.">
      <formula>NOT(ISERROR(SEARCH("P.",L296)))</formula>
    </cfRule>
    <cfRule type="containsText" dxfId="8065" priority="3660" operator="containsText" text="ander">
      <formula>NOT(ISERROR(SEARCH("ander",L296)))</formula>
    </cfRule>
    <cfRule type="cellIs" dxfId="8064" priority="3661" stopIfTrue="1" operator="equal">
      <formula>0</formula>
    </cfRule>
  </conditionalFormatting>
  <conditionalFormatting sqref="L296:L298">
    <cfRule type="cellIs" dxfId="8063" priority="3651" operator="equal">
      <formula>0</formula>
    </cfRule>
  </conditionalFormatting>
  <conditionalFormatting sqref="I296:I298">
    <cfRule type="containsText" dxfId="8062" priority="3649" stopIfTrue="1" operator="containsText" text="Sony">
      <formula>NOT(ISERROR(SEARCH("Sony",I296)))</formula>
    </cfRule>
    <cfRule type="containsText" dxfId="8061" priority="3650" operator="containsText" text="Ø">
      <formula>NOT(ISERROR(SEARCH("Ø",I296)))</formula>
    </cfRule>
  </conditionalFormatting>
  <conditionalFormatting sqref="I296:I298">
    <cfRule type="cellIs" dxfId="8060" priority="3648" operator="equal">
      <formula>"☻"</formula>
    </cfRule>
  </conditionalFormatting>
  <conditionalFormatting sqref="G299:G301">
    <cfRule type="containsBlanks" dxfId="8059" priority="3641">
      <formula>LEN(TRIM(G299))=0</formula>
    </cfRule>
  </conditionalFormatting>
  <conditionalFormatting sqref="G299:G301">
    <cfRule type="cellIs" dxfId="8058" priority="3640" operator="equal">
      <formula>0</formula>
    </cfRule>
  </conditionalFormatting>
  <conditionalFormatting sqref="G299:G301">
    <cfRule type="containsBlanks" priority="3639">
      <formula>LEN(TRIM(G299))=0</formula>
    </cfRule>
  </conditionalFormatting>
  <conditionalFormatting sqref="G299:G301">
    <cfRule type="cellIs" dxfId="8057" priority="3638" operator="equal">
      <formula>"Ø"</formula>
    </cfRule>
  </conditionalFormatting>
  <conditionalFormatting sqref="M299:O301">
    <cfRule type="containsBlanks" dxfId="8056" priority="3637">
      <formula>LEN(TRIM(M299))=0</formula>
    </cfRule>
  </conditionalFormatting>
  <conditionalFormatting sqref="M299:O301">
    <cfRule type="cellIs" dxfId="8055" priority="3636" operator="equal">
      <formula>0</formula>
    </cfRule>
  </conditionalFormatting>
  <conditionalFormatting sqref="M299:O301">
    <cfRule type="cellIs" dxfId="8054" priority="3635" operator="greaterThan">
      <formula>1</formula>
    </cfRule>
  </conditionalFormatting>
  <conditionalFormatting sqref="L299:L301">
    <cfRule type="containsText" dxfId="8053" priority="3625" operator="containsText" text="?sony?">
      <formula>NOT(ISERROR(SEARCH("?sony?",L299)))</formula>
    </cfRule>
    <cfRule type="containsText" dxfId="8052" priority="3626" stopIfTrue="1" operator="containsText" text="?scan?">
      <formula>NOT(ISERROR(SEARCH("?scan?",L299)))</formula>
    </cfRule>
    <cfRule type="containsBlanks" priority="3627">
      <formula>LEN(TRIM(L299))=0</formula>
    </cfRule>
    <cfRule type="containsText" dxfId="8051" priority="3628" operator="containsText" text="scan">
      <formula>NOT(ISERROR(SEARCH("scan",L299)))</formula>
    </cfRule>
    <cfRule type="beginsWith" dxfId="8050" priority="3629" operator="beginsWith" text="2x ■">
      <formula>LEFT(L299,LEN("2x ■"))="2x ■"</formula>
    </cfRule>
    <cfRule type="beginsWith" dxfId="8049" priority="3630" operator="beginsWith" text="1x ■">
      <formula>LEFT(L299,LEN("1x ■"))="1x ■"</formula>
    </cfRule>
    <cfRule type="containsText" dxfId="8048" priority="3631" stopIfTrue="1" operator="containsText" text="slecht">
      <formula>NOT(ISERROR(SEARCH("slecht",L299)))</formula>
    </cfRule>
    <cfRule type="containsText" dxfId="8047" priority="3632" operator="containsText" text="P.">
      <formula>NOT(ISERROR(SEARCH("P.",L299)))</formula>
    </cfRule>
    <cfRule type="containsText" dxfId="8046" priority="3633" operator="containsText" text="ander">
      <formula>NOT(ISERROR(SEARCH("ander",L299)))</formula>
    </cfRule>
    <cfRule type="cellIs" dxfId="8045" priority="3634" stopIfTrue="1" operator="equal">
      <formula>0</formula>
    </cfRule>
  </conditionalFormatting>
  <conditionalFormatting sqref="L299:L301">
    <cfRule type="cellIs" dxfId="8044" priority="3624" operator="equal">
      <formula>0</formula>
    </cfRule>
  </conditionalFormatting>
  <conditionalFormatting sqref="I299:I301">
    <cfRule type="containsText" dxfId="8043" priority="3622" stopIfTrue="1" operator="containsText" text="Sony">
      <formula>NOT(ISERROR(SEARCH("Sony",I299)))</formula>
    </cfRule>
    <cfRule type="containsText" dxfId="8042" priority="3623" operator="containsText" text="Ø">
      <formula>NOT(ISERROR(SEARCH("Ø",I299)))</formula>
    </cfRule>
  </conditionalFormatting>
  <conditionalFormatting sqref="I299:I301">
    <cfRule type="cellIs" dxfId="8041" priority="3621" operator="equal">
      <formula>"☻"</formula>
    </cfRule>
  </conditionalFormatting>
  <conditionalFormatting sqref="G302:G304">
    <cfRule type="containsBlanks" dxfId="8040" priority="3614">
      <formula>LEN(TRIM(G302))=0</formula>
    </cfRule>
  </conditionalFormatting>
  <conditionalFormatting sqref="G302:G304">
    <cfRule type="cellIs" dxfId="8039" priority="3613" operator="equal">
      <formula>0</formula>
    </cfRule>
  </conditionalFormatting>
  <conditionalFormatting sqref="G302:G304">
    <cfRule type="containsBlanks" priority="3612">
      <formula>LEN(TRIM(G302))=0</formula>
    </cfRule>
  </conditionalFormatting>
  <conditionalFormatting sqref="G302:G304">
    <cfRule type="cellIs" dxfId="8038" priority="3611" operator="equal">
      <formula>"Ø"</formula>
    </cfRule>
  </conditionalFormatting>
  <conditionalFormatting sqref="M302:O304">
    <cfRule type="containsBlanks" dxfId="8037" priority="3610">
      <formula>LEN(TRIM(M302))=0</formula>
    </cfRule>
  </conditionalFormatting>
  <conditionalFormatting sqref="M302:O304">
    <cfRule type="cellIs" dxfId="8036" priority="3609" operator="equal">
      <formula>0</formula>
    </cfRule>
  </conditionalFormatting>
  <conditionalFormatting sqref="M302:O304">
    <cfRule type="cellIs" dxfId="8035" priority="3608" operator="greaterThan">
      <formula>1</formula>
    </cfRule>
  </conditionalFormatting>
  <conditionalFormatting sqref="L302:L304">
    <cfRule type="containsText" dxfId="8034" priority="3598" operator="containsText" text="?sony?">
      <formula>NOT(ISERROR(SEARCH("?sony?",L302)))</formula>
    </cfRule>
    <cfRule type="containsText" dxfId="8033" priority="3599" stopIfTrue="1" operator="containsText" text="?scan?">
      <formula>NOT(ISERROR(SEARCH("?scan?",L302)))</formula>
    </cfRule>
    <cfRule type="containsBlanks" priority="3600">
      <formula>LEN(TRIM(L302))=0</formula>
    </cfRule>
    <cfRule type="containsText" dxfId="8032" priority="3601" operator="containsText" text="scan">
      <formula>NOT(ISERROR(SEARCH("scan",L302)))</formula>
    </cfRule>
    <cfRule type="beginsWith" dxfId="8031" priority="3602" operator="beginsWith" text="2x ■">
      <formula>LEFT(L302,LEN("2x ■"))="2x ■"</formula>
    </cfRule>
    <cfRule type="beginsWith" dxfId="8030" priority="3603" operator="beginsWith" text="1x ■">
      <formula>LEFT(L302,LEN("1x ■"))="1x ■"</formula>
    </cfRule>
    <cfRule type="containsText" dxfId="8029" priority="3604" stopIfTrue="1" operator="containsText" text="slecht">
      <formula>NOT(ISERROR(SEARCH("slecht",L302)))</formula>
    </cfRule>
    <cfRule type="containsText" dxfId="8028" priority="3605" operator="containsText" text="P.">
      <formula>NOT(ISERROR(SEARCH("P.",L302)))</formula>
    </cfRule>
    <cfRule type="containsText" dxfId="8027" priority="3606" operator="containsText" text="ander">
      <formula>NOT(ISERROR(SEARCH("ander",L302)))</formula>
    </cfRule>
    <cfRule type="cellIs" dxfId="8026" priority="3607" stopIfTrue="1" operator="equal">
      <formula>0</formula>
    </cfRule>
  </conditionalFormatting>
  <conditionalFormatting sqref="L302:L304">
    <cfRule type="cellIs" dxfId="8025" priority="3597" operator="equal">
      <formula>0</formula>
    </cfRule>
  </conditionalFormatting>
  <conditionalFormatting sqref="I302:I304">
    <cfRule type="containsText" dxfId="8024" priority="3595" stopIfTrue="1" operator="containsText" text="Sony">
      <formula>NOT(ISERROR(SEARCH("Sony",I302)))</formula>
    </cfRule>
    <cfRule type="containsText" dxfId="8023" priority="3596" operator="containsText" text="Ø">
      <formula>NOT(ISERROR(SEARCH("Ø",I302)))</formula>
    </cfRule>
  </conditionalFormatting>
  <conditionalFormatting sqref="I302:I304">
    <cfRule type="cellIs" dxfId="8022" priority="3594" operator="equal">
      <formula>"☻"</formula>
    </cfRule>
  </conditionalFormatting>
  <conditionalFormatting sqref="G305:G307">
    <cfRule type="containsBlanks" dxfId="8021" priority="3587">
      <formula>LEN(TRIM(G305))=0</formula>
    </cfRule>
  </conditionalFormatting>
  <conditionalFormatting sqref="G305:G307">
    <cfRule type="cellIs" dxfId="8020" priority="3586" operator="equal">
      <formula>0</formula>
    </cfRule>
  </conditionalFormatting>
  <conditionalFormatting sqref="G305:G307">
    <cfRule type="containsBlanks" priority="3585">
      <formula>LEN(TRIM(G305))=0</formula>
    </cfRule>
  </conditionalFormatting>
  <conditionalFormatting sqref="G305:G307">
    <cfRule type="cellIs" dxfId="8019" priority="3584" operator="equal">
      <formula>"Ø"</formula>
    </cfRule>
  </conditionalFormatting>
  <conditionalFormatting sqref="M305:O307">
    <cfRule type="containsBlanks" dxfId="8018" priority="3583">
      <formula>LEN(TRIM(M305))=0</formula>
    </cfRule>
  </conditionalFormatting>
  <conditionalFormatting sqref="M305:O307">
    <cfRule type="cellIs" dxfId="8017" priority="3582" operator="equal">
      <formula>0</formula>
    </cfRule>
  </conditionalFormatting>
  <conditionalFormatting sqref="M305:O307">
    <cfRule type="cellIs" dxfId="8016" priority="3581" operator="greaterThan">
      <formula>1</formula>
    </cfRule>
  </conditionalFormatting>
  <conditionalFormatting sqref="L305:L307">
    <cfRule type="containsText" dxfId="8015" priority="3571" operator="containsText" text="?sony?">
      <formula>NOT(ISERROR(SEARCH("?sony?",L305)))</formula>
    </cfRule>
    <cfRule type="containsText" dxfId="8014" priority="3572" stopIfTrue="1" operator="containsText" text="?scan?">
      <formula>NOT(ISERROR(SEARCH("?scan?",L305)))</formula>
    </cfRule>
    <cfRule type="containsBlanks" priority="3573">
      <formula>LEN(TRIM(L305))=0</formula>
    </cfRule>
    <cfRule type="containsText" dxfId="8013" priority="3574" operator="containsText" text="scan">
      <formula>NOT(ISERROR(SEARCH("scan",L305)))</formula>
    </cfRule>
    <cfRule type="beginsWith" dxfId="8012" priority="3575" operator="beginsWith" text="2x ■">
      <formula>LEFT(L305,LEN("2x ■"))="2x ■"</formula>
    </cfRule>
    <cfRule type="beginsWith" dxfId="8011" priority="3576" operator="beginsWith" text="1x ■">
      <formula>LEFT(L305,LEN("1x ■"))="1x ■"</formula>
    </cfRule>
    <cfRule type="containsText" dxfId="8010" priority="3577" stopIfTrue="1" operator="containsText" text="slecht">
      <formula>NOT(ISERROR(SEARCH("slecht",L305)))</formula>
    </cfRule>
    <cfRule type="containsText" dxfId="8009" priority="3578" operator="containsText" text="P.">
      <formula>NOT(ISERROR(SEARCH("P.",L305)))</formula>
    </cfRule>
    <cfRule type="containsText" dxfId="8008" priority="3579" operator="containsText" text="ander">
      <formula>NOT(ISERROR(SEARCH("ander",L305)))</formula>
    </cfRule>
    <cfRule type="cellIs" dxfId="8007" priority="3580" stopIfTrue="1" operator="equal">
      <formula>0</formula>
    </cfRule>
  </conditionalFormatting>
  <conditionalFormatting sqref="L305:L307">
    <cfRule type="cellIs" dxfId="8006" priority="3570" operator="equal">
      <formula>0</formula>
    </cfRule>
  </conditionalFormatting>
  <conditionalFormatting sqref="I305:I307">
    <cfRule type="containsText" dxfId="8005" priority="3568" stopIfTrue="1" operator="containsText" text="Sony">
      <formula>NOT(ISERROR(SEARCH("Sony",I305)))</formula>
    </cfRule>
    <cfRule type="containsText" dxfId="8004" priority="3569" operator="containsText" text="Ø">
      <formula>NOT(ISERROR(SEARCH("Ø",I305)))</formula>
    </cfRule>
  </conditionalFormatting>
  <conditionalFormatting sqref="I305:I307">
    <cfRule type="cellIs" dxfId="8003" priority="3567" operator="equal">
      <formula>"☻"</formula>
    </cfRule>
  </conditionalFormatting>
  <conditionalFormatting sqref="G308:G310">
    <cfRule type="containsBlanks" dxfId="8002" priority="3560">
      <formula>LEN(TRIM(G308))=0</formula>
    </cfRule>
  </conditionalFormatting>
  <conditionalFormatting sqref="G308:G310">
    <cfRule type="cellIs" dxfId="8001" priority="3559" operator="equal">
      <formula>0</formula>
    </cfRule>
  </conditionalFormatting>
  <conditionalFormatting sqref="G308:G310">
    <cfRule type="containsBlanks" priority="3558">
      <formula>LEN(TRIM(G308))=0</formula>
    </cfRule>
  </conditionalFormatting>
  <conditionalFormatting sqref="G308:G310">
    <cfRule type="cellIs" dxfId="8000" priority="3557" operator="equal">
      <formula>"Ø"</formula>
    </cfRule>
  </conditionalFormatting>
  <conditionalFormatting sqref="M308:O310">
    <cfRule type="containsBlanks" dxfId="7999" priority="3556">
      <formula>LEN(TRIM(M308))=0</formula>
    </cfRule>
  </conditionalFormatting>
  <conditionalFormatting sqref="M308:O310">
    <cfRule type="cellIs" dxfId="7998" priority="3555" operator="equal">
      <formula>0</formula>
    </cfRule>
  </conditionalFormatting>
  <conditionalFormatting sqref="M308:O310">
    <cfRule type="cellIs" dxfId="7997" priority="3554" operator="greaterThan">
      <formula>1</formula>
    </cfRule>
  </conditionalFormatting>
  <conditionalFormatting sqref="L308:L310">
    <cfRule type="containsText" dxfId="7996" priority="3544" operator="containsText" text="?sony?">
      <formula>NOT(ISERROR(SEARCH("?sony?",L308)))</formula>
    </cfRule>
    <cfRule type="containsText" dxfId="7995" priority="3545" stopIfTrue="1" operator="containsText" text="?scan?">
      <formula>NOT(ISERROR(SEARCH("?scan?",L308)))</formula>
    </cfRule>
    <cfRule type="containsBlanks" priority="3546">
      <formula>LEN(TRIM(L308))=0</formula>
    </cfRule>
    <cfRule type="containsText" dxfId="7994" priority="3547" operator="containsText" text="scan">
      <formula>NOT(ISERROR(SEARCH("scan",L308)))</formula>
    </cfRule>
    <cfRule type="beginsWith" dxfId="7993" priority="3548" operator="beginsWith" text="2x ■">
      <formula>LEFT(L308,LEN("2x ■"))="2x ■"</formula>
    </cfRule>
    <cfRule type="beginsWith" dxfId="7992" priority="3549" operator="beginsWith" text="1x ■">
      <formula>LEFT(L308,LEN("1x ■"))="1x ■"</formula>
    </cfRule>
    <cfRule type="containsText" dxfId="7991" priority="3550" stopIfTrue="1" operator="containsText" text="slecht">
      <formula>NOT(ISERROR(SEARCH("slecht",L308)))</formula>
    </cfRule>
    <cfRule type="containsText" dxfId="7990" priority="3551" operator="containsText" text="P.">
      <formula>NOT(ISERROR(SEARCH("P.",L308)))</formula>
    </cfRule>
    <cfRule type="containsText" dxfId="7989" priority="3552" operator="containsText" text="ander">
      <formula>NOT(ISERROR(SEARCH("ander",L308)))</formula>
    </cfRule>
    <cfRule type="cellIs" dxfId="7988" priority="3553" stopIfTrue="1" operator="equal">
      <formula>0</formula>
    </cfRule>
  </conditionalFormatting>
  <conditionalFormatting sqref="L308:L310">
    <cfRule type="cellIs" dxfId="7987" priority="3543" operator="equal">
      <formula>0</formula>
    </cfRule>
  </conditionalFormatting>
  <conditionalFormatting sqref="I308:I310">
    <cfRule type="containsText" dxfId="7986" priority="3541" stopIfTrue="1" operator="containsText" text="Sony">
      <formula>NOT(ISERROR(SEARCH("Sony",I308)))</formula>
    </cfRule>
    <cfRule type="containsText" dxfId="7985" priority="3542" operator="containsText" text="Ø">
      <formula>NOT(ISERROR(SEARCH("Ø",I308)))</formula>
    </cfRule>
  </conditionalFormatting>
  <conditionalFormatting sqref="I308:I310">
    <cfRule type="cellIs" dxfId="7984" priority="3540" operator="equal">
      <formula>"☻"</formula>
    </cfRule>
  </conditionalFormatting>
  <conditionalFormatting sqref="G311:G313">
    <cfRule type="containsBlanks" dxfId="7983" priority="3533">
      <formula>LEN(TRIM(G311))=0</formula>
    </cfRule>
  </conditionalFormatting>
  <conditionalFormatting sqref="G311:G313">
    <cfRule type="cellIs" dxfId="7982" priority="3532" operator="equal">
      <formula>0</formula>
    </cfRule>
  </conditionalFormatting>
  <conditionalFormatting sqref="G311:G313">
    <cfRule type="containsBlanks" priority="3531">
      <formula>LEN(TRIM(G311))=0</formula>
    </cfRule>
  </conditionalFormatting>
  <conditionalFormatting sqref="G311:G313">
    <cfRule type="cellIs" dxfId="7981" priority="3530" operator="equal">
      <formula>"Ø"</formula>
    </cfRule>
  </conditionalFormatting>
  <conditionalFormatting sqref="M311:O313">
    <cfRule type="containsBlanks" dxfId="7980" priority="3529">
      <formula>LEN(TRIM(M311))=0</formula>
    </cfRule>
  </conditionalFormatting>
  <conditionalFormatting sqref="M311:O313">
    <cfRule type="cellIs" dxfId="7979" priority="3528" operator="equal">
      <formula>0</formula>
    </cfRule>
  </conditionalFormatting>
  <conditionalFormatting sqref="M311:O313">
    <cfRule type="cellIs" dxfId="7978" priority="3527" operator="greaterThan">
      <formula>1</formula>
    </cfRule>
  </conditionalFormatting>
  <conditionalFormatting sqref="L311:L313">
    <cfRule type="containsText" dxfId="7977" priority="3517" operator="containsText" text="?sony?">
      <formula>NOT(ISERROR(SEARCH("?sony?",L311)))</formula>
    </cfRule>
    <cfRule type="containsText" dxfId="7976" priority="3518" stopIfTrue="1" operator="containsText" text="?scan?">
      <formula>NOT(ISERROR(SEARCH("?scan?",L311)))</formula>
    </cfRule>
    <cfRule type="containsBlanks" priority="3519">
      <formula>LEN(TRIM(L311))=0</formula>
    </cfRule>
    <cfRule type="containsText" dxfId="7975" priority="3520" operator="containsText" text="scan">
      <formula>NOT(ISERROR(SEARCH("scan",L311)))</formula>
    </cfRule>
    <cfRule type="beginsWith" dxfId="7974" priority="3521" operator="beginsWith" text="2x ■">
      <formula>LEFT(L311,LEN("2x ■"))="2x ■"</formula>
    </cfRule>
    <cfRule type="beginsWith" dxfId="7973" priority="3522" operator="beginsWith" text="1x ■">
      <formula>LEFT(L311,LEN("1x ■"))="1x ■"</formula>
    </cfRule>
    <cfRule type="containsText" dxfId="7972" priority="3523" stopIfTrue="1" operator="containsText" text="slecht">
      <formula>NOT(ISERROR(SEARCH("slecht",L311)))</formula>
    </cfRule>
    <cfRule type="containsText" dxfId="7971" priority="3524" operator="containsText" text="P.">
      <formula>NOT(ISERROR(SEARCH("P.",L311)))</formula>
    </cfRule>
    <cfRule type="containsText" dxfId="7970" priority="3525" operator="containsText" text="ander">
      <formula>NOT(ISERROR(SEARCH("ander",L311)))</formula>
    </cfRule>
    <cfRule type="cellIs" dxfId="7969" priority="3526" stopIfTrue="1" operator="equal">
      <formula>0</formula>
    </cfRule>
  </conditionalFormatting>
  <conditionalFormatting sqref="L311:L313">
    <cfRule type="cellIs" dxfId="7968" priority="3516" operator="equal">
      <formula>0</formula>
    </cfRule>
  </conditionalFormatting>
  <conditionalFormatting sqref="I311:I313">
    <cfRule type="containsText" dxfId="7967" priority="3514" stopIfTrue="1" operator="containsText" text="Sony">
      <formula>NOT(ISERROR(SEARCH("Sony",I311)))</formula>
    </cfRule>
    <cfRule type="containsText" dxfId="7966" priority="3515" operator="containsText" text="Ø">
      <formula>NOT(ISERROR(SEARCH("Ø",I311)))</formula>
    </cfRule>
  </conditionalFormatting>
  <conditionalFormatting sqref="I311:I313">
    <cfRule type="cellIs" dxfId="7965" priority="3513" operator="equal">
      <formula>"☻"</formula>
    </cfRule>
  </conditionalFormatting>
  <conditionalFormatting sqref="G314:G316">
    <cfRule type="containsBlanks" dxfId="7964" priority="3506">
      <formula>LEN(TRIM(G314))=0</formula>
    </cfRule>
  </conditionalFormatting>
  <conditionalFormatting sqref="G314:G316">
    <cfRule type="cellIs" dxfId="7963" priority="3505" operator="equal">
      <formula>0</formula>
    </cfRule>
  </conditionalFormatting>
  <conditionalFormatting sqref="G314:G316">
    <cfRule type="containsBlanks" priority="3504">
      <formula>LEN(TRIM(G314))=0</formula>
    </cfRule>
  </conditionalFormatting>
  <conditionalFormatting sqref="G314:G316">
    <cfRule type="cellIs" dxfId="7962" priority="3503" operator="equal">
      <formula>"Ø"</formula>
    </cfRule>
  </conditionalFormatting>
  <conditionalFormatting sqref="M314:O316">
    <cfRule type="containsBlanks" dxfId="7961" priority="3502">
      <formula>LEN(TRIM(M314))=0</formula>
    </cfRule>
  </conditionalFormatting>
  <conditionalFormatting sqref="M314:O316">
    <cfRule type="cellIs" dxfId="7960" priority="3501" operator="equal">
      <formula>0</formula>
    </cfRule>
  </conditionalFormatting>
  <conditionalFormatting sqref="M314:O316">
    <cfRule type="cellIs" dxfId="7959" priority="3500" operator="greaterThan">
      <formula>1</formula>
    </cfRule>
  </conditionalFormatting>
  <conditionalFormatting sqref="L314:L316">
    <cfRule type="containsText" dxfId="7958" priority="3490" operator="containsText" text="?sony?">
      <formula>NOT(ISERROR(SEARCH("?sony?",L314)))</formula>
    </cfRule>
    <cfRule type="containsText" dxfId="7957" priority="3491" stopIfTrue="1" operator="containsText" text="?scan?">
      <formula>NOT(ISERROR(SEARCH("?scan?",L314)))</formula>
    </cfRule>
    <cfRule type="containsBlanks" priority="3492">
      <formula>LEN(TRIM(L314))=0</formula>
    </cfRule>
    <cfRule type="containsText" dxfId="7956" priority="3493" operator="containsText" text="scan">
      <formula>NOT(ISERROR(SEARCH("scan",L314)))</formula>
    </cfRule>
    <cfRule type="beginsWith" dxfId="7955" priority="3494" operator="beginsWith" text="2x ■">
      <formula>LEFT(L314,LEN("2x ■"))="2x ■"</formula>
    </cfRule>
    <cfRule type="beginsWith" dxfId="7954" priority="3495" operator="beginsWith" text="1x ■">
      <formula>LEFT(L314,LEN("1x ■"))="1x ■"</formula>
    </cfRule>
    <cfRule type="containsText" dxfId="7953" priority="3496" stopIfTrue="1" operator="containsText" text="slecht">
      <formula>NOT(ISERROR(SEARCH("slecht",L314)))</formula>
    </cfRule>
    <cfRule type="containsText" dxfId="7952" priority="3497" operator="containsText" text="P.">
      <formula>NOT(ISERROR(SEARCH("P.",L314)))</formula>
    </cfRule>
    <cfRule type="containsText" dxfId="7951" priority="3498" operator="containsText" text="ander">
      <formula>NOT(ISERROR(SEARCH("ander",L314)))</formula>
    </cfRule>
    <cfRule type="cellIs" dxfId="7950" priority="3499" stopIfTrue="1" operator="equal">
      <formula>0</formula>
    </cfRule>
  </conditionalFormatting>
  <conditionalFormatting sqref="L314:L316">
    <cfRule type="cellIs" dxfId="7949" priority="3489" operator="equal">
      <formula>0</formula>
    </cfRule>
  </conditionalFormatting>
  <conditionalFormatting sqref="I314:I316">
    <cfRule type="containsText" dxfId="7948" priority="3487" stopIfTrue="1" operator="containsText" text="Sony">
      <formula>NOT(ISERROR(SEARCH("Sony",I314)))</formula>
    </cfRule>
    <cfRule type="containsText" dxfId="7947" priority="3488" operator="containsText" text="Ø">
      <formula>NOT(ISERROR(SEARCH("Ø",I314)))</formula>
    </cfRule>
  </conditionalFormatting>
  <conditionalFormatting sqref="I314:I316">
    <cfRule type="cellIs" dxfId="7946" priority="3486" operator="equal">
      <formula>"☻"</formula>
    </cfRule>
  </conditionalFormatting>
  <conditionalFormatting sqref="G317:G319">
    <cfRule type="containsBlanks" dxfId="7945" priority="3479">
      <formula>LEN(TRIM(G317))=0</formula>
    </cfRule>
  </conditionalFormatting>
  <conditionalFormatting sqref="G317:G319">
    <cfRule type="cellIs" dxfId="7944" priority="3478" operator="equal">
      <formula>0</formula>
    </cfRule>
  </conditionalFormatting>
  <conditionalFormatting sqref="G317:G319">
    <cfRule type="containsBlanks" priority="3477">
      <formula>LEN(TRIM(G317))=0</formula>
    </cfRule>
  </conditionalFormatting>
  <conditionalFormatting sqref="G317:G319">
    <cfRule type="cellIs" dxfId="7943" priority="3476" operator="equal">
      <formula>"Ø"</formula>
    </cfRule>
  </conditionalFormatting>
  <conditionalFormatting sqref="M317:O319">
    <cfRule type="containsBlanks" dxfId="7942" priority="3475">
      <formula>LEN(TRIM(M317))=0</formula>
    </cfRule>
  </conditionalFormatting>
  <conditionalFormatting sqref="M317:O319">
    <cfRule type="cellIs" dxfId="7941" priority="3474" operator="equal">
      <formula>0</formula>
    </cfRule>
  </conditionalFormatting>
  <conditionalFormatting sqref="M317:O319">
    <cfRule type="cellIs" dxfId="7940" priority="3473" operator="greaterThan">
      <formula>1</formula>
    </cfRule>
  </conditionalFormatting>
  <conditionalFormatting sqref="L317:L319">
    <cfRule type="containsText" dxfId="7939" priority="3463" operator="containsText" text="?sony?">
      <formula>NOT(ISERROR(SEARCH("?sony?",L317)))</formula>
    </cfRule>
    <cfRule type="containsText" dxfId="7938" priority="3464" stopIfTrue="1" operator="containsText" text="?scan?">
      <formula>NOT(ISERROR(SEARCH("?scan?",L317)))</formula>
    </cfRule>
    <cfRule type="containsBlanks" priority="3465">
      <formula>LEN(TRIM(L317))=0</formula>
    </cfRule>
    <cfRule type="containsText" dxfId="7937" priority="3466" operator="containsText" text="scan">
      <formula>NOT(ISERROR(SEARCH("scan",L317)))</formula>
    </cfRule>
    <cfRule type="beginsWith" dxfId="7936" priority="3467" operator="beginsWith" text="2x ■">
      <formula>LEFT(L317,LEN("2x ■"))="2x ■"</formula>
    </cfRule>
    <cfRule type="beginsWith" dxfId="7935" priority="3468" operator="beginsWith" text="1x ■">
      <formula>LEFT(L317,LEN("1x ■"))="1x ■"</formula>
    </cfRule>
    <cfRule type="containsText" dxfId="7934" priority="3469" stopIfTrue="1" operator="containsText" text="slecht">
      <formula>NOT(ISERROR(SEARCH("slecht",L317)))</formula>
    </cfRule>
    <cfRule type="containsText" dxfId="7933" priority="3470" operator="containsText" text="P.">
      <formula>NOT(ISERROR(SEARCH("P.",L317)))</formula>
    </cfRule>
    <cfRule type="containsText" dxfId="7932" priority="3471" operator="containsText" text="ander">
      <formula>NOT(ISERROR(SEARCH("ander",L317)))</formula>
    </cfRule>
    <cfRule type="cellIs" dxfId="7931" priority="3472" stopIfTrue="1" operator="equal">
      <formula>0</formula>
    </cfRule>
  </conditionalFormatting>
  <conditionalFormatting sqref="L317:L319">
    <cfRule type="cellIs" dxfId="7930" priority="3462" operator="equal">
      <formula>0</formula>
    </cfRule>
  </conditionalFormatting>
  <conditionalFormatting sqref="I317:I319">
    <cfRule type="containsText" dxfId="7929" priority="3460" stopIfTrue="1" operator="containsText" text="Sony">
      <formula>NOT(ISERROR(SEARCH("Sony",I317)))</formula>
    </cfRule>
    <cfRule type="containsText" dxfId="7928" priority="3461" operator="containsText" text="Ø">
      <formula>NOT(ISERROR(SEARCH("Ø",I317)))</formula>
    </cfRule>
  </conditionalFormatting>
  <conditionalFormatting sqref="I317:I319">
    <cfRule type="cellIs" dxfId="7927" priority="3459" operator="equal">
      <formula>"☻"</formula>
    </cfRule>
  </conditionalFormatting>
  <conditionalFormatting sqref="G320:G322">
    <cfRule type="containsBlanks" dxfId="7926" priority="3452">
      <formula>LEN(TRIM(G320))=0</formula>
    </cfRule>
  </conditionalFormatting>
  <conditionalFormatting sqref="G320:G322">
    <cfRule type="cellIs" dxfId="7925" priority="3451" operator="equal">
      <formula>0</formula>
    </cfRule>
  </conditionalFormatting>
  <conditionalFormatting sqref="G320:G322">
    <cfRule type="containsBlanks" priority="3450">
      <formula>LEN(TRIM(G320))=0</formula>
    </cfRule>
  </conditionalFormatting>
  <conditionalFormatting sqref="G320:G322">
    <cfRule type="cellIs" dxfId="7924" priority="3449" operator="equal">
      <formula>"Ø"</formula>
    </cfRule>
  </conditionalFormatting>
  <conditionalFormatting sqref="M320:O322">
    <cfRule type="containsBlanks" dxfId="7923" priority="3448">
      <formula>LEN(TRIM(M320))=0</formula>
    </cfRule>
  </conditionalFormatting>
  <conditionalFormatting sqref="M320:O322">
    <cfRule type="cellIs" dxfId="7922" priority="3447" operator="equal">
      <formula>0</formula>
    </cfRule>
  </conditionalFormatting>
  <conditionalFormatting sqref="M320:O322">
    <cfRule type="cellIs" dxfId="7921" priority="3446" operator="greaterThan">
      <formula>1</formula>
    </cfRule>
  </conditionalFormatting>
  <conditionalFormatting sqref="L320:L322">
    <cfRule type="containsText" dxfId="7920" priority="3436" operator="containsText" text="?sony?">
      <formula>NOT(ISERROR(SEARCH("?sony?",L320)))</formula>
    </cfRule>
    <cfRule type="containsText" dxfId="7919" priority="3437" stopIfTrue="1" operator="containsText" text="?scan?">
      <formula>NOT(ISERROR(SEARCH("?scan?",L320)))</formula>
    </cfRule>
    <cfRule type="containsBlanks" priority="3438">
      <formula>LEN(TRIM(L320))=0</formula>
    </cfRule>
    <cfRule type="containsText" dxfId="7918" priority="3439" operator="containsText" text="scan">
      <formula>NOT(ISERROR(SEARCH("scan",L320)))</formula>
    </cfRule>
    <cfRule type="beginsWith" dxfId="7917" priority="3440" operator="beginsWith" text="2x ■">
      <formula>LEFT(L320,LEN("2x ■"))="2x ■"</formula>
    </cfRule>
    <cfRule type="beginsWith" dxfId="7916" priority="3441" operator="beginsWith" text="1x ■">
      <formula>LEFT(L320,LEN("1x ■"))="1x ■"</formula>
    </cfRule>
    <cfRule type="containsText" dxfId="7915" priority="3442" stopIfTrue="1" operator="containsText" text="slecht">
      <formula>NOT(ISERROR(SEARCH("slecht",L320)))</formula>
    </cfRule>
    <cfRule type="containsText" dxfId="7914" priority="3443" operator="containsText" text="P.">
      <formula>NOT(ISERROR(SEARCH("P.",L320)))</formula>
    </cfRule>
    <cfRule type="containsText" dxfId="7913" priority="3444" operator="containsText" text="ander">
      <formula>NOT(ISERROR(SEARCH("ander",L320)))</formula>
    </cfRule>
    <cfRule type="cellIs" dxfId="7912" priority="3445" stopIfTrue="1" operator="equal">
      <formula>0</formula>
    </cfRule>
  </conditionalFormatting>
  <conditionalFormatting sqref="L320:L322">
    <cfRule type="cellIs" dxfId="7911" priority="3435" operator="equal">
      <formula>0</formula>
    </cfRule>
  </conditionalFormatting>
  <conditionalFormatting sqref="I320:I322">
    <cfRule type="containsText" dxfId="7910" priority="3433" stopIfTrue="1" operator="containsText" text="Sony">
      <formula>NOT(ISERROR(SEARCH("Sony",I320)))</formula>
    </cfRule>
    <cfRule type="containsText" dxfId="7909" priority="3434" operator="containsText" text="Ø">
      <formula>NOT(ISERROR(SEARCH("Ø",I320)))</formula>
    </cfRule>
  </conditionalFormatting>
  <conditionalFormatting sqref="I320:I322">
    <cfRule type="cellIs" dxfId="7908" priority="3432" operator="equal">
      <formula>"☻"</formula>
    </cfRule>
  </conditionalFormatting>
  <conditionalFormatting sqref="G323:G325">
    <cfRule type="containsBlanks" dxfId="7907" priority="3425">
      <formula>LEN(TRIM(G323))=0</formula>
    </cfRule>
  </conditionalFormatting>
  <conditionalFormatting sqref="G323:G325">
    <cfRule type="cellIs" dxfId="7906" priority="3424" operator="equal">
      <formula>0</formula>
    </cfRule>
  </conditionalFormatting>
  <conditionalFormatting sqref="G323:G325">
    <cfRule type="containsBlanks" priority="3423">
      <formula>LEN(TRIM(G323))=0</formula>
    </cfRule>
  </conditionalFormatting>
  <conditionalFormatting sqref="G323:G325">
    <cfRule type="cellIs" dxfId="7905" priority="3422" operator="equal">
      <formula>"Ø"</formula>
    </cfRule>
  </conditionalFormatting>
  <conditionalFormatting sqref="M323:O325">
    <cfRule type="containsBlanks" dxfId="7904" priority="3421">
      <formula>LEN(TRIM(M323))=0</formula>
    </cfRule>
  </conditionalFormatting>
  <conditionalFormatting sqref="M323:O325">
    <cfRule type="cellIs" dxfId="7903" priority="3420" operator="equal">
      <formula>0</formula>
    </cfRule>
  </conditionalFormatting>
  <conditionalFormatting sqref="M323:O325">
    <cfRule type="cellIs" dxfId="7902" priority="3419" operator="greaterThan">
      <formula>1</formula>
    </cfRule>
  </conditionalFormatting>
  <conditionalFormatting sqref="L323:L325">
    <cfRule type="containsText" dxfId="7901" priority="3409" operator="containsText" text="?sony?">
      <formula>NOT(ISERROR(SEARCH("?sony?",L323)))</formula>
    </cfRule>
    <cfRule type="containsText" dxfId="7900" priority="3410" stopIfTrue="1" operator="containsText" text="?scan?">
      <formula>NOT(ISERROR(SEARCH("?scan?",L323)))</formula>
    </cfRule>
    <cfRule type="containsBlanks" priority="3411">
      <formula>LEN(TRIM(L323))=0</formula>
    </cfRule>
    <cfRule type="containsText" dxfId="7899" priority="3412" operator="containsText" text="scan">
      <formula>NOT(ISERROR(SEARCH("scan",L323)))</formula>
    </cfRule>
    <cfRule type="beginsWith" dxfId="7898" priority="3413" operator="beginsWith" text="2x ■">
      <formula>LEFT(L323,LEN("2x ■"))="2x ■"</formula>
    </cfRule>
    <cfRule type="beginsWith" dxfId="7897" priority="3414" operator="beginsWith" text="1x ■">
      <formula>LEFT(L323,LEN("1x ■"))="1x ■"</formula>
    </cfRule>
    <cfRule type="containsText" dxfId="7896" priority="3415" stopIfTrue="1" operator="containsText" text="slecht">
      <formula>NOT(ISERROR(SEARCH("slecht",L323)))</formula>
    </cfRule>
    <cfRule type="containsText" dxfId="7895" priority="3416" operator="containsText" text="P.">
      <formula>NOT(ISERROR(SEARCH("P.",L323)))</formula>
    </cfRule>
    <cfRule type="containsText" dxfId="7894" priority="3417" operator="containsText" text="ander">
      <formula>NOT(ISERROR(SEARCH("ander",L323)))</formula>
    </cfRule>
    <cfRule type="cellIs" dxfId="7893" priority="3418" stopIfTrue="1" operator="equal">
      <formula>0</formula>
    </cfRule>
  </conditionalFormatting>
  <conditionalFormatting sqref="L323:L325">
    <cfRule type="cellIs" dxfId="7892" priority="3408" operator="equal">
      <formula>0</formula>
    </cfRule>
  </conditionalFormatting>
  <conditionalFormatting sqref="I323:I325">
    <cfRule type="containsText" dxfId="7891" priority="3406" stopIfTrue="1" operator="containsText" text="Sony">
      <formula>NOT(ISERROR(SEARCH("Sony",I323)))</formula>
    </cfRule>
    <cfRule type="containsText" dxfId="7890" priority="3407" operator="containsText" text="Ø">
      <formula>NOT(ISERROR(SEARCH("Ø",I323)))</formula>
    </cfRule>
  </conditionalFormatting>
  <conditionalFormatting sqref="I323:I325">
    <cfRule type="cellIs" dxfId="7889" priority="3405" operator="equal">
      <formula>"☻"</formula>
    </cfRule>
  </conditionalFormatting>
  <conditionalFormatting sqref="G326:G328">
    <cfRule type="containsBlanks" dxfId="7888" priority="3398">
      <formula>LEN(TRIM(G326))=0</formula>
    </cfRule>
  </conditionalFormatting>
  <conditionalFormatting sqref="G326:G328">
    <cfRule type="cellIs" dxfId="7887" priority="3397" operator="equal">
      <formula>0</formula>
    </cfRule>
  </conditionalFormatting>
  <conditionalFormatting sqref="G326:G328">
    <cfRule type="containsBlanks" priority="3396">
      <formula>LEN(TRIM(G326))=0</formula>
    </cfRule>
  </conditionalFormatting>
  <conditionalFormatting sqref="G326:G328">
    <cfRule type="cellIs" dxfId="7886" priority="3395" operator="equal">
      <formula>"Ø"</formula>
    </cfRule>
  </conditionalFormatting>
  <conditionalFormatting sqref="M326:O329">
    <cfRule type="containsBlanks" dxfId="7885" priority="3394">
      <formula>LEN(TRIM(M326))=0</formula>
    </cfRule>
  </conditionalFormatting>
  <conditionalFormatting sqref="M326:O329">
    <cfRule type="cellIs" dxfId="7884" priority="3393" operator="equal">
      <formula>0</formula>
    </cfRule>
  </conditionalFormatting>
  <conditionalFormatting sqref="M326:O329">
    <cfRule type="cellIs" dxfId="7883" priority="3392" operator="greaterThan">
      <formula>1</formula>
    </cfRule>
  </conditionalFormatting>
  <conditionalFormatting sqref="L326:L329">
    <cfRule type="containsText" dxfId="7882" priority="3382" operator="containsText" text="?sony?">
      <formula>NOT(ISERROR(SEARCH("?sony?",L326)))</formula>
    </cfRule>
    <cfRule type="containsText" dxfId="7881" priority="3383" stopIfTrue="1" operator="containsText" text="?scan?">
      <formula>NOT(ISERROR(SEARCH("?scan?",L326)))</formula>
    </cfRule>
    <cfRule type="containsBlanks" priority="3384">
      <formula>LEN(TRIM(L326))=0</formula>
    </cfRule>
    <cfRule type="containsText" dxfId="7880" priority="3385" operator="containsText" text="scan">
      <formula>NOT(ISERROR(SEARCH("scan",L326)))</formula>
    </cfRule>
    <cfRule type="beginsWith" dxfId="7879" priority="3386" operator="beginsWith" text="2x ■">
      <formula>LEFT(L326,LEN("2x ■"))="2x ■"</formula>
    </cfRule>
    <cfRule type="beginsWith" dxfId="7878" priority="3387" operator="beginsWith" text="1x ■">
      <formula>LEFT(L326,LEN("1x ■"))="1x ■"</formula>
    </cfRule>
    <cfRule type="containsText" dxfId="7877" priority="3388" stopIfTrue="1" operator="containsText" text="slecht">
      <formula>NOT(ISERROR(SEARCH("slecht",L326)))</formula>
    </cfRule>
    <cfRule type="containsText" dxfId="7876" priority="3389" operator="containsText" text="P.">
      <formula>NOT(ISERROR(SEARCH("P.",L326)))</formula>
    </cfRule>
    <cfRule type="containsText" dxfId="7875" priority="3390" operator="containsText" text="ander">
      <formula>NOT(ISERROR(SEARCH("ander",L326)))</formula>
    </cfRule>
    <cfRule type="cellIs" dxfId="7874" priority="3391" stopIfTrue="1" operator="equal">
      <formula>0</formula>
    </cfRule>
  </conditionalFormatting>
  <conditionalFormatting sqref="L326:L329">
    <cfRule type="cellIs" dxfId="7873" priority="3381" operator="equal">
      <formula>0</formula>
    </cfRule>
  </conditionalFormatting>
  <conditionalFormatting sqref="I326:I329">
    <cfRule type="containsText" dxfId="7872" priority="3379" stopIfTrue="1" operator="containsText" text="Sony">
      <formula>NOT(ISERROR(SEARCH("Sony",I326)))</formula>
    </cfRule>
    <cfRule type="containsText" dxfId="7871" priority="3380" operator="containsText" text="Ø">
      <formula>NOT(ISERROR(SEARCH("Ø",I326)))</formula>
    </cfRule>
  </conditionalFormatting>
  <conditionalFormatting sqref="I326:I329">
    <cfRule type="cellIs" dxfId="7870" priority="3378" operator="equal">
      <formula>"☻"</formula>
    </cfRule>
  </conditionalFormatting>
  <conditionalFormatting sqref="G329">
    <cfRule type="containsBlanks" dxfId="7869" priority="3375">
      <formula>LEN(TRIM(G329))=0</formula>
    </cfRule>
  </conditionalFormatting>
  <conditionalFormatting sqref="G329">
    <cfRule type="cellIs" dxfId="7868" priority="3374" operator="equal">
      <formula>0</formula>
    </cfRule>
  </conditionalFormatting>
  <conditionalFormatting sqref="G329">
    <cfRule type="containsBlanks" priority="3373">
      <formula>LEN(TRIM(G329))=0</formula>
    </cfRule>
  </conditionalFormatting>
  <conditionalFormatting sqref="G329">
    <cfRule type="cellIs" dxfId="7867" priority="3372" operator="equal">
      <formula>"Ø"</formula>
    </cfRule>
  </conditionalFormatting>
  <conditionalFormatting sqref="G330:G332">
    <cfRule type="containsBlanks" dxfId="7866" priority="3365">
      <formula>LEN(TRIM(G330))=0</formula>
    </cfRule>
  </conditionalFormatting>
  <conditionalFormatting sqref="G330:G332">
    <cfRule type="cellIs" dxfId="7865" priority="3364" operator="equal">
      <formula>0</formula>
    </cfRule>
  </conditionalFormatting>
  <conditionalFormatting sqref="G330:G332">
    <cfRule type="containsBlanks" priority="3363">
      <formula>LEN(TRIM(G330))=0</formula>
    </cfRule>
  </conditionalFormatting>
  <conditionalFormatting sqref="G330:G332">
    <cfRule type="cellIs" dxfId="7864" priority="3362" operator="equal">
      <formula>"Ø"</formula>
    </cfRule>
  </conditionalFormatting>
  <conditionalFormatting sqref="M330:O332">
    <cfRule type="containsBlanks" dxfId="7863" priority="3361">
      <formula>LEN(TRIM(M330))=0</formula>
    </cfRule>
  </conditionalFormatting>
  <conditionalFormatting sqref="M330:O332">
    <cfRule type="cellIs" dxfId="7862" priority="3360" operator="equal">
      <formula>0</formula>
    </cfRule>
  </conditionalFormatting>
  <conditionalFormatting sqref="M330:O332">
    <cfRule type="cellIs" dxfId="7861" priority="3359" operator="greaterThan">
      <formula>1</formula>
    </cfRule>
  </conditionalFormatting>
  <conditionalFormatting sqref="L330:L332">
    <cfRule type="containsText" dxfId="7860" priority="3349" operator="containsText" text="?sony?">
      <formula>NOT(ISERROR(SEARCH("?sony?",L330)))</formula>
    </cfRule>
    <cfRule type="containsText" dxfId="7859" priority="3350" stopIfTrue="1" operator="containsText" text="?scan?">
      <formula>NOT(ISERROR(SEARCH("?scan?",L330)))</formula>
    </cfRule>
    <cfRule type="containsBlanks" priority="3351">
      <formula>LEN(TRIM(L330))=0</formula>
    </cfRule>
    <cfRule type="containsText" dxfId="7858" priority="3352" operator="containsText" text="scan">
      <formula>NOT(ISERROR(SEARCH("scan",L330)))</formula>
    </cfRule>
    <cfRule type="beginsWith" dxfId="7857" priority="3353" operator="beginsWith" text="2x ■">
      <formula>LEFT(L330,LEN("2x ■"))="2x ■"</formula>
    </cfRule>
    <cfRule type="beginsWith" dxfId="7856" priority="3354" operator="beginsWith" text="1x ■">
      <formula>LEFT(L330,LEN("1x ■"))="1x ■"</formula>
    </cfRule>
    <cfRule type="containsText" dxfId="7855" priority="3355" stopIfTrue="1" operator="containsText" text="slecht">
      <formula>NOT(ISERROR(SEARCH("slecht",L330)))</formula>
    </cfRule>
    <cfRule type="containsText" dxfId="7854" priority="3356" operator="containsText" text="P.">
      <formula>NOT(ISERROR(SEARCH("P.",L330)))</formula>
    </cfRule>
    <cfRule type="containsText" dxfId="7853" priority="3357" operator="containsText" text="ander">
      <formula>NOT(ISERROR(SEARCH("ander",L330)))</formula>
    </cfRule>
    <cfRule type="cellIs" dxfId="7852" priority="3358" stopIfTrue="1" operator="equal">
      <formula>0</formula>
    </cfRule>
  </conditionalFormatting>
  <conditionalFormatting sqref="L330:L332">
    <cfRule type="cellIs" dxfId="7851" priority="3348" operator="equal">
      <formula>0</formula>
    </cfRule>
  </conditionalFormatting>
  <conditionalFormatting sqref="I330:I332">
    <cfRule type="containsText" dxfId="7850" priority="3346" stopIfTrue="1" operator="containsText" text="Sony">
      <formula>NOT(ISERROR(SEARCH("Sony",I330)))</formula>
    </cfRule>
    <cfRule type="containsText" dxfId="7849" priority="3347" operator="containsText" text="Ø">
      <formula>NOT(ISERROR(SEARCH("Ø",I330)))</formula>
    </cfRule>
  </conditionalFormatting>
  <conditionalFormatting sqref="I330:I332">
    <cfRule type="cellIs" dxfId="7848" priority="3345" operator="equal">
      <formula>"☻"</formula>
    </cfRule>
  </conditionalFormatting>
  <conditionalFormatting sqref="G333:G335">
    <cfRule type="containsBlanks" dxfId="7847" priority="3338">
      <formula>LEN(TRIM(G333))=0</formula>
    </cfRule>
  </conditionalFormatting>
  <conditionalFormatting sqref="G333:G335">
    <cfRule type="cellIs" dxfId="7846" priority="3337" operator="equal">
      <formula>0</formula>
    </cfRule>
  </conditionalFormatting>
  <conditionalFormatting sqref="G333:G335">
    <cfRule type="containsBlanks" priority="3336">
      <formula>LEN(TRIM(G333))=0</formula>
    </cfRule>
  </conditionalFormatting>
  <conditionalFormatting sqref="G333:G335">
    <cfRule type="cellIs" dxfId="7845" priority="3335" operator="equal">
      <formula>"Ø"</formula>
    </cfRule>
  </conditionalFormatting>
  <conditionalFormatting sqref="M333:O335">
    <cfRule type="containsBlanks" dxfId="7844" priority="3334">
      <formula>LEN(TRIM(M333))=0</formula>
    </cfRule>
  </conditionalFormatting>
  <conditionalFormatting sqref="M333:O335">
    <cfRule type="cellIs" dxfId="7843" priority="3333" operator="equal">
      <formula>0</formula>
    </cfRule>
  </conditionalFormatting>
  <conditionalFormatting sqref="M333:O335">
    <cfRule type="cellIs" dxfId="7842" priority="3332" operator="greaterThan">
      <formula>1</formula>
    </cfRule>
  </conditionalFormatting>
  <conditionalFormatting sqref="L333:L335">
    <cfRule type="containsText" dxfId="7841" priority="3322" operator="containsText" text="?sony?">
      <formula>NOT(ISERROR(SEARCH("?sony?",L333)))</formula>
    </cfRule>
    <cfRule type="containsText" dxfId="7840" priority="3323" stopIfTrue="1" operator="containsText" text="?scan?">
      <formula>NOT(ISERROR(SEARCH("?scan?",L333)))</formula>
    </cfRule>
    <cfRule type="containsBlanks" priority="3324">
      <formula>LEN(TRIM(L333))=0</formula>
    </cfRule>
    <cfRule type="containsText" dxfId="7839" priority="3325" operator="containsText" text="scan">
      <formula>NOT(ISERROR(SEARCH("scan",L333)))</formula>
    </cfRule>
    <cfRule type="beginsWith" dxfId="7838" priority="3326" operator="beginsWith" text="2x ■">
      <formula>LEFT(L333,LEN("2x ■"))="2x ■"</formula>
    </cfRule>
    <cfRule type="beginsWith" dxfId="7837" priority="3327" operator="beginsWith" text="1x ■">
      <formula>LEFT(L333,LEN("1x ■"))="1x ■"</formula>
    </cfRule>
    <cfRule type="containsText" dxfId="7836" priority="3328" stopIfTrue="1" operator="containsText" text="slecht">
      <formula>NOT(ISERROR(SEARCH("slecht",L333)))</formula>
    </cfRule>
    <cfRule type="containsText" dxfId="7835" priority="3329" operator="containsText" text="P.">
      <formula>NOT(ISERROR(SEARCH("P.",L333)))</formula>
    </cfRule>
    <cfRule type="containsText" dxfId="7834" priority="3330" operator="containsText" text="ander">
      <formula>NOT(ISERROR(SEARCH("ander",L333)))</formula>
    </cfRule>
    <cfRule type="cellIs" dxfId="7833" priority="3331" stopIfTrue="1" operator="equal">
      <formula>0</formula>
    </cfRule>
  </conditionalFormatting>
  <conditionalFormatting sqref="L333:L335">
    <cfRule type="cellIs" dxfId="7832" priority="3321" operator="equal">
      <formula>0</formula>
    </cfRule>
  </conditionalFormatting>
  <conditionalFormatting sqref="I333:I335">
    <cfRule type="containsText" dxfId="7831" priority="3319" stopIfTrue="1" operator="containsText" text="Sony">
      <formula>NOT(ISERROR(SEARCH("Sony",I333)))</formula>
    </cfRule>
    <cfRule type="containsText" dxfId="7830" priority="3320" operator="containsText" text="Ø">
      <formula>NOT(ISERROR(SEARCH("Ø",I333)))</formula>
    </cfRule>
  </conditionalFormatting>
  <conditionalFormatting sqref="I333:I335">
    <cfRule type="cellIs" dxfId="7829" priority="3318" operator="equal">
      <formula>"☻"</formula>
    </cfRule>
  </conditionalFormatting>
  <conditionalFormatting sqref="G336:G338">
    <cfRule type="containsBlanks" dxfId="7828" priority="3311">
      <formula>LEN(TRIM(G336))=0</formula>
    </cfRule>
  </conditionalFormatting>
  <conditionalFormatting sqref="G336:G338">
    <cfRule type="cellIs" dxfId="7827" priority="3310" operator="equal">
      <formula>0</formula>
    </cfRule>
  </conditionalFormatting>
  <conditionalFormatting sqref="G336:G338">
    <cfRule type="containsBlanks" priority="3309">
      <formula>LEN(TRIM(G336))=0</formula>
    </cfRule>
  </conditionalFormatting>
  <conditionalFormatting sqref="G336:G338">
    <cfRule type="cellIs" dxfId="7826" priority="3308" operator="equal">
      <formula>"Ø"</formula>
    </cfRule>
  </conditionalFormatting>
  <conditionalFormatting sqref="M336:O338">
    <cfRule type="containsBlanks" dxfId="7825" priority="3307">
      <formula>LEN(TRIM(M336))=0</formula>
    </cfRule>
  </conditionalFormatting>
  <conditionalFormatting sqref="M336:O338">
    <cfRule type="cellIs" dxfId="7824" priority="3306" operator="equal">
      <formula>0</formula>
    </cfRule>
  </conditionalFormatting>
  <conditionalFormatting sqref="M336:O338">
    <cfRule type="cellIs" dxfId="7823" priority="3305" operator="greaterThan">
      <formula>1</formula>
    </cfRule>
  </conditionalFormatting>
  <conditionalFormatting sqref="L336:L338">
    <cfRule type="containsText" dxfId="7822" priority="3295" operator="containsText" text="?sony?">
      <formula>NOT(ISERROR(SEARCH("?sony?",L336)))</formula>
    </cfRule>
    <cfRule type="containsText" dxfId="7821" priority="3296" stopIfTrue="1" operator="containsText" text="?scan?">
      <formula>NOT(ISERROR(SEARCH("?scan?",L336)))</formula>
    </cfRule>
    <cfRule type="containsBlanks" priority="3297">
      <formula>LEN(TRIM(L336))=0</formula>
    </cfRule>
    <cfRule type="containsText" dxfId="7820" priority="3298" operator="containsText" text="scan">
      <formula>NOT(ISERROR(SEARCH("scan",L336)))</formula>
    </cfRule>
    <cfRule type="beginsWith" dxfId="7819" priority="3299" operator="beginsWith" text="2x ■">
      <formula>LEFT(L336,LEN("2x ■"))="2x ■"</formula>
    </cfRule>
    <cfRule type="beginsWith" dxfId="7818" priority="3300" operator="beginsWith" text="1x ■">
      <formula>LEFT(L336,LEN("1x ■"))="1x ■"</formula>
    </cfRule>
    <cfRule type="containsText" dxfId="7817" priority="3301" stopIfTrue="1" operator="containsText" text="slecht">
      <formula>NOT(ISERROR(SEARCH("slecht",L336)))</formula>
    </cfRule>
    <cfRule type="containsText" dxfId="7816" priority="3302" operator="containsText" text="P.">
      <formula>NOT(ISERROR(SEARCH("P.",L336)))</formula>
    </cfRule>
    <cfRule type="containsText" dxfId="7815" priority="3303" operator="containsText" text="ander">
      <formula>NOT(ISERROR(SEARCH("ander",L336)))</formula>
    </cfRule>
    <cfRule type="cellIs" dxfId="7814" priority="3304" stopIfTrue="1" operator="equal">
      <formula>0</formula>
    </cfRule>
  </conditionalFormatting>
  <conditionalFormatting sqref="L336:L338">
    <cfRule type="cellIs" dxfId="7813" priority="3294" operator="equal">
      <formula>0</formula>
    </cfRule>
  </conditionalFormatting>
  <conditionalFormatting sqref="I336:I338">
    <cfRule type="containsText" dxfId="7812" priority="3292" stopIfTrue="1" operator="containsText" text="Sony">
      <formula>NOT(ISERROR(SEARCH("Sony",I336)))</formula>
    </cfRule>
    <cfRule type="containsText" dxfId="7811" priority="3293" operator="containsText" text="Ø">
      <formula>NOT(ISERROR(SEARCH("Ø",I336)))</formula>
    </cfRule>
  </conditionalFormatting>
  <conditionalFormatting sqref="I336:I338">
    <cfRule type="cellIs" dxfId="7810" priority="3291" operator="equal">
      <formula>"☻"</formula>
    </cfRule>
  </conditionalFormatting>
  <conditionalFormatting sqref="G339:G341">
    <cfRule type="containsBlanks" dxfId="7809" priority="3284">
      <formula>LEN(TRIM(G339))=0</formula>
    </cfRule>
  </conditionalFormatting>
  <conditionalFormatting sqref="G339:G341">
    <cfRule type="cellIs" dxfId="7808" priority="3283" operator="equal">
      <formula>0</formula>
    </cfRule>
  </conditionalFormatting>
  <conditionalFormatting sqref="G339:G341">
    <cfRule type="containsBlanks" priority="3282">
      <formula>LEN(TRIM(G339))=0</formula>
    </cfRule>
  </conditionalFormatting>
  <conditionalFormatting sqref="G339:G341">
    <cfRule type="cellIs" dxfId="7807" priority="3281" operator="equal">
      <formula>"Ø"</formula>
    </cfRule>
  </conditionalFormatting>
  <conditionalFormatting sqref="M339:O341">
    <cfRule type="containsBlanks" dxfId="7806" priority="3280">
      <formula>LEN(TRIM(M339))=0</formula>
    </cfRule>
  </conditionalFormatting>
  <conditionalFormatting sqref="M339:O341">
    <cfRule type="cellIs" dxfId="7805" priority="3279" operator="equal">
      <formula>0</formula>
    </cfRule>
  </conditionalFormatting>
  <conditionalFormatting sqref="M339:O341">
    <cfRule type="cellIs" dxfId="7804" priority="3278" operator="greaterThan">
      <formula>1</formula>
    </cfRule>
  </conditionalFormatting>
  <conditionalFormatting sqref="L339:L341">
    <cfRule type="containsText" dxfId="7803" priority="3268" operator="containsText" text="?sony?">
      <formula>NOT(ISERROR(SEARCH("?sony?",L339)))</formula>
    </cfRule>
    <cfRule type="containsText" dxfId="7802" priority="3269" stopIfTrue="1" operator="containsText" text="?scan?">
      <formula>NOT(ISERROR(SEARCH("?scan?",L339)))</formula>
    </cfRule>
    <cfRule type="containsBlanks" priority="3270">
      <formula>LEN(TRIM(L339))=0</formula>
    </cfRule>
    <cfRule type="containsText" dxfId="7801" priority="3271" operator="containsText" text="scan">
      <formula>NOT(ISERROR(SEARCH("scan",L339)))</formula>
    </cfRule>
    <cfRule type="beginsWith" dxfId="7800" priority="3272" operator="beginsWith" text="2x ■">
      <formula>LEFT(L339,LEN("2x ■"))="2x ■"</formula>
    </cfRule>
    <cfRule type="beginsWith" dxfId="7799" priority="3273" operator="beginsWith" text="1x ■">
      <formula>LEFT(L339,LEN("1x ■"))="1x ■"</formula>
    </cfRule>
    <cfRule type="containsText" dxfId="7798" priority="3274" stopIfTrue="1" operator="containsText" text="slecht">
      <formula>NOT(ISERROR(SEARCH("slecht",L339)))</formula>
    </cfRule>
    <cfRule type="containsText" dxfId="7797" priority="3275" operator="containsText" text="P.">
      <formula>NOT(ISERROR(SEARCH("P.",L339)))</formula>
    </cfRule>
    <cfRule type="containsText" dxfId="7796" priority="3276" operator="containsText" text="ander">
      <formula>NOT(ISERROR(SEARCH("ander",L339)))</formula>
    </cfRule>
    <cfRule type="cellIs" dxfId="7795" priority="3277" stopIfTrue="1" operator="equal">
      <formula>0</formula>
    </cfRule>
  </conditionalFormatting>
  <conditionalFormatting sqref="L339:L341">
    <cfRule type="cellIs" dxfId="7794" priority="3267" operator="equal">
      <formula>0</formula>
    </cfRule>
  </conditionalFormatting>
  <conditionalFormatting sqref="I339:I341">
    <cfRule type="containsText" dxfId="7793" priority="3265" stopIfTrue="1" operator="containsText" text="Sony">
      <formula>NOT(ISERROR(SEARCH("Sony",I339)))</formula>
    </cfRule>
    <cfRule type="containsText" dxfId="7792" priority="3266" operator="containsText" text="Ø">
      <formula>NOT(ISERROR(SEARCH("Ø",I339)))</formula>
    </cfRule>
  </conditionalFormatting>
  <conditionalFormatting sqref="I339:I341">
    <cfRule type="cellIs" dxfId="7791" priority="3264" operator="equal">
      <formula>"☻"</formula>
    </cfRule>
  </conditionalFormatting>
  <conditionalFormatting sqref="G342:G344">
    <cfRule type="containsBlanks" dxfId="7790" priority="3253">
      <formula>LEN(TRIM(G342))=0</formula>
    </cfRule>
  </conditionalFormatting>
  <conditionalFormatting sqref="G342:G344">
    <cfRule type="cellIs" dxfId="7789" priority="3252" operator="equal">
      <formula>0</formula>
    </cfRule>
  </conditionalFormatting>
  <conditionalFormatting sqref="G342:G344">
    <cfRule type="containsBlanks" priority="3251">
      <formula>LEN(TRIM(G342))=0</formula>
    </cfRule>
  </conditionalFormatting>
  <conditionalFormatting sqref="G342:G344">
    <cfRule type="cellIs" dxfId="7788" priority="3250" operator="equal">
      <formula>"Ø"</formula>
    </cfRule>
  </conditionalFormatting>
  <conditionalFormatting sqref="G345:G346">
    <cfRule type="containsBlanks" dxfId="7787" priority="3249">
      <formula>LEN(TRIM(G345))=0</formula>
    </cfRule>
  </conditionalFormatting>
  <conditionalFormatting sqref="G345:G346">
    <cfRule type="cellIs" dxfId="7786" priority="3248" operator="equal">
      <formula>0</formula>
    </cfRule>
  </conditionalFormatting>
  <conditionalFormatting sqref="G345:G346">
    <cfRule type="containsBlanks" priority="3247">
      <formula>LEN(TRIM(G345))=0</formula>
    </cfRule>
  </conditionalFormatting>
  <conditionalFormatting sqref="G345:G346">
    <cfRule type="cellIs" dxfId="7785" priority="3246" operator="equal">
      <formula>"Ø"</formula>
    </cfRule>
  </conditionalFormatting>
  <conditionalFormatting sqref="M342:O346">
    <cfRule type="containsBlanks" dxfId="7784" priority="3245">
      <formula>LEN(TRIM(M342))=0</formula>
    </cfRule>
  </conditionalFormatting>
  <conditionalFormatting sqref="M342:O346">
    <cfRule type="cellIs" dxfId="7783" priority="3244" operator="equal">
      <formula>0</formula>
    </cfRule>
  </conditionalFormatting>
  <conditionalFormatting sqref="M342:O346">
    <cfRule type="cellIs" dxfId="7782" priority="3243" operator="greaterThan">
      <formula>1</formula>
    </cfRule>
  </conditionalFormatting>
  <conditionalFormatting sqref="L342:L346">
    <cfRule type="containsText" dxfId="7781" priority="3233" operator="containsText" text="?sony?">
      <formula>NOT(ISERROR(SEARCH("?sony?",L342)))</formula>
    </cfRule>
    <cfRule type="containsText" dxfId="7780" priority="3234" stopIfTrue="1" operator="containsText" text="?scan?">
      <formula>NOT(ISERROR(SEARCH("?scan?",L342)))</formula>
    </cfRule>
    <cfRule type="containsBlanks" priority="3235">
      <formula>LEN(TRIM(L342))=0</formula>
    </cfRule>
    <cfRule type="containsText" dxfId="7779" priority="3236" operator="containsText" text="scan">
      <formula>NOT(ISERROR(SEARCH("scan",L342)))</formula>
    </cfRule>
    <cfRule type="beginsWith" dxfId="7778" priority="3237" operator="beginsWith" text="2x ■">
      <formula>LEFT(L342,LEN("2x ■"))="2x ■"</formula>
    </cfRule>
    <cfRule type="beginsWith" dxfId="7777" priority="3238" operator="beginsWith" text="1x ■">
      <formula>LEFT(L342,LEN("1x ■"))="1x ■"</formula>
    </cfRule>
    <cfRule type="containsText" dxfId="7776" priority="3239" stopIfTrue="1" operator="containsText" text="slecht">
      <formula>NOT(ISERROR(SEARCH("slecht",L342)))</formula>
    </cfRule>
    <cfRule type="containsText" dxfId="7775" priority="3240" operator="containsText" text="P.">
      <formula>NOT(ISERROR(SEARCH("P.",L342)))</formula>
    </cfRule>
    <cfRule type="containsText" dxfId="7774" priority="3241" operator="containsText" text="ander">
      <formula>NOT(ISERROR(SEARCH("ander",L342)))</formula>
    </cfRule>
    <cfRule type="cellIs" dxfId="7773" priority="3242" stopIfTrue="1" operator="equal">
      <formula>0</formula>
    </cfRule>
  </conditionalFormatting>
  <conditionalFormatting sqref="L342:L346">
    <cfRule type="cellIs" dxfId="7772" priority="3232" operator="equal">
      <formula>0</formula>
    </cfRule>
  </conditionalFormatting>
  <conditionalFormatting sqref="I342:I346">
    <cfRule type="containsText" dxfId="7771" priority="3230" stopIfTrue="1" operator="containsText" text="Sony">
      <formula>NOT(ISERROR(SEARCH("Sony",I342)))</formula>
    </cfRule>
    <cfRule type="containsText" dxfId="7770" priority="3231" operator="containsText" text="Ø">
      <formula>NOT(ISERROR(SEARCH("Ø",I342)))</formula>
    </cfRule>
  </conditionalFormatting>
  <conditionalFormatting sqref="I342:I346">
    <cfRule type="cellIs" dxfId="7769" priority="3229" operator="equal">
      <formula>"☻"</formula>
    </cfRule>
  </conditionalFormatting>
  <conditionalFormatting sqref="G347:G349">
    <cfRule type="containsBlanks" dxfId="7768" priority="3222">
      <formula>LEN(TRIM(G347))=0</formula>
    </cfRule>
  </conditionalFormatting>
  <conditionalFormatting sqref="G347:G349">
    <cfRule type="cellIs" dxfId="7767" priority="3221" operator="equal">
      <formula>0</formula>
    </cfRule>
  </conditionalFormatting>
  <conditionalFormatting sqref="G347:G349">
    <cfRule type="containsBlanks" priority="3220">
      <formula>LEN(TRIM(G347))=0</formula>
    </cfRule>
  </conditionalFormatting>
  <conditionalFormatting sqref="G347:G349">
    <cfRule type="cellIs" dxfId="7766" priority="3219" operator="equal">
      <formula>"Ø"</formula>
    </cfRule>
  </conditionalFormatting>
  <conditionalFormatting sqref="M347:O349">
    <cfRule type="containsBlanks" dxfId="7765" priority="3218">
      <formula>LEN(TRIM(M347))=0</formula>
    </cfRule>
  </conditionalFormatting>
  <conditionalFormatting sqref="M347:O349">
    <cfRule type="cellIs" dxfId="7764" priority="3217" operator="equal">
      <formula>0</formula>
    </cfRule>
  </conditionalFormatting>
  <conditionalFormatting sqref="M347:O349">
    <cfRule type="cellIs" dxfId="7763" priority="3216" operator="greaterThan">
      <formula>1</formula>
    </cfRule>
  </conditionalFormatting>
  <conditionalFormatting sqref="L347:L349">
    <cfRule type="containsText" dxfId="7762" priority="3206" operator="containsText" text="?sony?">
      <formula>NOT(ISERROR(SEARCH("?sony?",L347)))</formula>
    </cfRule>
    <cfRule type="containsText" dxfId="7761" priority="3207" stopIfTrue="1" operator="containsText" text="?scan?">
      <formula>NOT(ISERROR(SEARCH("?scan?",L347)))</formula>
    </cfRule>
    <cfRule type="containsBlanks" priority="3208">
      <formula>LEN(TRIM(L347))=0</formula>
    </cfRule>
    <cfRule type="containsText" dxfId="7760" priority="3209" operator="containsText" text="scan">
      <formula>NOT(ISERROR(SEARCH("scan",L347)))</formula>
    </cfRule>
    <cfRule type="beginsWith" dxfId="7759" priority="3210" operator="beginsWith" text="2x ■">
      <formula>LEFT(L347,LEN("2x ■"))="2x ■"</formula>
    </cfRule>
    <cfRule type="beginsWith" dxfId="7758" priority="3211" operator="beginsWith" text="1x ■">
      <formula>LEFT(L347,LEN("1x ■"))="1x ■"</formula>
    </cfRule>
    <cfRule type="containsText" dxfId="7757" priority="3212" stopIfTrue="1" operator="containsText" text="slecht">
      <formula>NOT(ISERROR(SEARCH("slecht",L347)))</formula>
    </cfRule>
    <cfRule type="containsText" dxfId="7756" priority="3213" operator="containsText" text="P.">
      <formula>NOT(ISERROR(SEARCH("P.",L347)))</formula>
    </cfRule>
    <cfRule type="containsText" dxfId="7755" priority="3214" operator="containsText" text="ander">
      <formula>NOT(ISERROR(SEARCH("ander",L347)))</formula>
    </cfRule>
    <cfRule type="cellIs" dxfId="7754" priority="3215" stopIfTrue="1" operator="equal">
      <formula>0</formula>
    </cfRule>
  </conditionalFormatting>
  <conditionalFormatting sqref="L347:L349">
    <cfRule type="cellIs" dxfId="7753" priority="3205" operator="equal">
      <formula>0</formula>
    </cfRule>
  </conditionalFormatting>
  <conditionalFormatting sqref="I347:I349">
    <cfRule type="containsText" dxfId="7752" priority="3203" stopIfTrue="1" operator="containsText" text="Sony">
      <formula>NOT(ISERROR(SEARCH("Sony",I347)))</formula>
    </cfRule>
    <cfRule type="containsText" dxfId="7751" priority="3204" operator="containsText" text="Ø">
      <formula>NOT(ISERROR(SEARCH("Ø",I347)))</formula>
    </cfRule>
  </conditionalFormatting>
  <conditionalFormatting sqref="I347:I349">
    <cfRule type="cellIs" dxfId="7750" priority="3202" operator="equal">
      <formula>"☻"</formula>
    </cfRule>
  </conditionalFormatting>
  <conditionalFormatting sqref="G350:G352">
    <cfRule type="containsBlanks" dxfId="7749" priority="3195">
      <formula>LEN(TRIM(G350))=0</formula>
    </cfRule>
  </conditionalFormatting>
  <conditionalFormatting sqref="G350:G352">
    <cfRule type="cellIs" dxfId="7748" priority="3194" operator="equal">
      <formula>0</formula>
    </cfRule>
  </conditionalFormatting>
  <conditionalFormatting sqref="G350:G352">
    <cfRule type="containsBlanks" priority="3193">
      <formula>LEN(TRIM(G350))=0</formula>
    </cfRule>
  </conditionalFormatting>
  <conditionalFormatting sqref="G350:G352">
    <cfRule type="cellIs" dxfId="7747" priority="3192" operator="equal">
      <formula>"Ø"</formula>
    </cfRule>
  </conditionalFormatting>
  <conditionalFormatting sqref="M350:O352">
    <cfRule type="containsBlanks" dxfId="7746" priority="3191">
      <formula>LEN(TRIM(M350))=0</formula>
    </cfRule>
  </conditionalFormatting>
  <conditionalFormatting sqref="M350:O352">
    <cfRule type="cellIs" dxfId="7745" priority="3190" operator="equal">
      <formula>0</formula>
    </cfRule>
  </conditionalFormatting>
  <conditionalFormatting sqref="M350:O352">
    <cfRule type="cellIs" dxfId="7744" priority="3189" operator="greaterThan">
      <formula>1</formula>
    </cfRule>
  </conditionalFormatting>
  <conditionalFormatting sqref="L350:L352">
    <cfRule type="containsText" dxfId="7743" priority="3179" operator="containsText" text="?sony?">
      <formula>NOT(ISERROR(SEARCH("?sony?",L350)))</formula>
    </cfRule>
    <cfRule type="containsText" dxfId="7742" priority="3180" stopIfTrue="1" operator="containsText" text="?scan?">
      <formula>NOT(ISERROR(SEARCH("?scan?",L350)))</formula>
    </cfRule>
    <cfRule type="containsBlanks" priority="3181">
      <formula>LEN(TRIM(L350))=0</formula>
    </cfRule>
    <cfRule type="containsText" dxfId="7741" priority="3182" operator="containsText" text="scan">
      <formula>NOT(ISERROR(SEARCH("scan",L350)))</formula>
    </cfRule>
    <cfRule type="beginsWith" dxfId="7740" priority="3183" operator="beginsWith" text="2x ■">
      <formula>LEFT(L350,LEN("2x ■"))="2x ■"</formula>
    </cfRule>
    <cfRule type="beginsWith" dxfId="7739" priority="3184" operator="beginsWith" text="1x ■">
      <formula>LEFT(L350,LEN("1x ■"))="1x ■"</formula>
    </cfRule>
    <cfRule type="containsText" dxfId="7738" priority="3185" stopIfTrue="1" operator="containsText" text="slecht">
      <formula>NOT(ISERROR(SEARCH("slecht",L350)))</formula>
    </cfRule>
    <cfRule type="containsText" dxfId="7737" priority="3186" operator="containsText" text="P.">
      <formula>NOT(ISERROR(SEARCH("P.",L350)))</formula>
    </cfRule>
    <cfRule type="containsText" dxfId="7736" priority="3187" operator="containsText" text="ander">
      <formula>NOT(ISERROR(SEARCH("ander",L350)))</formula>
    </cfRule>
    <cfRule type="cellIs" dxfId="7735" priority="3188" stopIfTrue="1" operator="equal">
      <formula>0</formula>
    </cfRule>
  </conditionalFormatting>
  <conditionalFormatting sqref="L350:L352">
    <cfRule type="cellIs" dxfId="7734" priority="3178" operator="equal">
      <formula>0</formula>
    </cfRule>
  </conditionalFormatting>
  <conditionalFormatting sqref="I350:I352">
    <cfRule type="containsText" dxfId="7733" priority="3176" stopIfTrue="1" operator="containsText" text="Sony">
      <formula>NOT(ISERROR(SEARCH("Sony",I350)))</formula>
    </cfRule>
    <cfRule type="containsText" dxfId="7732" priority="3177" operator="containsText" text="Ø">
      <formula>NOT(ISERROR(SEARCH("Ø",I350)))</formula>
    </cfRule>
  </conditionalFormatting>
  <conditionalFormatting sqref="I350:I352">
    <cfRule type="cellIs" dxfId="7731" priority="3175" operator="equal">
      <formula>"☻"</formula>
    </cfRule>
  </conditionalFormatting>
  <conditionalFormatting sqref="G353:G355">
    <cfRule type="containsBlanks" dxfId="7730" priority="3168">
      <formula>LEN(TRIM(G353))=0</formula>
    </cfRule>
  </conditionalFormatting>
  <conditionalFormatting sqref="G353:G355">
    <cfRule type="cellIs" dxfId="7729" priority="3167" operator="equal">
      <formula>0</formula>
    </cfRule>
  </conditionalFormatting>
  <conditionalFormatting sqref="G353:G355">
    <cfRule type="containsBlanks" priority="3166">
      <formula>LEN(TRIM(G353))=0</formula>
    </cfRule>
  </conditionalFormatting>
  <conditionalFormatting sqref="G353:G355">
    <cfRule type="cellIs" dxfId="7728" priority="3165" operator="equal">
      <formula>"Ø"</formula>
    </cfRule>
  </conditionalFormatting>
  <conditionalFormatting sqref="M353:O355">
    <cfRule type="containsBlanks" dxfId="7727" priority="3164">
      <formula>LEN(TRIM(M353))=0</formula>
    </cfRule>
  </conditionalFormatting>
  <conditionalFormatting sqref="M353:O355">
    <cfRule type="cellIs" dxfId="7726" priority="3163" operator="equal">
      <formula>0</formula>
    </cfRule>
  </conditionalFormatting>
  <conditionalFormatting sqref="M353:O355">
    <cfRule type="cellIs" dxfId="7725" priority="3162" operator="greaterThan">
      <formula>1</formula>
    </cfRule>
  </conditionalFormatting>
  <conditionalFormatting sqref="L353:L355">
    <cfRule type="containsText" dxfId="7724" priority="3152" operator="containsText" text="?sony?">
      <formula>NOT(ISERROR(SEARCH("?sony?",L353)))</formula>
    </cfRule>
    <cfRule type="containsText" dxfId="7723" priority="3153" stopIfTrue="1" operator="containsText" text="?scan?">
      <formula>NOT(ISERROR(SEARCH("?scan?",L353)))</formula>
    </cfRule>
    <cfRule type="containsBlanks" priority="3154">
      <formula>LEN(TRIM(L353))=0</formula>
    </cfRule>
    <cfRule type="containsText" dxfId="7722" priority="3155" operator="containsText" text="scan">
      <formula>NOT(ISERROR(SEARCH("scan",L353)))</formula>
    </cfRule>
    <cfRule type="beginsWith" dxfId="7721" priority="3156" operator="beginsWith" text="2x ■">
      <formula>LEFT(L353,LEN("2x ■"))="2x ■"</formula>
    </cfRule>
    <cfRule type="beginsWith" dxfId="7720" priority="3157" operator="beginsWith" text="1x ■">
      <formula>LEFT(L353,LEN("1x ■"))="1x ■"</formula>
    </cfRule>
    <cfRule type="containsText" dxfId="7719" priority="3158" stopIfTrue="1" operator="containsText" text="slecht">
      <formula>NOT(ISERROR(SEARCH("slecht",L353)))</formula>
    </cfRule>
    <cfRule type="containsText" dxfId="7718" priority="3159" operator="containsText" text="P.">
      <formula>NOT(ISERROR(SEARCH("P.",L353)))</formula>
    </cfRule>
    <cfRule type="containsText" dxfId="7717" priority="3160" operator="containsText" text="ander">
      <formula>NOT(ISERROR(SEARCH("ander",L353)))</formula>
    </cfRule>
    <cfRule type="cellIs" dxfId="7716" priority="3161" stopIfTrue="1" operator="equal">
      <formula>0</formula>
    </cfRule>
  </conditionalFormatting>
  <conditionalFormatting sqref="L353:L355">
    <cfRule type="cellIs" dxfId="7715" priority="3151" operator="equal">
      <formula>0</formula>
    </cfRule>
  </conditionalFormatting>
  <conditionalFormatting sqref="I353:I355">
    <cfRule type="containsText" dxfId="7714" priority="3149" stopIfTrue="1" operator="containsText" text="Sony">
      <formula>NOT(ISERROR(SEARCH("Sony",I353)))</formula>
    </cfRule>
    <cfRule type="containsText" dxfId="7713" priority="3150" operator="containsText" text="Ø">
      <formula>NOT(ISERROR(SEARCH("Ø",I353)))</formula>
    </cfRule>
  </conditionalFormatting>
  <conditionalFormatting sqref="I353:I355">
    <cfRule type="cellIs" dxfId="7712" priority="3148" operator="equal">
      <formula>"☻"</formula>
    </cfRule>
  </conditionalFormatting>
  <conditionalFormatting sqref="G356:G358">
    <cfRule type="containsBlanks" dxfId="7711" priority="3141">
      <formula>LEN(TRIM(G356))=0</formula>
    </cfRule>
  </conditionalFormatting>
  <conditionalFormatting sqref="G356:G358">
    <cfRule type="cellIs" dxfId="7710" priority="3140" operator="equal">
      <formula>0</formula>
    </cfRule>
  </conditionalFormatting>
  <conditionalFormatting sqref="G356:G358">
    <cfRule type="containsBlanks" priority="3139">
      <formula>LEN(TRIM(G356))=0</formula>
    </cfRule>
  </conditionalFormatting>
  <conditionalFormatting sqref="G356:G358">
    <cfRule type="cellIs" dxfId="7709" priority="3138" operator="equal">
      <formula>"Ø"</formula>
    </cfRule>
  </conditionalFormatting>
  <conditionalFormatting sqref="M356:O358">
    <cfRule type="containsBlanks" dxfId="7708" priority="3137">
      <formula>LEN(TRIM(M356))=0</formula>
    </cfRule>
  </conditionalFormatting>
  <conditionalFormatting sqref="M356:O358">
    <cfRule type="cellIs" dxfId="7707" priority="3136" operator="equal">
      <formula>0</formula>
    </cfRule>
  </conditionalFormatting>
  <conditionalFormatting sqref="M356:O358">
    <cfRule type="cellIs" dxfId="7706" priority="3135" operator="greaterThan">
      <formula>1</formula>
    </cfRule>
  </conditionalFormatting>
  <conditionalFormatting sqref="L356:L358">
    <cfRule type="containsText" dxfId="7705" priority="3125" operator="containsText" text="?sony?">
      <formula>NOT(ISERROR(SEARCH("?sony?",L356)))</formula>
    </cfRule>
    <cfRule type="containsText" dxfId="7704" priority="3126" stopIfTrue="1" operator="containsText" text="?scan?">
      <formula>NOT(ISERROR(SEARCH("?scan?",L356)))</formula>
    </cfRule>
    <cfRule type="containsBlanks" priority="3127">
      <formula>LEN(TRIM(L356))=0</formula>
    </cfRule>
    <cfRule type="containsText" dxfId="7703" priority="3128" operator="containsText" text="scan">
      <formula>NOT(ISERROR(SEARCH("scan",L356)))</formula>
    </cfRule>
    <cfRule type="beginsWith" dxfId="7702" priority="3129" operator="beginsWith" text="2x ■">
      <formula>LEFT(L356,LEN("2x ■"))="2x ■"</formula>
    </cfRule>
    <cfRule type="beginsWith" dxfId="7701" priority="3130" operator="beginsWith" text="1x ■">
      <formula>LEFT(L356,LEN("1x ■"))="1x ■"</formula>
    </cfRule>
    <cfRule type="containsText" dxfId="7700" priority="3131" stopIfTrue="1" operator="containsText" text="slecht">
      <formula>NOT(ISERROR(SEARCH("slecht",L356)))</formula>
    </cfRule>
    <cfRule type="containsText" dxfId="7699" priority="3132" operator="containsText" text="P.">
      <formula>NOT(ISERROR(SEARCH("P.",L356)))</formula>
    </cfRule>
    <cfRule type="containsText" dxfId="7698" priority="3133" operator="containsText" text="ander">
      <formula>NOT(ISERROR(SEARCH("ander",L356)))</formula>
    </cfRule>
    <cfRule type="cellIs" dxfId="7697" priority="3134" stopIfTrue="1" operator="equal">
      <formula>0</formula>
    </cfRule>
  </conditionalFormatting>
  <conditionalFormatting sqref="L356:L358">
    <cfRule type="cellIs" dxfId="7696" priority="3124" operator="equal">
      <formula>0</formula>
    </cfRule>
  </conditionalFormatting>
  <conditionalFormatting sqref="I356:I358">
    <cfRule type="containsText" dxfId="7695" priority="3122" stopIfTrue="1" operator="containsText" text="Sony">
      <formula>NOT(ISERROR(SEARCH("Sony",I356)))</formula>
    </cfRule>
    <cfRule type="containsText" dxfId="7694" priority="3123" operator="containsText" text="Ø">
      <formula>NOT(ISERROR(SEARCH("Ø",I356)))</formula>
    </cfRule>
  </conditionalFormatting>
  <conditionalFormatting sqref="I356:I358">
    <cfRule type="cellIs" dxfId="7693" priority="3121" operator="equal">
      <formula>"☻"</formula>
    </cfRule>
  </conditionalFormatting>
  <conditionalFormatting sqref="G359:G361">
    <cfRule type="containsBlanks" dxfId="7692" priority="3114">
      <formula>LEN(TRIM(G359))=0</formula>
    </cfRule>
  </conditionalFormatting>
  <conditionalFormatting sqref="G359:G361">
    <cfRule type="cellIs" dxfId="7691" priority="3113" operator="equal">
      <formula>0</formula>
    </cfRule>
  </conditionalFormatting>
  <conditionalFormatting sqref="G359:G361">
    <cfRule type="containsBlanks" priority="3112">
      <formula>LEN(TRIM(G359))=0</formula>
    </cfRule>
  </conditionalFormatting>
  <conditionalFormatting sqref="G359:G361">
    <cfRule type="cellIs" dxfId="7690" priority="3111" operator="equal">
      <formula>"Ø"</formula>
    </cfRule>
  </conditionalFormatting>
  <conditionalFormatting sqref="M359:O361">
    <cfRule type="containsBlanks" dxfId="7689" priority="3110">
      <formula>LEN(TRIM(M359))=0</formula>
    </cfRule>
  </conditionalFormatting>
  <conditionalFormatting sqref="M359:O361">
    <cfRule type="cellIs" dxfId="7688" priority="3109" operator="equal">
      <formula>0</formula>
    </cfRule>
  </conditionalFormatting>
  <conditionalFormatting sqref="M359:O361">
    <cfRule type="cellIs" dxfId="7687" priority="3108" operator="greaterThan">
      <formula>1</formula>
    </cfRule>
  </conditionalFormatting>
  <conditionalFormatting sqref="L359:L361">
    <cfRule type="containsText" dxfId="7686" priority="3098" operator="containsText" text="?sony?">
      <formula>NOT(ISERROR(SEARCH("?sony?",L359)))</formula>
    </cfRule>
    <cfRule type="containsText" dxfId="7685" priority="3099" stopIfTrue="1" operator="containsText" text="?scan?">
      <formula>NOT(ISERROR(SEARCH("?scan?",L359)))</formula>
    </cfRule>
    <cfRule type="containsBlanks" priority="3100">
      <formula>LEN(TRIM(L359))=0</formula>
    </cfRule>
    <cfRule type="containsText" dxfId="7684" priority="3101" operator="containsText" text="scan">
      <formula>NOT(ISERROR(SEARCH("scan",L359)))</formula>
    </cfRule>
    <cfRule type="beginsWith" dxfId="7683" priority="3102" operator="beginsWith" text="2x ■">
      <formula>LEFT(L359,LEN("2x ■"))="2x ■"</formula>
    </cfRule>
    <cfRule type="beginsWith" dxfId="7682" priority="3103" operator="beginsWith" text="1x ■">
      <formula>LEFT(L359,LEN("1x ■"))="1x ■"</formula>
    </cfRule>
    <cfRule type="containsText" dxfId="7681" priority="3104" stopIfTrue="1" operator="containsText" text="slecht">
      <formula>NOT(ISERROR(SEARCH("slecht",L359)))</formula>
    </cfRule>
    <cfRule type="containsText" dxfId="7680" priority="3105" operator="containsText" text="P.">
      <formula>NOT(ISERROR(SEARCH("P.",L359)))</formula>
    </cfRule>
    <cfRule type="containsText" dxfId="7679" priority="3106" operator="containsText" text="ander">
      <formula>NOT(ISERROR(SEARCH("ander",L359)))</formula>
    </cfRule>
    <cfRule type="cellIs" dxfId="7678" priority="3107" stopIfTrue="1" operator="equal">
      <formula>0</formula>
    </cfRule>
  </conditionalFormatting>
  <conditionalFormatting sqref="L359:L361">
    <cfRule type="cellIs" dxfId="7677" priority="3097" operator="equal">
      <formula>0</formula>
    </cfRule>
  </conditionalFormatting>
  <conditionalFormatting sqref="I359:I361">
    <cfRule type="containsText" dxfId="7676" priority="3095" stopIfTrue="1" operator="containsText" text="Sony">
      <formula>NOT(ISERROR(SEARCH("Sony",I359)))</formula>
    </cfRule>
    <cfRule type="containsText" dxfId="7675" priority="3096" operator="containsText" text="Ø">
      <formula>NOT(ISERROR(SEARCH("Ø",I359)))</formula>
    </cfRule>
  </conditionalFormatting>
  <conditionalFormatting sqref="I359:I361">
    <cfRule type="cellIs" dxfId="7674" priority="3094" operator="equal">
      <formula>"☻"</formula>
    </cfRule>
  </conditionalFormatting>
  <conditionalFormatting sqref="G362:G364">
    <cfRule type="containsBlanks" dxfId="7673" priority="3087">
      <formula>LEN(TRIM(G362))=0</formula>
    </cfRule>
  </conditionalFormatting>
  <conditionalFormatting sqref="G362:G364">
    <cfRule type="cellIs" dxfId="7672" priority="3086" operator="equal">
      <formula>0</formula>
    </cfRule>
  </conditionalFormatting>
  <conditionalFormatting sqref="G362:G364">
    <cfRule type="containsBlanks" priority="3085">
      <formula>LEN(TRIM(G362))=0</formula>
    </cfRule>
  </conditionalFormatting>
  <conditionalFormatting sqref="G362:G364">
    <cfRule type="cellIs" dxfId="7671" priority="3084" operator="equal">
      <formula>"Ø"</formula>
    </cfRule>
  </conditionalFormatting>
  <conditionalFormatting sqref="M362:O364">
    <cfRule type="containsBlanks" dxfId="7670" priority="3083">
      <formula>LEN(TRIM(M362))=0</formula>
    </cfRule>
  </conditionalFormatting>
  <conditionalFormatting sqref="M362:O364">
    <cfRule type="cellIs" dxfId="7669" priority="3082" operator="equal">
      <formula>0</formula>
    </cfRule>
  </conditionalFormatting>
  <conditionalFormatting sqref="M362:O364">
    <cfRule type="cellIs" dxfId="7668" priority="3081" operator="greaterThan">
      <formula>1</formula>
    </cfRule>
  </conditionalFormatting>
  <conditionalFormatting sqref="L362:L364">
    <cfRule type="containsText" dxfId="7667" priority="3071" operator="containsText" text="?sony?">
      <formula>NOT(ISERROR(SEARCH("?sony?",L362)))</formula>
    </cfRule>
    <cfRule type="containsText" dxfId="7666" priority="3072" stopIfTrue="1" operator="containsText" text="?scan?">
      <formula>NOT(ISERROR(SEARCH("?scan?",L362)))</formula>
    </cfRule>
    <cfRule type="containsBlanks" priority="3073">
      <formula>LEN(TRIM(L362))=0</formula>
    </cfRule>
    <cfRule type="containsText" dxfId="7665" priority="3074" operator="containsText" text="scan">
      <formula>NOT(ISERROR(SEARCH("scan",L362)))</formula>
    </cfRule>
    <cfRule type="beginsWith" dxfId="7664" priority="3075" operator="beginsWith" text="2x ■">
      <formula>LEFT(L362,LEN("2x ■"))="2x ■"</formula>
    </cfRule>
    <cfRule type="beginsWith" dxfId="7663" priority="3076" operator="beginsWith" text="1x ■">
      <formula>LEFT(L362,LEN("1x ■"))="1x ■"</formula>
    </cfRule>
    <cfRule type="containsText" dxfId="7662" priority="3077" stopIfTrue="1" operator="containsText" text="slecht">
      <formula>NOT(ISERROR(SEARCH("slecht",L362)))</formula>
    </cfRule>
    <cfRule type="containsText" dxfId="7661" priority="3078" operator="containsText" text="P.">
      <formula>NOT(ISERROR(SEARCH("P.",L362)))</formula>
    </cfRule>
    <cfRule type="containsText" dxfId="7660" priority="3079" operator="containsText" text="ander">
      <formula>NOT(ISERROR(SEARCH("ander",L362)))</formula>
    </cfRule>
    <cfRule type="cellIs" dxfId="7659" priority="3080" stopIfTrue="1" operator="equal">
      <formula>0</formula>
    </cfRule>
  </conditionalFormatting>
  <conditionalFormatting sqref="L362:L364">
    <cfRule type="cellIs" dxfId="7658" priority="3070" operator="equal">
      <formula>0</formula>
    </cfRule>
  </conditionalFormatting>
  <conditionalFormatting sqref="I362:I364">
    <cfRule type="containsText" dxfId="7657" priority="3068" stopIfTrue="1" operator="containsText" text="Sony">
      <formula>NOT(ISERROR(SEARCH("Sony",I362)))</formula>
    </cfRule>
    <cfRule type="containsText" dxfId="7656" priority="3069" operator="containsText" text="Ø">
      <formula>NOT(ISERROR(SEARCH("Ø",I362)))</formula>
    </cfRule>
  </conditionalFormatting>
  <conditionalFormatting sqref="I362:I364">
    <cfRule type="cellIs" dxfId="7655" priority="3067" operator="equal">
      <formula>"☻"</formula>
    </cfRule>
  </conditionalFormatting>
  <conditionalFormatting sqref="G365:G367">
    <cfRule type="containsBlanks" dxfId="7654" priority="3060">
      <formula>LEN(TRIM(G365))=0</formula>
    </cfRule>
  </conditionalFormatting>
  <conditionalFormatting sqref="G365:G367">
    <cfRule type="cellIs" dxfId="7653" priority="3059" operator="equal">
      <formula>0</formula>
    </cfRule>
  </conditionalFormatting>
  <conditionalFormatting sqref="G365:G367">
    <cfRule type="containsBlanks" priority="3058">
      <formula>LEN(TRIM(G365))=0</formula>
    </cfRule>
  </conditionalFormatting>
  <conditionalFormatting sqref="G365:G367">
    <cfRule type="cellIs" dxfId="7652" priority="3057" operator="equal">
      <formula>"Ø"</formula>
    </cfRule>
  </conditionalFormatting>
  <conditionalFormatting sqref="M365:O367">
    <cfRule type="containsBlanks" dxfId="7651" priority="3056">
      <formula>LEN(TRIM(M365))=0</formula>
    </cfRule>
  </conditionalFormatting>
  <conditionalFormatting sqref="M365:O367">
    <cfRule type="cellIs" dxfId="7650" priority="3055" operator="equal">
      <formula>0</formula>
    </cfRule>
  </conditionalFormatting>
  <conditionalFormatting sqref="M365:O367">
    <cfRule type="cellIs" dxfId="7649" priority="3054" operator="greaterThan">
      <formula>1</formula>
    </cfRule>
  </conditionalFormatting>
  <conditionalFormatting sqref="L365:L367">
    <cfRule type="containsText" dxfId="7648" priority="3044" operator="containsText" text="?sony?">
      <formula>NOT(ISERROR(SEARCH("?sony?",L365)))</formula>
    </cfRule>
    <cfRule type="containsText" dxfId="7647" priority="3045" stopIfTrue="1" operator="containsText" text="?scan?">
      <formula>NOT(ISERROR(SEARCH("?scan?",L365)))</formula>
    </cfRule>
    <cfRule type="containsBlanks" priority="3046">
      <formula>LEN(TRIM(L365))=0</formula>
    </cfRule>
    <cfRule type="containsText" dxfId="7646" priority="3047" operator="containsText" text="scan">
      <formula>NOT(ISERROR(SEARCH("scan",L365)))</formula>
    </cfRule>
    <cfRule type="beginsWith" dxfId="7645" priority="3048" operator="beginsWith" text="2x ■">
      <formula>LEFT(L365,LEN("2x ■"))="2x ■"</formula>
    </cfRule>
    <cfRule type="beginsWith" dxfId="7644" priority="3049" operator="beginsWith" text="1x ■">
      <formula>LEFT(L365,LEN("1x ■"))="1x ■"</formula>
    </cfRule>
    <cfRule type="containsText" dxfId="7643" priority="3050" stopIfTrue="1" operator="containsText" text="slecht">
      <formula>NOT(ISERROR(SEARCH("slecht",L365)))</formula>
    </cfRule>
    <cfRule type="containsText" dxfId="7642" priority="3051" operator="containsText" text="P.">
      <formula>NOT(ISERROR(SEARCH("P.",L365)))</formula>
    </cfRule>
    <cfRule type="containsText" dxfId="7641" priority="3052" operator="containsText" text="ander">
      <formula>NOT(ISERROR(SEARCH("ander",L365)))</formula>
    </cfRule>
    <cfRule type="cellIs" dxfId="7640" priority="3053" stopIfTrue="1" operator="equal">
      <formula>0</formula>
    </cfRule>
  </conditionalFormatting>
  <conditionalFormatting sqref="L365:L367">
    <cfRule type="cellIs" dxfId="7639" priority="3043" operator="equal">
      <formula>0</formula>
    </cfRule>
  </conditionalFormatting>
  <conditionalFormatting sqref="I365:I367">
    <cfRule type="containsText" dxfId="7638" priority="3041" stopIfTrue="1" operator="containsText" text="Sony">
      <formula>NOT(ISERROR(SEARCH("Sony",I365)))</formula>
    </cfRule>
    <cfRule type="containsText" dxfId="7637" priority="3042" operator="containsText" text="Ø">
      <formula>NOT(ISERROR(SEARCH("Ø",I365)))</formula>
    </cfRule>
  </conditionalFormatting>
  <conditionalFormatting sqref="I365:I367">
    <cfRule type="cellIs" dxfId="7636" priority="3040" operator="equal">
      <formula>"☻"</formula>
    </cfRule>
  </conditionalFormatting>
  <conditionalFormatting sqref="G368:G369">
    <cfRule type="containsBlanks" dxfId="7635" priority="3035">
      <formula>LEN(TRIM(G368))=0</formula>
    </cfRule>
  </conditionalFormatting>
  <conditionalFormatting sqref="G368:G369">
    <cfRule type="cellIs" dxfId="7634" priority="3034" operator="equal">
      <formula>0</formula>
    </cfRule>
  </conditionalFormatting>
  <conditionalFormatting sqref="G368:G369">
    <cfRule type="containsBlanks" priority="3033">
      <formula>LEN(TRIM(G368))=0</formula>
    </cfRule>
  </conditionalFormatting>
  <conditionalFormatting sqref="G368:G369">
    <cfRule type="cellIs" dxfId="7633" priority="3032" operator="equal">
      <formula>"Ø"</formula>
    </cfRule>
  </conditionalFormatting>
  <conditionalFormatting sqref="M368:O369">
    <cfRule type="containsBlanks" dxfId="7632" priority="3031">
      <formula>LEN(TRIM(M368))=0</formula>
    </cfRule>
  </conditionalFormatting>
  <conditionalFormatting sqref="M368:O369">
    <cfRule type="cellIs" dxfId="7631" priority="3030" operator="equal">
      <formula>0</formula>
    </cfRule>
  </conditionalFormatting>
  <conditionalFormatting sqref="M368:O369">
    <cfRule type="cellIs" dxfId="7630" priority="3029" operator="greaterThan">
      <formula>1</formula>
    </cfRule>
  </conditionalFormatting>
  <conditionalFormatting sqref="L368:L369">
    <cfRule type="containsText" dxfId="7629" priority="3019" operator="containsText" text="?sony?">
      <formula>NOT(ISERROR(SEARCH("?sony?",L368)))</formula>
    </cfRule>
    <cfRule type="containsText" dxfId="7628" priority="3020" stopIfTrue="1" operator="containsText" text="?scan?">
      <formula>NOT(ISERROR(SEARCH("?scan?",L368)))</formula>
    </cfRule>
    <cfRule type="containsBlanks" priority="3021">
      <formula>LEN(TRIM(L368))=0</formula>
    </cfRule>
    <cfRule type="containsText" dxfId="7627" priority="3022" operator="containsText" text="scan">
      <formula>NOT(ISERROR(SEARCH("scan",L368)))</formula>
    </cfRule>
    <cfRule type="beginsWith" dxfId="7626" priority="3023" operator="beginsWith" text="2x ■">
      <formula>LEFT(L368,LEN("2x ■"))="2x ■"</formula>
    </cfRule>
    <cfRule type="beginsWith" dxfId="7625" priority="3024" operator="beginsWith" text="1x ■">
      <formula>LEFT(L368,LEN("1x ■"))="1x ■"</formula>
    </cfRule>
    <cfRule type="containsText" dxfId="7624" priority="3025" stopIfTrue="1" operator="containsText" text="slecht">
      <formula>NOT(ISERROR(SEARCH("slecht",L368)))</formula>
    </cfRule>
    <cfRule type="containsText" dxfId="7623" priority="3026" operator="containsText" text="P.">
      <formula>NOT(ISERROR(SEARCH("P.",L368)))</formula>
    </cfRule>
    <cfRule type="containsText" dxfId="7622" priority="3027" operator="containsText" text="ander">
      <formula>NOT(ISERROR(SEARCH("ander",L368)))</formula>
    </cfRule>
    <cfRule type="cellIs" dxfId="7621" priority="3028" stopIfTrue="1" operator="equal">
      <formula>0</formula>
    </cfRule>
  </conditionalFormatting>
  <conditionalFormatting sqref="L368:L369">
    <cfRule type="cellIs" dxfId="7620" priority="3018" operator="equal">
      <formula>0</formula>
    </cfRule>
  </conditionalFormatting>
  <conditionalFormatting sqref="I368:I369">
    <cfRule type="containsText" dxfId="7619" priority="3016" stopIfTrue="1" operator="containsText" text="Sony">
      <formula>NOT(ISERROR(SEARCH("Sony",I368)))</formula>
    </cfRule>
    <cfRule type="containsText" dxfId="7618" priority="3017" operator="containsText" text="Ø">
      <formula>NOT(ISERROR(SEARCH("Ø",I368)))</formula>
    </cfRule>
  </conditionalFormatting>
  <conditionalFormatting sqref="I368:I369">
    <cfRule type="cellIs" dxfId="7617" priority="3015" operator="equal">
      <formula>"☻"</formula>
    </cfRule>
  </conditionalFormatting>
  <conditionalFormatting sqref="G370:G372">
    <cfRule type="containsBlanks" dxfId="7616" priority="3002">
      <formula>LEN(TRIM(G370))=0</formula>
    </cfRule>
  </conditionalFormatting>
  <conditionalFormatting sqref="G370:G372">
    <cfRule type="cellIs" dxfId="7615" priority="3001" operator="equal">
      <formula>0</formula>
    </cfRule>
  </conditionalFormatting>
  <conditionalFormatting sqref="G370:G372">
    <cfRule type="containsBlanks" priority="3000">
      <formula>LEN(TRIM(G370))=0</formula>
    </cfRule>
  </conditionalFormatting>
  <conditionalFormatting sqref="G370:G372">
    <cfRule type="cellIs" dxfId="7614" priority="2999" operator="equal">
      <formula>"Ø"</formula>
    </cfRule>
  </conditionalFormatting>
  <conditionalFormatting sqref="G373:G375">
    <cfRule type="containsBlanks" dxfId="7613" priority="2998">
      <formula>LEN(TRIM(G373))=0</formula>
    </cfRule>
  </conditionalFormatting>
  <conditionalFormatting sqref="G373:G375">
    <cfRule type="cellIs" dxfId="7612" priority="2997" operator="equal">
      <formula>0</formula>
    </cfRule>
  </conditionalFormatting>
  <conditionalFormatting sqref="G373:G375">
    <cfRule type="containsBlanks" priority="2996">
      <formula>LEN(TRIM(G373))=0</formula>
    </cfRule>
  </conditionalFormatting>
  <conditionalFormatting sqref="G373:G375">
    <cfRule type="cellIs" dxfId="7611" priority="2995" operator="equal">
      <formula>"Ø"</formula>
    </cfRule>
  </conditionalFormatting>
  <conditionalFormatting sqref="M370:O375">
    <cfRule type="containsBlanks" dxfId="7610" priority="2994">
      <formula>LEN(TRIM(M370))=0</formula>
    </cfRule>
  </conditionalFormatting>
  <conditionalFormatting sqref="M370:O375">
    <cfRule type="cellIs" dxfId="7609" priority="2993" operator="equal">
      <formula>0</formula>
    </cfRule>
  </conditionalFormatting>
  <conditionalFormatting sqref="M370:O375">
    <cfRule type="cellIs" dxfId="7608" priority="2992" operator="greaterThan">
      <formula>1</formula>
    </cfRule>
  </conditionalFormatting>
  <conditionalFormatting sqref="L370:L375">
    <cfRule type="containsText" dxfId="7607" priority="2982" operator="containsText" text="?sony?">
      <formula>NOT(ISERROR(SEARCH("?sony?",L370)))</formula>
    </cfRule>
    <cfRule type="containsText" dxfId="7606" priority="2983" stopIfTrue="1" operator="containsText" text="?scan?">
      <formula>NOT(ISERROR(SEARCH("?scan?",L370)))</formula>
    </cfRule>
    <cfRule type="containsBlanks" priority="2984">
      <formula>LEN(TRIM(L370))=0</formula>
    </cfRule>
    <cfRule type="containsText" dxfId="7605" priority="2985" operator="containsText" text="scan">
      <formula>NOT(ISERROR(SEARCH("scan",L370)))</formula>
    </cfRule>
    <cfRule type="beginsWith" dxfId="7604" priority="2986" operator="beginsWith" text="2x ■">
      <formula>LEFT(L370,LEN("2x ■"))="2x ■"</formula>
    </cfRule>
    <cfRule type="beginsWith" dxfId="7603" priority="2987" operator="beginsWith" text="1x ■">
      <formula>LEFT(L370,LEN("1x ■"))="1x ■"</formula>
    </cfRule>
    <cfRule type="containsText" dxfId="7602" priority="2988" stopIfTrue="1" operator="containsText" text="slecht">
      <formula>NOT(ISERROR(SEARCH("slecht",L370)))</formula>
    </cfRule>
    <cfRule type="containsText" dxfId="7601" priority="2989" operator="containsText" text="P.">
      <formula>NOT(ISERROR(SEARCH("P.",L370)))</formula>
    </cfRule>
    <cfRule type="containsText" dxfId="7600" priority="2990" operator="containsText" text="ander">
      <formula>NOT(ISERROR(SEARCH("ander",L370)))</formula>
    </cfRule>
    <cfRule type="cellIs" dxfId="7599" priority="2991" stopIfTrue="1" operator="equal">
      <formula>0</formula>
    </cfRule>
  </conditionalFormatting>
  <conditionalFormatting sqref="L370:L375">
    <cfRule type="cellIs" dxfId="7598" priority="2981" operator="equal">
      <formula>0</formula>
    </cfRule>
  </conditionalFormatting>
  <conditionalFormatting sqref="I370:I375">
    <cfRule type="containsText" dxfId="7597" priority="2979" stopIfTrue="1" operator="containsText" text="Sony">
      <formula>NOT(ISERROR(SEARCH("Sony",I370)))</formula>
    </cfRule>
    <cfRule type="containsText" dxfId="7596" priority="2980" operator="containsText" text="Ø">
      <formula>NOT(ISERROR(SEARCH("Ø",I370)))</formula>
    </cfRule>
  </conditionalFormatting>
  <conditionalFormatting sqref="I370:I375">
    <cfRule type="cellIs" dxfId="7595" priority="2978" operator="equal">
      <formula>"☻"</formula>
    </cfRule>
  </conditionalFormatting>
  <conditionalFormatting sqref="G376:G377">
    <cfRule type="containsBlanks" dxfId="7594" priority="2973">
      <formula>LEN(TRIM(G376))=0</formula>
    </cfRule>
  </conditionalFormatting>
  <conditionalFormatting sqref="G376:G377">
    <cfRule type="cellIs" dxfId="7593" priority="2972" operator="equal">
      <formula>0</formula>
    </cfRule>
  </conditionalFormatting>
  <conditionalFormatting sqref="G376:G377">
    <cfRule type="containsBlanks" priority="2971">
      <formula>LEN(TRIM(G376))=0</formula>
    </cfRule>
  </conditionalFormatting>
  <conditionalFormatting sqref="G376:G377">
    <cfRule type="cellIs" dxfId="7592" priority="2970" operator="equal">
      <formula>"Ø"</formula>
    </cfRule>
  </conditionalFormatting>
  <conditionalFormatting sqref="M376:O379">
    <cfRule type="containsBlanks" dxfId="7591" priority="2969">
      <formula>LEN(TRIM(M376))=0</formula>
    </cfRule>
  </conditionalFormatting>
  <conditionalFormatting sqref="M376:O379">
    <cfRule type="cellIs" dxfId="7590" priority="2968" operator="equal">
      <formula>0</formula>
    </cfRule>
  </conditionalFormatting>
  <conditionalFormatting sqref="M376:O379">
    <cfRule type="cellIs" dxfId="7589" priority="2967" operator="greaterThan">
      <formula>1</formula>
    </cfRule>
  </conditionalFormatting>
  <conditionalFormatting sqref="L376:L379">
    <cfRule type="containsText" dxfId="7588" priority="2957" operator="containsText" text="?sony?">
      <formula>NOT(ISERROR(SEARCH("?sony?",L376)))</formula>
    </cfRule>
    <cfRule type="containsText" dxfId="7587" priority="2958" stopIfTrue="1" operator="containsText" text="?scan?">
      <formula>NOT(ISERROR(SEARCH("?scan?",L376)))</formula>
    </cfRule>
    <cfRule type="containsBlanks" priority="2959">
      <formula>LEN(TRIM(L376))=0</formula>
    </cfRule>
    <cfRule type="containsText" dxfId="7586" priority="2960" operator="containsText" text="scan">
      <formula>NOT(ISERROR(SEARCH("scan",L376)))</formula>
    </cfRule>
    <cfRule type="beginsWith" dxfId="7585" priority="2961" operator="beginsWith" text="2x ■">
      <formula>LEFT(L376,LEN("2x ■"))="2x ■"</formula>
    </cfRule>
    <cfRule type="beginsWith" dxfId="7584" priority="2962" operator="beginsWith" text="1x ■">
      <formula>LEFT(L376,LEN("1x ■"))="1x ■"</formula>
    </cfRule>
    <cfRule type="containsText" dxfId="7583" priority="2963" stopIfTrue="1" operator="containsText" text="slecht">
      <formula>NOT(ISERROR(SEARCH("slecht",L376)))</formula>
    </cfRule>
    <cfRule type="containsText" dxfId="7582" priority="2964" operator="containsText" text="P.">
      <formula>NOT(ISERROR(SEARCH("P.",L376)))</formula>
    </cfRule>
    <cfRule type="containsText" dxfId="7581" priority="2965" operator="containsText" text="ander">
      <formula>NOT(ISERROR(SEARCH("ander",L376)))</formula>
    </cfRule>
    <cfRule type="cellIs" dxfId="7580" priority="2966" stopIfTrue="1" operator="equal">
      <formula>0</formula>
    </cfRule>
  </conditionalFormatting>
  <conditionalFormatting sqref="L376:L379">
    <cfRule type="cellIs" dxfId="7579" priority="2956" operator="equal">
      <formula>0</formula>
    </cfRule>
  </conditionalFormatting>
  <conditionalFormatting sqref="I376:I379">
    <cfRule type="containsText" dxfId="7578" priority="2954" stopIfTrue="1" operator="containsText" text="Sony">
      <formula>NOT(ISERROR(SEARCH("Sony",I376)))</formula>
    </cfRule>
    <cfRule type="containsText" dxfId="7577" priority="2955" operator="containsText" text="Ø">
      <formula>NOT(ISERROR(SEARCH("Ø",I376)))</formula>
    </cfRule>
  </conditionalFormatting>
  <conditionalFormatting sqref="I376:I379">
    <cfRule type="cellIs" dxfId="7576" priority="2953" operator="equal">
      <formula>"☻"</formula>
    </cfRule>
  </conditionalFormatting>
  <conditionalFormatting sqref="G378:G379">
    <cfRule type="containsBlanks" dxfId="7575" priority="2948">
      <formula>LEN(TRIM(G378))=0</formula>
    </cfRule>
  </conditionalFormatting>
  <conditionalFormatting sqref="G378:G379">
    <cfRule type="cellIs" dxfId="7574" priority="2947" operator="equal">
      <formula>0</formula>
    </cfRule>
  </conditionalFormatting>
  <conditionalFormatting sqref="G378:G379">
    <cfRule type="containsBlanks" priority="2946">
      <formula>LEN(TRIM(G378))=0</formula>
    </cfRule>
  </conditionalFormatting>
  <conditionalFormatting sqref="G378:G379">
    <cfRule type="cellIs" dxfId="7573" priority="2945" operator="equal">
      <formula>"Ø"</formula>
    </cfRule>
  </conditionalFormatting>
  <conditionalFormatting sqref="G380:G382">
    <cfRule type="containsBlanks" dxfId="7572" priority="2938">
      <formula>LEN(TRIM(G380))=0</formula>
    </cfRule>
  </conditionalFormatting>
  <conditionalFormatting sqref="G380:G382">
    <cfRule type="cellIs" dxfId="7571" priority="2937" operator="equal">
      <formula>0</formula>
    </cfRule>
  </conditionalFormatting>
  <conditionalFormatting sqref="G380:G382">
    <cfRule type="containsBlanks" priority="2936">
      <formula>LEN(TRIM(G380))=0</formula>
    </cfRule>
  </conditionalFormatting>
  <conditionalFormatting sqref="G380:G382">
    <cfRule type="cellIs" dxfId="7570" priority="2935" operator="equal">
      <formula>"Ø"</formula>
    </cfRule>
  </conditionalFormatting>
  <conditionalFormatting sqref="M380:O382">
    <cfRule type="containsBlanks" dxfId="7569" priority="2934">
      <formula>LEN(TRIM(M380))=0</formula>
    </cfRule>
  </conditionalFormatting>
  <conditionalFormatting sqref="M380:O382">
    <cfRule type="cellIs" dxfId="7568" priority="2933" operator="equal">
      <formula>0</formula>
    </cfRule>
  </conditionalFormatting>
  <conditionalFormatting sqref="M380:O382">
    <cfRule type="cellIs" dxfId="7567" priority="2932" operator="greaterThan">
      <formula>1</formula>
    </cfRule>
  </conditionalFormatting>
  <conditionalFormatting sqref="L380:L382">
    <cfRule type="containsText" dxfId="7566" priority="2922" operator="containsText" text="?sony?">
      <formula>NOT(ISERROR(SEARCH("?sony?",L380)))</formula>
    </cfRule>
    <cfRule type="containsText" dxfId="7565" priority="2923" stopIfTrue="1" operator="containsText" text="?scan?">
      <formula>NOT(ISERROR(SEARCH("?scan?",L380)))</formula>
    </cfRule>
    <cfRule type="containsBlanks" priority="2924">
      <formula>LEN(TRIM(L380))=0</formula>
    </cfRule>
    <cfRule type="containsText" dxfId="7564" priority="2925" operator="containsText" text="scan">
      <formula>NOT(ISERROR(SEARCH("scan",L380)))</formula>
    </cfRule>
    <cfRule type="beginsWith" dxfId="7563" priority="2926" operator="beginsWith" text="2x ■">
      <formula>LEFT(L380,LEN("2x ■"))="2x ■"</formula>
    </cfRule>
    <cfRule type="beginsWith" dxfId="7562" priority="2927" operator="beginsWith" text="1x ■">
      <formula>LEFT(L380,LEN("1x ■"))="1x ■"</formula>
    </cfRule>
    <cfRule type="containsText" dxfId="7561" priority="2928" stopIfTrue="1" operator="containsText" text="slecht">
      <formula>NOT(ISERROR(SEARCH("slecht",L380)))</formula>
    </cfRule>
    <cfRule type="containsText" dxfId="7560" priority="2929" operator="containsText" text="P.">
      <formula>NOT(ISERROR(SEARCH("P.",L380)))</formula>
    </cfRule>
    <cfRule type="containsText" dxfId="7559" priority="2930" operator="containsText" text="ander">
      <formula>NOT(ISERROR(SEARCH("ander",L380)))</formula>
    </cfRule>
    <cfRule type="cellIs" dxfId="7558" priority="2931" stopIfTrue="1" operator="equal">
      <formula>0</formula>
    </cfRule>
  </conditionalFormatting>
  <conditionalFormatting sqref="L380:L382">
    <cfRule type="cellIs" dxfId="7557" priority="2921" operator="equal">
      <formula>0</formula>
    </cfRule>
  </conditionalFormatting>
  <conditionalFormatting sqref="I380:I382">
    <cfRule type="containsText" dxfId="7556" priority="2919" stopIfTrue="1" operator="containsText" text="Sony">
      <formula>NOT(ISERROR(SEARCH("Sony",I380)))</formula>
    </cfRule>
    <cfRule type="containsText" dxfId="7555" priority="2920" operator="containsText" text="Ø">
      <formula>NOT(ISERROR(SEARCH("Ø",I380)))</formula>
    </cfRule>
  </conditionalFormatting>
  <conditionalFormatting sqref="I380:I382">
    <cfRule type="cellIs" dxfId="7554" priority="2918" operator="equal">
      <formula>"☻"</formula>
    </cfRule>
  </conditionalFormatting>
  <conditionalFormatting sqref="G383:G384">
    <cfRule type="containsBlanks" dxfId="7553" priority="2913">
      <formula>LEN(TRIM(G383))=0</formula>
    </cfRule>
  </conditionalFormatting>
  <conditionalFormatting sqref="G383:G384">
    <cfRule type="cellIs" dxfId="7552" priority="2912" operator="equal">
      <formula>0</formula>
    </cfRule>
  </conditionalFormatting>
  <conditionalFormatting sqref="G383:G384">
    <cfRule type="containsBlanks" priority="2911">
      <formula>LEN(TRIM(G383))=0</formula>
    </cfRule>
  </conditionalFormatting>
  <conditionalFormatting sqref="G383:G384">
    <cfRule type="cellIs" dxfId="7551" priority="2910" operator="equal">
      <formula>"Ø"</formula>
    </cfRule>
  </conditionalFormatting>
  <conditionalFormatting sqref="M383:O384">
    <cfRule type="containsBlanks" dxfId="7550" priority="2909">
      <formula>LEN(TRIM(M383))=0</formula>
    </cfRule>
  </conditionalFormatting>
  <conditionalFormatting sqref="M383:O384">
    <cfRule type="cellIs" dxfId="7549" priority="2908" operator="equal">
      <formula>0</formula>
    </cfRule>
  </conditionalFormatting>
  <conditionalFormatting sqref="M383:O384">
    <cfRule type="cellIs" dxfId="7548" priority="2907" operator="greaterThan">
      <formula>1</formula>
    </cfRule>
  </conditionalFormatting>
  <conditionalFormatting sqref="L383:L384">
    <cfRule type="containsText" dxfId="7547" priority="2897" operator="containsText" text="?sony?">
      <formula>NOT(ISERROR(SEARCH("?sony?",L383)))</formula>
    </cfRule>
    <cfRule type="containsText" dxfId="7546" priority="2898" stopIfTrue="1" operator="containsText" text="?scan?">
      <formula>NOT(ISERROR(SEARCH("?scan?",L383)))</formula>
    </cfRule>
    <cfRule type="containsBlanks" priority="2899">
      <formula>LEN(TRIM(L383))=0</formula>
    </cfRule>
    <cfRule type="containsText" dxfId="7545" priority="2900" operator="containsText" text="scan">
      <formula>NOT(ISERROR(SEARCH("scan",L383)))</formula>
    </cfRule>
    <cfRule type="beginsWith" dxfId="7544" priority="2901" operator="beginsWith" text="2x ■">
      <formula>LEFT(L383,LEN("2x ■"))="2x ■"</formula>
    </cfRule>
    <cfRule type="beginsWith" dxfId="7543" priority="2902" operator="beginsWith" text="1x ■">
      <formula>LEFT(L383,LEN("1x ■"))="1x ■"</formula>
    </cfRule>
    <cfRule type="containsText" dxfId="7542" priority="2903" stopIfTrue="1" operator="containsText" text="slecht">
      <formula>NOT(ISERROR(SEARCH("slecht",L383)))</formula>
    </cfRule>
    <cfRule type="containsText" dxfId="7541" priority="2904" operator="containsText" text="P.">
      <formula>NOT(ISERROR(SEARCH("P.",L383)))</formula>
    </cfRule>
    <cfRule type="containsText" dxfId="7540" priority="2905" operator="containsText" text="ander">
      <formula>NOT(ISERROR(SEARCH("ander",L383)))</formula>
    </cfRule>
    <cfRule type="cellIs" dxfId="7539" priority="2906" stopIfTrue="1" operator="equal">
      <formula>0</formula>
    </cfRule>
  </conditionalFormatting>
  <conditionalFormatting sqref="L383:L384">
    <cfRule type="cellIs" dxfId="7538" priority="2896" operator="equal">
      <formula>0</formula>
    </cfRule>
  </conditionalFormatting>
  <conditionalFormatting sqref="I383:I384">
    <cfRule type="containsText" dxfId="7537" priority="2894" stopIfTrue="1" operator="containsText" text="Sony">
      <formula>NOT(ISERROR(SEARCH("Sony",I383)))</formula>
    </cfRule>
    <cfRule type="containsText" dxfId="7536" priority="2895" operator="containsText" text="Ø">
      <formula>NOT(ISERROR(SEARCH("Ø",I383)))</formula>
    </cfRule>
  </conditionalFormatting>
  <conditionalFormatting sqref="I383:I384">
    <cfRule type="cellIs" dxfId="7535" priority="2893" operator="equal">
      <formula>"☻"</formula>
    </cfRule>
  </conditionalFormatting>
  <conditionalFormatting sqref="G385:G387">
    <cfRule type="containsBlanks" dxfId="7534" priority="2886">
      <formula>LEN(TRIM(G385))=0</formula>
    </cfRule>
  </conditionalFormatting>
  <conditionalFormatting sqref="G385:G387">
    <cfRule type="cellIs" dxfId="7533" priority="2885" operator="equal">
      <formula>0</formula>
    </cfRule>
  </conditionalFormatting>
  <conditionalFormatting sqref="G385:G387">
    <cfRule type="containsBlanks" priority="2884">
      <formula>LEN(TRIM(G385))=0</formula>
    </cfRule>
  </conditionalFormatting>
  <conditionalFormatting sqref="G385:G387">
    <cfRule type="cellIs" dxfId="7532" priority="2883" operator="equal">
      <formula>"Ø"</formula>
    </cfRule>
  </conditionalFormatting>
  <conditionalFormatting sqref="M385:O387">
    <cfRule type="containsBlanks" dxfId="7531" priority="2882">
      <formula>LEN(TRIM(M385))=0</formula>
    </cfRule>
  </conditionalFormatting>
  <conditionalFormatting sqref="M385:O387">
    <cfRule type="cellIs" dxfId="7530" priority="2881" operator="equal">
      <formula>0</formula>
    </cfRule>
  </conditionalFormatting>
  <conditionalFormatting sqref="M385:O387">
    <cfRule type="cellIs" dxfId="7529" priority="2880" operator="greaterThan">
      <formula>1</formula>
    </cfRule>
  </conditionalFormatting>
  <conditionalFormatting sqref="L385:L387">
    <cfRule type="containsText" dxfId="7528" priority="2870" operator="containsText" text="?sony?">
      <formula>NOT(ISERROR(SEARCH("?sony?",L385)))</formula>
    </cfRule>
    <cfRule type="containsText" dxfId="7527" priority="2871" stopIfTrue="1" operator="containsText" text="?scan?">
      <formula>NOT(ISERROR(SEARCH("?scan?",L385)))</formula>
    </cfRule>
    <cfRule type="containsBlanks" priority="2872">
      <formula>LEN(TRIM(L385))=0</formula>
    </cfRule>
    <cfRule type="containsText" dxfId="7526" priority="2873" operator="containsText" text="scan">
      <formula>NOT(ISERROR(SEARCH("scan",L385)))</formula>
    </cfRule>
    <cfRule type="beginsWith" dxfId="7525" priority="2874" operator="beginsWith" text="2x ■">
      <formula>LEFT(L385,LEN("2x ■"))="2x ■"</formula>
    </cfRule>
    <cfRule type="beginsWith" dxfId="7524" priority="2875" operator="beginsWith" text="1x ■">
      <formula>LEFT(L385,LEN("1x ■"))="1x ■"</formula>
    </cfRule>
    <cfRule type="containsText" dxfId="7523" priority="2876" stopIfTrue="1" operator="containsText" text="slecht">
      <formula>NOT(ISERROR(SEARCH("slecht",L385)))</formula>
    </cfRule>
    <cfRule type="containsText" dxfId="7522" priority="2877" operator="containsText" text="P.">
      <formula>NOT(ISERROR(SEARCH("P.",L385)))</formula>
    </cfRule>
    <cfRule type="containsText" dxfId="7521" priority="2878" operator="containsText" text="ander">
      <formula>NOT(ISERROR(SEARCH("ander",L385)))</formula>
    </cfRule>
    <cfRule type="cellIs" dxfId="7520" priority="2879" stopIfTrue="1" operator="equal">
      <formula>0</formula>
    </cfRule>
  </conditionalFormatting>
  <conditionalFormatting sqref="L385:L387">
    <cfRule type="cellIs" dxfId="7519" priority="2869" operator="equal">
      <formula>0</formula>
    </cfRule>
  </conditionalFormatting>
  <conditionalFormatting sqref="I385:I387">
    <cfRule type="containsText" dxfId="7518" priority="2867" stopIfTrue="1" operator="containsText" text="Sony">
      <formula>NOT(ISERROR(SEARCH("Sony",I385)))</formula>
    </cfRule>
    <cfRule type="containsText" dxfId="7517" priority="2868" operator="containsText" text="Ø">
      <formula>NOT(ISERROR(SEARCH("Ø",I385)))</formula>
    </cfRule>
  </conditionalFormatting>
  <conditionalFormatting sqref="I385:I387">
    <cfRule type="cellIs" dxfId="7516" priority="2866" operator="equal">
      <formula>"☻"</formula>
    </cfRule>
  </conditionalFormatting>
  <conditionalFormatting sqref="G388:G389">
    <cfRule type="containsBlanks" dxfId="7515" priority="2861">
      <formula>LEN(TRIM(G388))=0</formula>
    </cfRule>
  </conditionalFormatting>
  <conditionalFormatting sqref="G388:G389">
    <cfRule type="cellIs" dxfId="7514" priority="2860" operator="equal">
      <formula>0</formula>
    </cfRule>
  </conditionalFormatting>
  <conditionalFormatting sqref="G388:G389">
    <cfRule type="containsBlanks" priority="2859">
      <formula>LEN(TRIM(G388))=0</formula>
    </cfRule>
  </conditionalFormatting>
  <conditionalFormatting sqref="G388:G389">
    <cfRule type="cellIs" dxfId="7513" priority="2858" operator="equal">
      <formula>"Ø"</formula>
    </cfRule>
  </conditionalFormatting>
  <conditionalFormatting sqref="M388:O389">
    <cfRule type="containsBlanks" dxfId="7512" priority="2857">
      <formula>LEN(TRIM(M388))=0</formula>
    </cfRule>
  </conditionalFormatting>
  <conditionalFormatting sqref="M388:O389">
    <cfRule type="cellIs" dxfId="7511" priority="2856" operator="equal">
      <formula>0</formula>
    </cfRule>
  </conditionalFormatting>
  <conditionalFormatting sqref="M388:O389">
    <cfRule type="cellIs" dxfId="7510" priority="2855" operator="greaterThan">
      <formula>1</formula>
    </cfRule>
  </conditionalFormatting>
  <conditionalFormatting sqref="L388:L389">
    <cfRule type="containsText" dxfId="7509" priority="2845" operator="containsText" text="?sony?">
      <formula>NOT(ISERROR(SEARCH("?sony?",L388)))</formula>
    </cfRule>
    <cfRule type="containsText" dxfId="7508" priority="2846" stopIfTrue="1" operator="containsText" text="?scan?">
      <formula>NOT(ISERROR(SEARCH("?scan?",L388)))</formula>
    </cfRule>
    <cfRule type="containsBlanks" priority="2847">
      <formula>LEN(TRIM(L388))=0</formula>
    </cfRule>
    <cfRule type="containsText" dxfId="7507" priority="2848" operator="containsText" text="scan">
      <formula>NOT(ISERROR(SEARCH("scan",L388)))</formula>
    </cfRule>
    <cfRule type="beginsWith" dxfId="7506" priority="2849" operator="beginsWith" text="2x ■">
      <formula>LEFT(L388,LEN("2x ■"))="2x ■"</formula>
    </cfRule>
    <cfRule type="beginsWith" dxfId="7505" priority="2850" operator="beginsWith" text="1x ■">
      <formula>LEFT(L388,LEN("1x ■"))="1x ■"</formula>
    </cfRule>
    <cfRule type="containsText" dxfId="7504" priority="2851" stopIfTrue="1" operator="containsText" text="slecht">
      <formula>NOT(ISERROR(SEARCH("slecht",L388)))</formula>
    </cfRule>
    <cfRule type="containsText" dxfId="7503" priority="2852" operator="containsText" text="P.">
      <formula>NOT(ISERROR(SEARCH("P.",L388)))</formula>
    </cfRule>
    <cfRule type="containsText" dxfId="7502" priority="2853" operator="containsText" text="ander">
      <formula>NOT(ISERROR(SEARCH("ander",L388)))</formula>
    </cfRule>
    <cfRule type="cellIs" dxfId="7501" priority="2854" stopIfTrue="1" operator="equal">
      <formula>0</formula>
    </cfRule>
  </conditionalFormatting>
  <conditionalFormatting sqref="L388:L389">
    <cfRule type="cellIs" dxfId="7500" priority="2844" operator="equal">
      <formula>0</formula>
    </cfRule>
  </conditionalFormatting>
  <conditionalFormatting sqref="I388:I389">
    <cfRule type="containsText" dxfId="7499" priority="2842" stopIfTrue="1" operator="containsText" text="Sony">
      <formula>NOT(ISERROR(SEARCH("Sony",I388)))</formula>
    </cfRule>
    <cfRule type="containsText" dxfId="7498" priority="2843" operator="containsText" text="Ø">
      <formula>NOT(ISERROR(SEARCH("Ø",I388)))</formula>
    </cfRule>
  </conditionalFormatting>
  <conditionalFormatting sqref="I388:I389">
    <cfRule type="cellIs" dxfId="7497" priority="2841" operator="equal">
      <formula>"☻"</formula>
    </cfRule>
  </conditionalFormatting>
  <conditionalFormatting sqref="G390:G392">
    <cfRule type="containsBlanks" dxfId="7496" priority="2830">
      <formula>LEN(TRIM(G390))=0</formula>
    </cfRule>
  </conditionalFormatting>
  <conditionalFormatting sqref="G390:G392">
    <cfRule type="cellIs" dxfId="7495" priority="2829" operator="equal">
      <formula>0</formula>
    </cfRule>
  </conditionalFormatting>
  <conditionalFormatting sqref="G390:G392">
    <cfRule type="containsBlanks" priority="2828">
      <formula>LEN(TRIM(G390))=0</formula>
    </cfRule>
  </conditionalFormatting>
  <conditionalFormatting sqref="G390:G392">
    <cfRule type="cellIs" dxfId="7494" priority="2827" operator="equal">
      <formula>"Ø"</formula>
    </cfRule>
  </conditionalFormatting>
  <conditionalFormatting sqref="G393:G394">
    <cfRule type="containsBlanks" dxfId="7493" priority="2826">
      <formula>LEN(TRIM(G393))=0</formula>
    </cfRule>
  </conditionalFormatting>
  <conditionalFormatting sqref="G393:G394">
    <cfRule type="cellIs" dxfId="7492" priority="2825" operator="equal">
      <formula>0</formula>
    </cfRule>
  </conditionalFormatting>
  <conditionalFormatting sqref="G393:G394">
    <cfRule type="containsBlanks" priority="2824">
      <formula>LEN(TRIM(G393))=0</formula>
    </cfRule>
  </conditionalFormatting>
  <conditionalFormatting sqref="G393:G394">
    <cfRule type="cellIs" dxfId="7491" priority="2823" operator="equal">
      <formula>"Ø"</formula>
    </cfRule>
  </conditionalFormatting>
  <conditionalFormatting sqref="M390:O394">
    <cfRule type="containsBlanks" dxfId="7490" priority="2822">
      <formula>LEN(TRIM(M390))=0</formula>
    </cfRule>
  </conditionalFormatting>
  <conditionalFormatting sqref="M390:O394">
    <cfRule type="cellIs" dxfId="7489" priority="2821" operator="equal">
      <formula>0</formula>
    </cfRule>
  </conditionalFormatting>
  <conditionalFormatting sqref="M390:O394">
    <cfRule type="cellIs" dxfId="7488" priority="2820" operator="greaterThan">
      <formula>1</formula>
    </cfRule>
  </conditionalFormatting>
  <conditionalFormatting sqref="L390:L394">
    <cfRule type="containsText" dxfId="7487" priority="2810" operator="containsText" text="?sony?">
      <formula>NOT(ISERROR(SEARCH("?sony?",L390)))</formula>
    </cfRule>
    <cfRule type="containsText" dxfId="7486" priority="2811" stopIfTrue="1" operator="containsText" text="?scan?">
      <formula>NOT(ISERROR(SEARCH("?scan?",L390)))</formula>
    </cfRule>
    <cfRule type="containsBlanks" priority="2812">
      <formula>LEN(TRIM(L390))=0</formula>
    </cfRule>
    <cfRule type="containsText" dxfId="7485" priority="2813" operator="containsText" text="scan">
      <formula>NOT(ISERROR(SEARCH("scan",L390)))</formula>
    </cfRule>
    <cfRule type="beginsWith" dxfId="7484" priority="2814" operator="beginsWith" text="2x ■">
      <formula>LEFT(L390,LEN("2x ■"))="2x ■"</formula>
    </cfRule>
    <cfRule type="beginsWith" dxfId="7483" priority="2815" operator="beginsWith" text="1x ■">
      <formula>LEFT(L390,LEN("1x ■"))="1x ■"</formula>
    </cfRule>
    <cfRule type="containsText" dxfId="7482" priority="2816" stopIfTrue="1" operator="containsText" text="slecht">
      <formula>NOT(ISERROR(SEARCH("slecht",L390)))</formula>
    </cfRule>
    <cfRule type="containsText" dxfId="7481" priority="2817" operator="containsText" text="P.">
      <formula>NOT(ISERROR(SEARCH("P.",L390)))</formula>
    </cfRule>
    <cfRule type="containsText" dxfId="7480" priority="2818" operator="containsText" text="ander">
      <formula>NOT(ISERROR(SEARCH("ander",L390)))</formula>
    </cfRule>
    <cfRule type="cellIs" dxfId="7479" priority="2819" stopIfTrue="1" operator="equal">
      <formula>0</formula>
    </cfRule>
  </conditionalFormatting>
  <conditionalFormatting sqref="L390:L394">
    <cfRule type="cellIs" dxfId="7478" priority="2809" operator="equal">
      <formula>0</formula>
    </cfRule>
  </conditionalFormatting>
  <conditionalFormatting sqref="I390:I394">
    <cfRule type="containsText" dxfId="7477" priority="2807" stopIfTrue="1" operator="containsText" text="Sony">
      <formula>NOT(ISERROR(SEARCH("Sony",I390)))</formula>
    </cfRule>
    <cfRule type="containsText" dxfId="7476" priority="2808" operator="containsText" text="Ø">
      <formula>NOT(ISERROR(SEARCH("Ø",I390)))</formula>
    </cfRule>
  </conditionalFormatting>
  <conditionalFormatting sqref="I390:I394">
    <cfRule type="cellIs" dxfId="7475" priority="2806" operator="equal">
      <formula>"☻"</formula>
    </cfRule>
  </conditionalFormatting>
  <conditionalFormatting sqref="G395:G397">
    <cfRule type="containsBlanks" dxfId="7474" priority="2799">
      <formula>LEN(TRIM(G395))=0</formula>
    </cfRule>
  </conditionalFormatting>
  <conditionalFormatting sqref="G395:G397">
    <cfRule type="cellIs" dxfId="7473" priority="2798" operator="equal">
      <formula>0</formula>
    </cfRule>
  </conditionalFormatting>
  <conditionalFormatting sqref="G395:G397">
    <cfRule type="containsBlanks" priority="2797">
      <formula>LEN(TRIM(G395))=0</formula>
    </cfRule>
  </conditionalFormatting>
  <conditionalFormatting sqref="G395:G397">
    <cfRule type="cellIs" dxfId="7472" priority="2796" operator="equal">
      <formula>"Ø"</formula>
    </cfRule>
  </conditionalFormatting>
  <conditionalFormatting sqref="M395:O397">
    <cfRule type="containsBlanks" dxfId="7471" priority="2795">
      <formula>LEN(TRIM(M395))=0</formula>
    </cfRule>
  </conditionalFormatting>
  <conditionalFormatting sqref="M395:O397">
    <cfRule type="cellIs" dxfId="7470" priority="2794" operator="equal">
      <formula>0</formula>
    </cfRule>
  </conditionalFormatting>
  <conditionalFormatting sqref="M395:O397">
    <cfRule type="cellIs" dxfId="7469" priority="2793" operator="greaterThan">
      <formula>1</formula>
    </cfRule>
  </conditionalFormatting>
  <conditionalFormatting sqref="L395:L397">
    <cfRule type="containsText" dxfId="7468" priority="2783" operator="containsText" text="?sony?">
      <formula>NOT(ISERROR(SEARCH("?sony?",L395)))</formula>
    </cfRule>
    <cfRule type="containsText" dxfId="7467" priority="2784" stopIfTrue="1" operator="containsText" text="?scan?">
      <formula>NOT(ISERROR(SEARCH("?scan?",L395)))</formula>
    </cfRule>
    <cfRule type="containsBlanks" priority="2785">
      <formula>LEN(TRIM(L395))=0</formula>
    </cfRule>
    <cfRule type="containsText" dxfId="7466" priority="2786" operator="containsText" text="scan">
      <formula>NOT(ISERROR(SEARCH("scan",L395)))</formula>
    </cfRule>
    <cfRule type="beginsWith" dxfId="7465" priority="2787" operator="beginsWith" text="2x ■">
      <formula>LEFT(L395,LEN("2x ■"))="2x ■"</formula>
    </cfRule>
    <cfRule type="beginsWith" dxfId="7464" priority="2788" operator="beginsWith" text="1x ■">
      <formula>LEFT(L395,LEN("1x ■"))="1x ■"</formula>
    </cfRule>
    <cfRule type="containsText" dxfId="7463" priority="2789" stopIfTrue="1" operator="containsText" text="slecht">
      <formula>NOT(ISERROR(SEARCH("slecht",L395)))</formula>
    </cfRule>
    <cfRule type="containsText" dxfId="7462" priority="2790" operator="containsText" text="P.">
      <formula>NOT(ISERROR(SEARCH("P.",L395)))</formula>
    </cfRule>
    <cfRule type="containsText" dxfId="7461" priority="2791" operator="containsText" text="ander">
      <formula>NOT(ISERROR(SEARCH("ander",L395)))</formula>
    </cfRule>
    <cfRule type="cellIs" dxfId="7460" priority="2792" stopIfTrue="1" operator="equal">
      <formula>0</formula>
    </cfRule>
  </conditionalFormatting>
  <conditionalFormatting sqref="L395:L397">
    <cfRule type="cellIs" dxfId="7459" priority="2782" operator="equal">
      <formula>0</formula>
    </cfRule>
  </conditionalFormatting>
  <conditionalFormatting sqref="I395:I397">
    <cfRule type="containsText" dxfId="7458" priority="2780" stopIfTrue="1" operator="containsText" text="Sony">
      <formula>NOT(ISERROR(SEARCH("Sony",I395)))</formula>
    </cfRule>
    <cfRule type="containsText" dxfId="7457" priority="2781" operator="containsText" text="Ø">
      <formula>NOT(ISERROR(SEARCH("Ø",I395)))</formula>
    </cfRule>
  </conditionalFormatting>
  <conditionalFormatting sqref="I395:I397">
    <cfRule type="cellIs" dxfId="7456" priority="2779" operator="equal">
      <formula>"☻"</formula>
    </cfRule>
  </conditionalFormatting>
  <conditionalFormatting sqref="G398:G400">
    <cfRule type="containsBlanks" dxfId="7455" priority="2772">
      <formula>LEN(TRIM(G398))=0</formula>
    </cfRule>
  </conditionalFormatting>
  <conditionalFormatting sqref="G398:G400">
    <cfRule type="cellIs" dxfId="7454" priority="2771" operator="equal">
      <formula>0</formula>
    </cfRule>
  </conditionalFormatting>
  <conditionalFormatting sqref="G398:G400">
    <cfRule type="containsBlanks" priority="2770">
      <formula>LEN(TRIM(G398))=0</formula>
    </cfRule>
  </conditionalFormatting>
  <conditionalFormatting sqref="G398:G400">
    <cfRule type="cellIs" dxfId="7453" priority="2769" operator="equal">
      <formula>"Ø"</formula>
    </cfRule>
  </conditionalFormatting>
  <conditionalFormatting sqref="M398:O400">
    <cfRule type="containsBlanks" dxfId="7452" priority="2768">
      <formula>LEN(TRIM(M398))=0</formula>
    </cfRule>
  </conditionalFormatting>
  <conditionalFormatting sqref="M398:O400">
    <cfRule type="cellIs" dxfId="7451" priority="2767" operator="equal">
      <formula>0</formula>
    </cfRule>
  </conditionalFormatting>
  <conditionalFormatting sqref="M398:O400">
    <cfRule type="cellIs" dxfId="7450" priority="2766" operator="greaterThan">
      <formula>1</formula>
    </cfRule>
  </conditionalFormatting>
  <conditionalFormatting sqref="L398:L400">
    <cfRule type="containsText" dxfId="7449" priority="2756" operator="containsText" text="?sony?">
      <formula>NOT(ISERROR(SEARCH("?sony?",L398)))</formula>
    </cfRule>
    <cfRule type="containsText" dxfId="7448" priority="2757" stopIfTrue="1" operator="containsText" text="?scan?">
      <formula>NOT(ISERROR(SEARCH("?scan?",L398)))</formula>
    </cfRule>
    <cfRule type="containsBlanks" priority="2758">
      <formula>LEN(TRIM(L398))=0</formula>
    </cfRule>
    <cfRule type="containsText" dxfId="7447" priority="2759" operator="containsText" text="scan">
      <formula>NOT(ISERROR(SEARCH("scan",L398)))</formula>
    </cfRule>
    <cfRule type="beginsWith" dxfId="7446" priority="2760" operator="beginsWith" text="2x ■">
      <formula>LEFT(L398,LEN("2x ■"))="2x ■"</formula>
    </cfRule>
    <cfRule type="beginsWith" dxfId="7445" priority="2761" operator="beginsWith" text="1x ■">
      <formula>LEFT(L398,LEN("1x ■"))="1x ■"</formula>
    </cfRule>
    <cfRule type="containsText" dxfId="7444" priority="2762" stopIfTrue="1" operator="containsText" text="slecht">
      <formula>NOT(ISERROR(SEARCH("slecht",L398)))</formula>
    </cfRule>
    <cfRule type="containsText" dxfId="7443" priority="2763" operator="containsText" text="P.">
      <formula>NOT(ISERROR(SEARCH("P.",L398)))</formula>
    </cfRule>
    <cfRule type="containsText" dxfId="7442" priority="2764" operator="containsText" text="ander">
      <formula>NOT(ISERROR(SEARCH("ander",L398)))</formula>
    </cfRule>
    <cfRule type="cellIs" dxfId="7441" priority="2765" stopIfTrue="1" operator="equal">
      <formula>0</formula>
    </cfRule>
  </conditionalFormatting>
  <conditionalFormatting sqref="L398:L400">
    <cfRule type="cellIs" dxfId="7440" priority="2755" operator="equal">
      <formula>0</formula>
    </cfRule>
  </conditionalFormatting>
  <conditionalFormatting sqref="I398:I400">
    <cfRule type="containsText" dxfId="7439" priority="2753" stopIfTrue="1" operator="containsText" text="Sony">
      <formula>NOT(ISERROR(SEARCH("Sony",I398)))</formula>
    </cfRule>
    <cfRule type="containsText" dxfId="7438" priority="2754" operator="containsText" text="Ø">
      <formula>NOT(ISERROR(SEARCH("Ø",I398)))</formula>
    </cfRule>
  </conditionalFormatting>
  <conditionalFormatting sqref="I398:I400">
    <cfRule type="cellIs" dxfId="7437" priority="2752" operator="equal">
      <formula>"☻"</formula>
    </cfRule>
  </conditionalFormatting>
  <conditionalFormatting sqref="G401:G403">
    <cfRule type="containsBlanks" dxfId="7436" priority="2745">
      <formula>LEN(TRIM(G401))=0</formula>
    </cfRule>
  </conditionalFormatting>
  <conditionalFormatting sqref="G401:G403">
    <cfRule type="cellIs" dxfId="7435" priority="2744" operator="equal">
      <formula>0</formula>
    </cfRule>
  </conditionalFormatting>
  <conditionalFormatting sqref="G401:G403">
    <cfRule type="containsBlanks" priority="2743">
      <formula>LEN(TRIM(G401))=0</formula>
    </cfRule>
  </conditionalFormatting>
  <conditionalFormatting sqref="G401:G403">
    <cfRule type="cellIs" dxfId="7434" priority="2742" operator="equal">
      <formula>"Ø"</formula>
    </cfRule>
  </conditionalFormatting>
  <conditionalFormatting sqref="M401:O403">
    <cfRule type="containsBlanks" dxfId="7433" priority="2741">
      <formula>LEN(TRIM(M401))=0</formula>
    </cfRule>
  </conditionalFormatting>
  <conditionalFormatting sqref="M401:O403">
    <cfRule type="cellIs" dxfId="7432" priority="2740" operator="equal">
      <formula>0</formula>
    </cfRule>
  </conditionalFormatting>
  <conditionalFormatting sqref="M401:O403">
    <cfRule type="cellIs" dxfId="7431" priority="2739" operator="greaterThan">
      <formula>1</formula>
    </cfRule>
  </conditionalFormatting>
  <conditionalFormatting sqref="L401:L403">
    <cfRule type="containsText" dxfId="7430" priority="2729" operator="containsText" text="?sony?">
      <formula>NOT(ISERROR(SEARCH("?sony?",L401)))</formula>
    </cfRule>
    <cfRule type="containsText" dxfId="7429" priority="2730" stopIfTrue="1" operator="containsText" text="?scan?">
      <formula>NOT(ISERROR(SEARCH("?scan?",L401)))</formula>
    </cfRule>
    <cfRule type="containsBlanks" priority="2731">
      <formula>LEN(TRIM(L401))=0</formula>
    </cfRule>
    <cfRule type="containsText" dxfId="7428" priority="2732" operator="containsText" text="scan">
      <formula>NOT(ISERROR(SEARCH("scan",L401)))</formula>
    </cfRule>
    <cfRule type="beginsWith" dxfId="7427" priority="2733" operator="beginsWith" text="2x ■">
      <formula>LEFT(L401,LEN("2x ■"))="2x ■"</formula>
    </cfRule>
    <cfRule type="beginsWith" dxfId="7426" priority="2734" operator="beginsWith" text="1x ■">
      <formula>LEFT(L401,LEN("1x ■"))="1x ■"</formula>
    </cfRule>
    <cfRule type="containsText" dxfId="7425" priority="2735" stopIfTrue="1" operator="containsText" text="slecht">
      <formula>NOT(ISERROR(SEARCH("slecht",L401)))</formula>
    </cfRule>
    <cfRule type="containsText" dxfId="7424" priority="2736" operator="containsText" text="P.">
      <formula>NOT(ISERROR(SEARCH("P.",L401)))</formula>
    </cfRule>
    <cfRule type="containsText" dxfId="7423" priority="2737" operator="containsText" text="ander">
      <formula>NOT(ISERROR(SEARCH("ander",L401)))</formula>
    </cfRule>
    <cfRule type="cellIs" dxfId="7422" priority="2738" stopIfTrue="1" operator="equal">
      <formula>0</formula>
    </cfRule>
  </conditionalFormatting>
  <conditionalFormatting sqref="L401:L403">
    <cfRule type="cellIs" dxfId="7421" priority="2728" operator="equal">
      <formula>0</formula>
    </cfRule>
  </conditionalFormatting>
  <conditionalFormatting sqref="I401:I403">
    <cfRule type="containsText" dxfId="7420" priority="2726" stopIfTrue="1" operator="containsText" text="Sony">
      <formula>NOT(ISERROR(SEARCH("Sony",I401)))</formula>
    </cfRule>
    <cfRule type="containsText" dxfId="7419" priority="2727" operator="containsText" text="Ø">
      <formula>NOT(ISERROR(SEARCH("Ø",I401)))</formula>
    </cfRule>
  </conditionalFormatting>
  <conditionalFormatting sqref="I401:I403">
    <cfRule type="cellIs" dxfId="7418" priority="2725" operator="equal">
      <formula>"☻"</formula>
    </cfRule>
  </conditionalFormatting>
  <conditionalFormatting sqref="G404:G406">
    <cfRule type="containsBlanks" dxfId="7417" priority="2718">
      <formula>LEN(TRIM(G404))=0</formula>
    </cfRule>
  </conditionalFormatting>
  <conditionalFormatting sqref="G404:G406">
    <cfRule type="cellIs" dxfId="7416" priority="2717" operator="equal">
      <formula>0</formula>
    </cfRule>
  </conditionalFormatting>
  <conditionalFormatting sqref="G404:G406">
    <cfRule type="containsBlanks" priority="2716">
      <formula>LEN(TRIM(G404))=0</formula>
    </cfRule>
  </conditionalFormatting>
  <conditionalFormatting sqref="G404:G406">
    <cfRule type="cellIs" dxfId="7415" priority="2715" operator="equal">
      <formula>"Ø"</formula>
    </cfRule>
  </conditionalFormatting>
  <conditionalFormatting sqref="M404:O406">
    <cfRule type="containsBlanks" dxfId="7414" priority="2714">
      <formula>LEN(TRIM(M404))=0</formula>
    </cfRule>
  </conditionalFormatting>
  <conditionalFormatting sqref="M404:O406">
    <cfRule type="cellIs" dxfId="7413" priority="2713" operator="equal">
      <formula>0</formula>
    </cfRule>
  </conditionalFormatting>
  <conditionalFormatting sqref="M404:O406">
    <cfRule type="cellIs" dxfId="7412" priority="2712" operator="greaterThan">
      <formula>1</formula>
    </cfRule>
  </conditionalFormatting>
  <conditionalFormatting sqref="L404:L406">
    <cfRule type="containsText" dxfId="7411" priority="2702" operator="containsText" text="?sony?">
      <formula>NOT(ISERROR(SEARCH("?sony?",L404)))</formula>
    </cfRule>
    <cfRule type="containsText" dxfId="7410" priority="2703" stopIfTrue="1" operator="containsText" text="?scan?">
      <formula>NOT(ISERROR(SEARCH("?scan?",L404)))</formula>
    </cfRule>
    <cfRule type="containsBlanks" priority="2704">
      <formula>LEN(TRIM(L404))=0</formula>
    </cfRule>
    <cfRule type="containsText" dxfId="7409" priority="2705" operator="containsText" text="scan">
      <formula>NOT(ISERROR(SEARCH("scan",L404)))</formula>
    </cfRule>
    <cfRule type="beginsWith" dxfId="7408" priority="2706" operator="beginsWith" text="2x ■">
      <formula>LEFT(L404,LEN("2x ■"))="2x ■"</formula>
    </cfRule>
    <cfRule type="beginsWith" dxfId="7407" priority="2707" operator="beginsWith" text="1x ■">
      <formula>LEFT(L404,LEN("1x ■"))="1x ■"</formula>
    </cfRule>
    <cfRule type="containsText" dxfId="7406" priority="2708" stopIfTrue="1" operator="containsText" text="slecht">
      <formula>NOT(ISERROR(SEARCH("slecht",L404)))</formula>
    </cfRule>
    <cfRule type="containsText" dxfId="7405" priority="2709" operator="containsText" text="P.">
      <formula>NOT(ISERROR(SEARCH("P.",L404)))</formula>
    </cfRule>
    <cfRule type="containsText" dxfId="7404" priority="2710" operator="containsText" text="ander">
      <formula>NOT(ISERROR(SEARCH("ander",L404)))</formula>
    </cfRule>
    <cfRule type="cellIs" dxfId="7403" priority="2711" stopIfTrue="1" operator="equal">
      <formula>0</formula>
    </cfRule>
  </conditionalFormatting>
  <conditionalFormatting sqref="L404:L406">
    <cfRule type="cellIs" dxfId="7402" priority="2701" operator="equal">
      <formula>0</formula>
    </cfRule>
  </conditionalFormatting>
  <conditionalFormatting sqref="I404:I406">
    <cfRule type="containsText" dxfId="7401" priority="2699" stopIfTrue="1" operator="containsText" text="Sony">
      <formula>NOT(ISERROR(SEARCH("Sony",I404)))</formula>
    </cfRule>
    <cfRule type="containsText" dxfId="7400" priority="2700" operator="containsText" text="Ø">
      <formula>NOT(ISERROR(SEARCH("Ø",I404)))</formula>
    </cfRule>
  </conditionalFormatting>
  <conditionalFormatting sqref="I404:I406">
    <cfRule type="cellIs" dxfId="7399" priority="2698" operator="equal">
      <formula>"☻"</formula>
    </cfRule>
  </conditionalFormatting>
  <conditionalFormatting sqref="G407:G409">
    <cfRule type="containsBlanks" dxfId="7398" priority="2691">
      <formula>LEN(TRIM(G407))=0</formula>
    </cfRule>
  </conditionalFormatting>
  <conditionalFormatting sqref="G407:G409">
    <cfRule type="cellIs" dxfId="7397" priority="2690" operator="equal">
      <formula>0</formula>
    </cfRule>
  </conditionalFormatting>
  <conditionalFormatting sqref="G407:G409">
    <cfRule type="containsBlanks" priority="2689">
      <formula>LEN(TRIM(G407))=0</formula>
    </cfRule>
  </conditionalFormatting>
  <conditionalFormatting sqref="G407:G409">
    <cfRule type="cellIs" dxfId="7396" priority="2688" operator="equal">
      <formula>"Ø"</formula>
    </cfRule>
  </conditionalFormatting>
  <conditionalFormatting sqref="M407:O409">
    <cfRule type="containsBlanks" dxfId="7395" priority="2687">
      <formula>LEN(TRIM(M407))=0</formula>
    </cfRule>
  </conditionalFormatting>
  <conditionalFormatting sqref="M407:O409">
    <cfRule type="cellIs" dxfId="7394" priority="2686" operator="equal">
      <formula>0</formula>
    </cfRule>
  </conditionalFormatting>
  <conditionalFormatting sqref="M407:O409">
    <cfRule type="cellIs" dxfId="7393" priority="2685" operator="greaterThan">
      <formula>1</formula>
    </cfRule>
  </conditionalFormatting>
  <conditionalFormatting sqref="L407:L409">
    <cfRule type="containsText" dxfId="7392" priority="2675" operator="containsText" text="?sony?">
      <formula>NOT(ISERROR(SEARCH("?sony?",L407)))</formula>
    </cfRule>
    <cfRule type="containsText" dxfId="7391" priority="2676" stopIfTrue="1" operator="containsText" text="?scan?">
      <formula>NOT(ISERROR(SEARCH("?scan?",L407)))</formula>
    </cfRule>
    <cfRule type="containsBlanks" priority="2677">
      <formula>LEN(TRIM(L407))=0</formula>
    </cfRule>
    <cfRule type="containsText" dxfId="7390" priority="2678" operator="containsText" text="scan">
      <formula>NOT(ISERROR(SEARCH("scan",L407)))</formula>
    </cfRule>
    <cfRule type="beginsWith" dxfId="7389" priority="2679" operator="beginsWith" text="2x ■">
      <formula>LEFT(L407,LEN("2x ■"))="2x ■"</formula>
    </cfRule>
    <cfRule type="beginsWith" dxfId="7388" priority="2680" operator="beginsWith" text="1x ■">
      <formula>LEFT(L407,LEN("1x ■"))="1x ■"</formula>
    </cfRule>
    <cfRule type="containsText" dxfId="7387" priority="2681" stopIfTrue="1" operator="containsText" text="slecht">
      <formula>NOT(ISERROR(SEARCH("slecht",L407)))</formula>
    </cfRule>
    <cfRule type="containsText" dxfId="7386" priority="2682" operator="containsText" text="P.">
      <formula>NOT(ISERROR(SEARCH("P.",L407)))</formula>
    </cfRule>
    <cfRule type="containsText" dxfId="7385" priority="2683" operator="containsText" text="ander">
      <formula>NOT(ISERROR(SEARCH("ander",L407)))</formula>
    </cfRule>
    <cfRule type="cellIs" dxfId="7384" priority="2684" stopIfTrue="1" operator="equal">
      <formula>0</formula>
    </cfRule>
  </conditionalFormatting>
  <conditionalFormatting sqref="L407:L409">
    <cfRule type="cellIs" dxfId="7383" priority="2674" operator="equal">
      <formula>0</formula>
    </cfRule>
  </conditionalFormatting>
  <conditionalFormatting sqref="I407:I409">
    <cfRule type="containsText" dxfId="7382" priority="2672" stopIfTrue="1" operator="containsText" text="Sony">
      <formula>NOT(ISERROR(SEARCH("Sony",I407)))</formula>
    </cfRule>
    <cfRule type="containsText" dxfId="7381" priority="2673" operator="containsText" text="Ø">
      <formula>NOT(ISERROR(SEARCH("Ø",I407)))</formula>
    </cfRule>
  </conditionalFormatting>
  <conditionalFormatting sqref="I407:I409">
    <cfRule type="cellIs" dxfId="7380" priority="2671" operator="equal">
      <formula>"☻"</formula>
    </cfRule>
  </conditionalFormatting>
  <conditionalFormatting sqref="G410:G412">
    <cfRule type="containsBlanks" dxfId="7379" priority="2664">
      <formula>LEN(TRIM(G410))=0</formula>
    </cfRule>
  </conditionalFormatting>
  <conditionalFormatting sqref="G410:G412">
    <cfRule type="cellIs" dxfId="7378" priority="2663" operator="equal">
      <formula>0</formula>
    </cfRule>
  </conditionalFormatting>
  <conditionalFormatting sqref="G410:G412">
    <cfRule type="containsBlanks" priority="2662">
      <formula>LEN(TRIM(G410))=0</formula>
    </cfRule>
  </conditionalFormatting>
  <conditionalFormatting sqref="G410:G412">
    <cfRule type="cellIs" dxfId="7377" priority="2661" operator="equal">
      <formula>"Ø"</formula>
    </cfRule>
  </conditionalFormatting>
  <conditionalFormatting sqref="M410:O413">
    <cfRule type="containsBlanks" dxfId="7376" priority="2660">
      <formula>LEN(TRIM(M410))=0</formula>
    </cfRule>
  </conditionalFormatting>
  <conditionalFormatting sqref="M410:O413">
    <cfRule type="cellIs" dxfId="7375" priority="2659" operator="equal">
      <formula>0</formula>
    </cfRule>
  </conditionalFormatting>
  <conditionalFormatting sqref="M410:O413">
    <cfRule type="cellIs" dxfId="7374" priority="2658" operator="greaterThan">
      <formula>1</formula>
    </cfRule>
  </conditionalFormatting>
  <conditionalFormatting sqref="L410:L413">
    <cfRule type="containsText" dxfId="7373" priority="2648" operator="containsText" text="?sony?">
      <formula>NOT(ISERROR(SEARCH("?sony?",L410)))</formula>
    </cfRule>
    <cfRule type="containsText" dxfId="7372" priority="2649" stopIfTrue="1" operator="containsText" text="?scan?">
      <formula>NOT(ISERROR(SEARCH("?scan?",L410)))</formula>
    </cfRule>
    <cfRule type="containsBlanks" priority="2650">
      <formula>LEN(TRIM(L410))=0</formula>
    </cfRule>
    <cfRule type="containsText" dxfId="7371" priority="2651" operator="containsText" text="scan">
      <formula>NOT(ISERROR(SEARCH("scan",L410)))</formula>
    </cfRule>
    <cfRule type="beginsWith" dxfId="7370" priority="2652" operator="beginsWith" text="2x ■">
      <formula>LEFT(L410,LEN("2x ■"))="2x ■"</formula>
    </cfRule>
    <cfRule type="beginsWith" dxfId="7369" priority="2653" operator="beginsWith" text="1x ■">
      <formula>LEFT(L410,LEN("1x ■"))="1x ■"</formula>
    </cfRule>
    <cfRule type="containsText" dxfId="7368" priority="2654" stopIfTrue="1" operator="containsText" text="slecht">
      <formula>NOT(ISERROR(SEARCH("slecht",L410)))</formula>
    </cfRule>
    <cfRule type="containsText" dxfId="7367" priority="2655" operator="containsText" text="P.">
      <formula>NOT(ISERROR(SEARCH("P.",L410)))</formula>
    </cfRule>
    <cfRule type="containsText" dxfId="7366" priority="2656" operator="containsText" text="ander">
      <formula>NOT(ISERROR(SEARCH("ander",L410)))</formula>
    </cfRule>
    <cfRule type="cellIs" dxfId="7365" priority="2657" stopIfTrue="1" operator="equal">
      <formula>0</formula>
    </cfRule>
  </conditionalFormatting>
  <conditionalFormatting sqref="L410:L413">
    <cfRule type="cellIs" dxfId="7364" priority="2647" operator="equal">
      <formula>0</formula>
    </cfRule>
  </conditionalFormatting>
  <conditionalFormatting sqref="I410:I413">
    <cfRule type="containsText" dxfId="7363" priority="2645" stopIfTrue="1" operator="containsText" text="Sony">
      <formula>NOT(ISERROR(SEARCH("Sony",I410)))</formula>
    </cfRule>
    <cfRule type="containsText" dxfId="7362" priority="2646" operator="containsText" text="Ø">
      <formula>NOT(ISERROR(SEARCH("Ø",I410)))</formula>
    </cfRule>
  </conditionalFormatting>
  <conditionalFormatting sqref="I410:I413">
    <cfRule type="cellIs" dxfId="7361" priority="2644" operator="equal">
      <formula>"☻"</formula>
    </cfRule>
  </conditionalFormatting>
  <conditionalFormatting sqref="G413">
    <cfRule type="containsBlanks" dxfId="7360" priority="2641">
      <formula>LEN(TRIM(G413))=0</formula>
    </cfRule>
  </conditionalFormatting>
  <conditionalFormatting sqref="G413">
    <cfRule type="cellIs" dxfId="7359" priority="2640" operator="equal">
      <formula>0</formula>
    </cfRule>
  </conditionalFormatting>
  <conditionalFormatting sqref="G413">
    <cfRule type="containsBlanks" priority="2639">
      <formula>LEN(TRIM(G413))=0</formula>
    </cfRule>
  </conditionalFormatting>
  <conditionalFormatting sqref="G413">
    <cfRule type="cellIs" dxfId="7358" priority="2638" operator="equal">
      <formula>"Ø"</formula>
    </cfRule>
  </conditionalFormatting>
  <conditionalFormatting sqref="G414:G416">
    <cfRule type="containsBlanks" dxfId="7357" priority="2631">
      <formula>LEN(TRIM(G414))=0</formula>
    </cfRule>
  </conditionalFormatting>
  <conditionalFormatting sqref="G414:G416">
    <cfRule type="cellIs" dxfId="7356" priority="2630" operator="equal">
      <formula>0</formula>
    </cfRule>
  </conditionalFormatting>
  <conditionalFormatting sqref="G414:G416">
    <cfRule type="containsBlanks" priority="2629">
      <formula>LEN(TRIM(G414))=0</formula>
    </cfRule>
  </conditionalFormatting>
  <conditionalFormatting sqref="G414:G416">
    <cfRule type="cellIs" dxfId="7355" priority="2628" operator="equal">
      <formula>"Ø"</formula>
    </cfRule>
  </conditionalFormatting>
  <conditionalFormatting sqref="M414:O416">
    <cfRule type="containsBlanks" dxfId="7354" priority="2627">
      <formula>LEN(TRIM(M414))=0</formula>
    </cfRule>
  </conditionalFormatting>
  <conditionalFormatting sqref="M414:O416">
    <cfRule type="cellIs" dxfId="7353" priority="2626" operator="equal">
      <formula>0</formula>
    </cfRule>
  </conditionalFormatting>
  <conditionalFormatting sqref="M414:O416">
    <cfRule type="cellIs" dxfId="7352" priority="2625" operator="greaterThan">
      <formula>1</formula>
    </cfRule>
  </conditionalFormatting>
  <conditionalFormatting sqref="L414:L416">
    <cfRule type="containsText" dxfId="7351" priority="2615" operator="containsText" text="?sony?">
      <formula>NOT(ISERROR(SEARCH("?sony?",L414)))</formula>
    </cfRule>
    <cfRule type="containsText" dxfId="7350" priority="2616" stopIfTrue="1" operator="containsText" text="?scan?">
      <formula>NOT(ISERROR(SEARCH("?scan?",L414)))</formula>
    </cfRule>
    <cfRule type="containsBlanks" priority="2617">
      <formula>LEN(TRIM(L414))=0</formula>
    </cfRule>
    <cfRule type="containsText" dxfId="7349" priority="2618" operator="containsText" text="scan">
      <formula>NOT(ISERROR(SEARCH("scan",L414)))</formula>
    </cfRule>
    <cfRule type="beginsWith" dxfId="7348" priority="2619" operator="beginsWith" text="2x ■">
      <formula>LEFT(L414,LEN("2x ■"))="2x ■"</formula>
    </cfRule>
    <cfRule type="beginsWith" dxfId="7347" priority="2620" operator="beginsWith" text="1x ■">
      <formula>LEFT(L414,LEN("1x ■"))="1x ■"</formula>
    </cfRule>
    <cfRule type="containsText" dxfId="7346" priority="2621" stopIfTrue="1" operator="containsText" text="slecht">
      <formula>NOT(ISERROR(SEARCH("slecht",L414)))</formula>
    </cfRule>
    <cfRule type="containsText" dxfId="7345" priority="2622" operator="containsText" text="P.">
      <formula>NOT(ISERROR(SEARCH("P.",L414)))</formula>
    </cfRule>
    <cfRule type="containsText" dxfId="7344" priority="2623" operator="containsText" text="ander">
      <formula>NOT(ISERROR(SEARCH("ander",L414)))</formula>
    </cfRule>
    <cfRule type="cellIs" dxfId="7343" priority="2624" stopIfTrue="1" operator="equal">
      <formula>0</formula>
    </cfRule>
  </conditionalFormatting>
  <conditionalFormatting sqref="L414:L416">
    <cfRule type="cellIs" dxfId="7342" priority="2614" operator="equal">
      <formula>0</formula>
    </cfRule>
  </conditionalFormatting>
  <conditionalFormatting sqref="I414:I416">
    <cfRule type="containsText" dxfId="7341" priority="2612" stopIfTrue="1" operator="containsText" text="Sony">
      <formula>NOT(ISERROR(SEARCH("Sony",I414)))</formula>
    </cfRule>
    <cfRule type="containsText" dxfId="7340" priority="2613" operator="containsText" text="Ø">
      <formula>NOT(ISERROR(SEARCH("Ø",I414)))</formula>
    </cfRule>
  </conditionalFormatting>
  <conditionalFormatting sqref="I414:I416">
    <cfRule type="cellIs" dxfId="7339" priority="2611" operator="equal">
      <formula>"☻"</formula>
    </cfRule>
  </conditionalFormatting>
  <conditionalFormatting sqref="G417:G419">
    <cfRule type="containsBlanks" dxfId="7338" priority="2604">
      <formula>LEN(TRIM(G417))=0</formula>
    </cfRule>
  </conditionalFormatting>
  <conditionalFormatting sqref="G417:G419">
    <cfRule type="cellIs" dxfId="7337" priority="2603" operator="equal">
      <formula>0</formula>
    </cfRule>
  </conditionalFormatting>
  <conditionalFormatting sqref="G417:G419">
    <cfRule type="containsBlanks" priority="2602">
      <formula>LEN(TRIM(G417))=0</formula>
    </cfRule>
  </conditionalFormatting>
  <conditionalFormatting sqref="G417:G419">
    <cfRule type="cellIs" dxfId="7336" priority="2601" operator="equal">
      <formula>"Ø"</formula>
    </cfRule>
  </conditionalFormatting>
  <conditionalFormatting sqref="M417:O420">
    <cfRule type="containsBlanks" dxfId="7335" priority="2600">
      <formula>LEN(TRIM(M417))=0</formula>
    </cfRule>
  </conditionalFormatting>
  <conditionalFormatting sqref="M417:O420">
    <cfRule type="cellIs" dxfId="7334" priority="2599" operator="equal">
      <formula>0</formula>
    </cfRule>
  </conditionalFormatting>
  <conditionalFormatting sqref="M417:O420">
    <cfRule type="cellIs" dxfId="7333" priority="2598" operator="greaterThan">
      <formula>1</formula>
    </cfRule>
  </conditionalFormatting>
  <conditionalFormatting sqref="L417:L420">
    <cfRule type="containsText" dxfId="7332" priority="2588" operator="containsText" text="?sony?">
      <formula>NOT(ISERROR(SEARCH("?sony?",L417)))</formula>
    </cfRule>
    <cfRule type="containsText" dxfId="7331" priority="2589" stopIfTrue="1" operator="containsText" text="?scan?">
      <formula>NOT(ISERROR(SEARCH("?scan?",L417)))</formula>
    </cfRule>
    <cfRule type="containsBlanks" priority="2590">
      <formula>LEN(TRIM(L417))=0</formula>
    </cfRule>
    <cfRule type="containsText" dxfId="7330" priority="2591" operator="containsText" text="scan">
      <formula>NOT(ISERROR(SEARCH("scan",L417)))</formula>
    </cfRule>
    <cfRule type="beginsWith" dxfId="7329" priority="2592" operator="beginsWith" text="2x ■">
      <formula>LEFT(L417,LEN("2x ■"))="2x ■"</formula>
    </cfRule>
    <cfRule type="beginsWith" dxfId="7328" priority="2593" operator="beginsWith" text="1x ■">
      <formula>LEFT(L417,LEN("1x ■"))="1x ■"</formula>
    </cfRule>
    <cfRule type="containsText" dxfId="7327" priority="2594" stopIfTrue="1" operator="containsText" text="slecht">
      <formula>NOT(ISERROR(SEARCH("slecht",L417)))</formula>
    </cfRule>
    <cfRule type="containsText" dxfId="7326" priority="2595" operator="containsText" text="P.">
      <formula>NOT(ISERROR(SEARCH("P.",L417)))</formula>
    </cfRule>
    <cfRule type="containsText" dxfId="7325" priority="2596" operator="containsText" text="ander">
      <formula>NOT(ISERROR(SEARCH("ander",L417)))</formula>
    </cfRule>
    <cfRule type="cellIs" dxfId="7324" priority="2597" stopIfTrue="1" operator="equal">
      <formula>0</formula>
    </cfRule>
  </conditionalFormatting>
  <conditionalFormatting sqref="L417:L420">
    <cfRule type="cellIs" dxfId="7323" priority="2587" operator="equal">
      <formula>0</formula>
    </cfRule>
  </conditionalFormatting>
  <conditionalFormatting sqref="I417:I420">
    <cfRule type="containsText" dxfId="7322" priority="2585" stopIfTrue="1" operator="containsText" text="Sony">
      <formula>NOT(ISERROR(SEARCH("Sony",I417)))</formula>
    </cfRule>
    <cfRule type="containsText" dxfId="7321" priority="2586" operator="containsText" text="Ø">
      <formula>NOT(ISERROR(SEARCH("Ø",I417)))</formula>
    </cfRule>
  </conditionalFormatting>
  <conditionalFormatting sqref="I417:I420">
    <cfRule type="cellIs" dxfId="7320" priority="2584" operator="equal">
      <formula>"☻"</formula>
    </cfRule>
  </conditionalFormatting>
  <conditionalFormatting sqref="G420">
    <cfRule type="containsBlanks" dxfId="7319" priority="2581">
      <formula>LEN(TRIM(G420))=0</formula>
    </cfRule>
  </conditionalFormatting>
  <conditionalFormatting sqref="G420">
    <cfRule type="cellIs" dxfId="7318" priority="2580" operator="equal">
      <formula>0</formula>
    </cfRule>
  </conditionalFormatting>
  <conditionalFormatting sqref="G420">
    <cfRule type="containsBlanks" priority="2579">
      <formula>LEN(TRIM(G420))=0</formula>
    </cfRule>
  </conditionalFormatting>
  <conditionalFormatting sqref="G420">
    <cfRule type="cellIs" dxfId="7317" priority="2578" operator="equal">
      <formula>"Ø"</formula>
    </cfRule>
  </conditionalFormatting>
  <conditionalFormatting sqref="G421:G423">
    <cfRule type="containsBlanks" dxfId="7316" priority="2569">
      <formula>LEN(TRIM(G421))=0</formula>
    </cfRule>
  </conditionalFormatting>
  <conditionalFormatting sqref="G421:G423">
    <cfRule type="cellIs" dxfId="7315" priority="2568" operator="equal">
      <formula>0</formula>
    </cfRule>
  </conditionalFormatting>
  <conditionalFormatting sqref="G421:G423">
    <cfRule type="containsBlanks" priority="2567">
      <formula>LEN(TRIM(G421))=0</formula>
    </cfRule>
  </conditionalFormatting>
  <conditionalFormatting sqref="G421:G423">
    <cfRule type="cellIs" dxfId="7314" priority="2566" operator="equal">
      <formula>"Ø"</formula>
    </cfRule>
  </conditionalFormatting>
  <conditionalFormatting sqref="G424">
    <cfRule type="containsBlanks" dxfId="7313" priority="2565">
      <formula>LEN(TRIM(G424))=0</formula>
    </cfRule>
  </conditionalFormatting>
  <conditionalFormatting sqref="G424">
    <cfRule type="cellIs" dxfId="7312" priority="2564" operator="equal">
      <formula>0</formula>
    </cfRule>
  </conditionalFormatting>
  <conditionalFormatting sqref="G424">
    <cfRule type="containsBlanks" priority="2563">
      <formula>LEN(TRIM(G424))=0</formula>
    </cfRule>
  </conditionalFormatting>
  <conditionalFormatting sqref="G424">
    <cfRule type="cellIs" dxfId="7311" priority="2562" operator="equal">
      <formula>"Ø"</formula>
    </cfRule>
  </conditionalFormatting>
  <conditionalFormatting sqref="M421:O424">
    <cfRule type="containsBlanks" dxfId="7310" priority="2561">
      <formula>LEN(TRIM(M421))=0</formula>
    </cfRule>
  </conditionalFormatting>
  <conditionalFormatting sqref="M421:O424">
    <cfRule type="cellIs" dxfId="7309" priority="2560" operator="equal">
      <formula>0</formula>
    </cfRule>
  </conditionalFormatting>
  <conditionalFormatting sqref="M421:O424">
    <cfRule type="cellIs" dxfId="7308" priority="2559" operator="greaterThan">
      <formula>1</formula>
    </cfRule>
  </conditionalFormatting>
  <conditionalFormatting sqref="L421:L424">
    <cfRule type="containsText" dxfId="7307" priority="2549" operator="containsText" text="?sony?">
      <formula>NOT(ISERROR(SEARCH("?sony?",L421)))</formula>
    </cfRule>
    <cfRule type="containsText" dxfId="7306" priority="2550" stopIfTrue="1" operator="containsText" text="?scan?">
      <formula>NOT(ISERROR(SEARCH("?scan?",L421)))</formula>
    </cfRule>
    <cfRule type="containsBlanks" priority="2551">
      <formula>LEN(TRIM(L421))=0</formula>
    </cfRule>
    <cfRule type="containsText" dxfId="7305" priority="2552" operator="containsText" text="scan">
      <formula>NOT(ISERROR(SEARCH("scan",L421)))</formula>
    </cfRule>
    <cfRule type="beginsWith" dxfId="7304" priority="2553" operator="beginsWith" text="2x ■">
      <formula>LEFT(L421,LEN("2x ■"))="2x ■"</formula>
    </cfRule>
    <cfRule type="beginsWith" dxfId="7303" priority="2554" operator="beginsWith" text="1x ■">
      <formula>LEFT(L421,LEN("1x ■"))="1x ■"</formula>
    </cfRule>
    <cfRule type="containsText" dxfId="7302" priority="2555" stopIfTrue="1" operator="containsText" text="slecht">
      <formula>NOT(ISERROR(SEARCH("slecht",L421)))</formula>
    </cfRule>
    <cfRule type="containsText" dxfId="7301" priority="2556" operator="containsText" text="P.">
      <formula>NOT(ISERROR(SEARCH("P.",L421)))</formula>
    </cfRule>
    <cfRule type="containsText" dxfId="7300" priority="2557" operator="containsText" text="ander">
      <formula>NOT(ISERROR(SEARCH("ander",L421)))</formula>
    </cfRule>
    <cfRule type="cellIs" dxfId="7299" priority="2558" stopIfTrue="1" operator="equal">
      <formula>0</formula>
    </cfRule>
  </conditionalFormatting>
  <conditionalFormatting sqref="L421:L424">
    <cfRule type="cellIs" dxfId="7298" priority="2548" operator="equal">
      <formula>0</formula>
    </cfRule>
  </conditionalFormatting>
  <conditionalFormatting sqref="I421:I424">
    <cfRule type="containsText" dxfId="7297" priority="2546" stopIfTrue="1" operator="containsText" text="Sony">
      <formula>NOT(ISERROR(SEARCH("Sony",I421)))</formula>
    </cfRule>
    <cfRule type="containsText" dxfId="7296" priority="2547" operator="containsText" text="Ø">
      <formula>NOT(ISERROR(SEARCH("Ø",I421)))</formula>
    </cfRule>
  </conditionalFormatting>
  <conditionalFormatting sqref="I421:I424">
    <cfRule type="cellIs" dxfId="7295" priority="2545" operator="equal">
      <formula>"☻"</formula>
    </cfRule>
  </conditionalFormatting>
  <conditionalFormatting sqref="G425:G427">
    <cfRule type="containsBlanks" dxfId="7294" priority="2538">
      <formula>LEN(TRIM(G425))=0</formula>
    </cfRule>
  </conditionalFormatting>
  <conditionalFormatting sqref="G425:G427">
    <cfRule type="cellIs" dxfId="7293" priority="2537" operator="equal">
      <formula>0</formula>
    </cfRule>
  </conditionalFormatting>
  <conditionalFormatting sqref="G425:G427">
    <cfRule type="containsBlanks" priority="2536">
      <formula>LEN(TRIM(G425))=0</formula>
    </cfRule>
  </conditionalFormatting>
  <conditionalFormatting sqref="G425:G427">
    <cfRule type="cellIs" dxfId="7292" priority="2535" operator="equal">
      <formula>"Ø"</formula>
    </cfRule>
  </conditionalFormatting>
  <conditionalFormatting sqref="M425:O427">
    <cfRule type="containsBlanks" dxfId="7291" priority="2534">
      <formula>LEN(TRIM(M425))=0</formula>
    </cfRule>
  </conditionalFormatting>
  <conditionalFormatting sqref="M425:O427">
    <cfRule type="cellIs" dxfId="7290" priority="2533" operator="equal">
      <formula>0</formula>
    </cfRule>
  </conditionalFormatting>
  <conditionalFormatting sqref="M425:O427">
    <cfRule type="cellIs" dxfId="7289" priority="2532" operator="greaterThan">
      <formula>1</formula>
    </cfRule>
  </conditionalFormatting>
  <conditionalFormatting sqref="L425:L427">
    <cfRule type="containsText" dxfId="7288" priority="2522" operator="containsText" text="?sony?">
      <formula>NOT(ISERROR(SEARCH("?sony?",L425)))</formula>
    </cfRule>
    <cfRule type="containsText" dxfId="7287" priority="2523" stopIfTrue="1" operator="containsText" text="?scan?">
      <formula>NOT(ISERROR(SEARCH("?scan?",L425)))</formula>
    </cfRule>
    <cfRule type="containsBlanks" priority="2524">
      <formula>LEN(TRIM(L425))=0</formula>
    </cfRule>
    <cfRule type="containsText" dxfId="7286" priority="2525" operator="containsText" text="scan">
      <formula>NOT(ISERROR(SEARCH("scan",L425)))</formula>
    </cfRule>
    <cfRule type="beginsWith" dxfId="7285" priority="2526" operator="beginsWith" text="2x ■">
      <formula>LEFT(L425,LEN("2x ■"))="2x ■"</formula>
    </cfRule>
    <cfRule type="beginsWith" dxfId="7284" priority="2527" operator="beginsWith" text="1x ■">
      <formula>LEFT(L425,LEN("1x ■"))="1x ■"</formula>
    </cfRule>
    <cfRule type="containsText" dxfId="7283" priority="2528" stopIfTrue="1" operator="containsText" text="slecht">
      <formula>NOT(ISERROR(SEARCH("slecht",L425)))</formula>
    </cfRule>
    <cfRule type="containsText" dxfId="7282" priority="2529" operator="containsText" text="P.">
      <formula>NOT(ISERROR(SEARCH("P.",L425)))</formula>
    </cfRule>
    <cfRule type="containsText" dxfId="7281" priority="2530" operator="containsText" text="ander">
      <formula>NOT(ISERROR(SEARCH("ander",L425)))</formula>
    </cfRule>
    <cfRule type="cellIs" dxfId="7280" priority="2531" stopIfTrue="1" operator="equal">
      <formula>0</formula>
    </cfRule>
  </conditionalFormatting>
  <conditionalFormatting sqref="L425:L427">
    <cfRule type="cellIs" dxfId="7279" priority="2521" operator="equal">
      <formula>0</formula>
    </cfRule>
  </conditionalFormatting>
  <conditionalFormatting sqref="I425:I427">
    <cfRule type="containsText" dxfId="7278" priority="2519" stopIfTrue="1" operator="containsText" text="Sony">
      <formula>NOT(ISERROR(SEARCH("Sony",I425)))</formula>
    </cfRule>
    <cfRule type="containsText" dxfId="7277" priority="2520" operator="containsText" text="Ø">
      <formula>NOT(ISERROR(SEARCH("Ø",I425)))</formula>
    </cfRule>
  </conditionalFormatting>
  <conditionalFormatting sqref="I425:I427">
    <cfRule type="cellIs" dxfId="7276" priority="2518" operator="equal">
      <formula>"☻"</formula>
    </cfRule>
  </conditionalFormatting>
  <conditionalFormatting sqref="G428:G430">
    <cfRule type="containsBlanks" dxfId="7275" priority="2511">
      <formula>LEN(TRIM(G428))=0</formula>
    </cfRule>
  </conditionalFormatting>
  <conditionalFormatting sqref="G428:G430">
    <cfRule type="cellIs" dxfId="7274" priority="2510" operator="equal">
      <formula>0</formula>
    </cfRule>
  </conditionalFormatting>
  <conditionalFormatting sqref="G428:G430">
    <cfRule type="containsBlanks" priority="2509">
      <formula>LEN(TRIM(G428))=0</formula>
    </cfRule>
  </conditionalFormatting>
  <conditionalFormatting sqref="G428:G430">
    <cfRule type="cellIs" dxfId="7273" priority="2508" operator="equal">
      <formula>"Ø"</formula>
    </cfRule>
  </conditionalFormatting>
  <conditionalFormatting sqref="M428:O430">
    <cfRule type="containsBlanks" dxfId="7272" priority="2507">
      <formula>LEN(TRIM(M428))=0</formula>
    </cfRule>
  </conditionalFormatting>
  <conditionalFormatting sqref="M428:O430">
    <cfRule type="cellIs" dxfId="7271" priority="2506" operator="equal">
      <formula>0</formula>
    </cfRule>
  </conditionalFormatting>
  <conditionalFormatting sqref="M428:O430">
    <cfRule type="cellIs" dxfId="7270" priority="2505" operator="greaterThan">
      <formula>1</formula>
    </cfRule>
  </conditionalFormatting>
  <conditionalFormatting sqref="L428:L430">
    <cfRule type="containsText" dxfId="7269" priority="2495" operator="containsText" text="?sony?">
      <formula>NOT(ISERROR(SEARCH("?sony?",L428)))</formula>
    </cfRule>
    <cfRule type="containsText" dxfId="7268" priority="2496" stopIfTrue="1" operator="containsText" text="?scan?">
      <formula>NOT(ISERROR(SEARCH("?scan?",L428)))</formula>
    </cfRule>
    <cfRule type="containsBlanks" priority="2497">
      <formula>LEN(TRIM(L428))=0</formula>
    </cfRule>
    <cfRule type="containsText" dxfId="7267" priority="2498" operator="containsText" text="scan">
      <formula>NOT(ISERROR(SEARCH("scan",L428)))</formula>
    </cfRule>
    <cfRule type="beginsWith" dxfId="7266" priority="2499" operator="beginsWith" text="2x ■">
      <formula>LEFT(L428,LEN("2x ■"))="2x ■"</formula>
    </cfRule>
    <cfRule type="beginsWith" dxfId="7265" priority="2500" operator="beginsWith" text="1x ■">
      <formula>LEFT(L428,LEN("1x ■"))="1x ■"</formula>
    </cfRule>
    <cfRule type="containsText" dxfId="7264" priority="2501" stopIfTrue="1" operator="containsText" text="slecht">
      <formula>NOT(ISERROR(SEARCH("slecht",L428)))</formula>
    </cfRule>
    <cfRule type="containsText" dxfId="7263" priority="2502" operator="containsText" text="P.">
      <formula>NOT(ISERROR(SEARCH("P.",L428)))</formula>
    </cfRule>
    <cfRule type="containsText" dxfId="7262" priority="2503" operator="containsText" text="ander">
      <formula>NOT(ISERROR(SEARCH("ander",L428)))</formula>
    </cfRule>
    <cfRule type="cellIs" dxfId="7261" priority="2504" stopIfTrue="1" operator="equal">
      <formula>0</formula>
    </cfRule>
  </conditionalFormatting>
  <conditionalFormatting sqref="L428:L430">
    <cfRule type="cellIs" dxfId="7260" priority="2494" operator="equal">
      <formula>0</formula>
    </cfRule>
  </conditionalFormatting>
  <conditionalFormatting sqref="I428:I430">
    <cfRule type="containsText" dxfId="7259" priority="2492" stopIfTrue="1" operator="containsText" text="Sony">
      <formula>NOT(ISERROR(SEARCH("Sony",I428)))</formula>
    </cfRule>
    <cfRule type="containsText" dxfId="7258" priority="2493" operator="containsText" text="Ø">
      <formula>NOT(ISERROR(SEARCH("Ø",I428)))</formula>
    </cfRule>
  </conditionalFormatting>
  <conditionalFormatting sqref="I428:I430">
    <cfRule type="cellIs" dxfId="7257" priority="2491" operator="equal">
      <formula>"☻"</formula>
    </cfRule>
  </conditionalFormatting>
  <conditionalFormatting sqref="G431:G433">
    <cfRule type="containsBlanks" dxfId="7256" priority="2484">
      <formula>LEN(TRIM(G431))=0</formula>
    </cfRule>
  </conditionalFormatting>
  <conditionalFormatting sqref="G431:G433">
    <cfRule type="cellIs" dxfId="7255" priority="2483" operator="equal">
      <formula>0</formula>
    </cfRule>
  </conditionalFormatting>
  <conditionalFormatting sqref="G431:G433">
    <cfRule type="containsBlanks" priority="2482">
      <formula>LEN(TRIM(G431))=0</formula>
    </cfRule>
  </conditionalFormatting>
  <conditionalFormatting sqref="G431:G433">
    <cfRule type="cellIs" dxfId="7254" priority="2481" operator="equal">
      <formula>"Ø"</formula>
    </cfRule>
  </conditionalFormatting>
  <conditionalFormatting sqref="M431:O433">
    <cfRule type="containsBlanks" dxfId="7253" priority="2480">
      <formula>LEN(TRIM(M431))=0</formula>
    </cfRule>
  </conditionalFormatting>
  <conditionalFormatting sqref="M431:O433">
    <cfRule type="cellIs" dxfId="7252" priority="2479" operator="equal">
      <formula>0</formula>
    </cfRule>
  </conditionalFormatting>
  <conditionalFormatting sqref="M431:O433">
    <cfRule type="cellIs" dxfId="7251" priority="2478" operator="greaterThan">
      <formula>1</formula>
    </cfRule>
  </conditionalFormatting>
  <conditionalFormatting sqref="L431:L433">
    <cfRule type="containsText" dxfId="7250" priority="2468" operator="containsText" text="?sony?">
      <formula>NOT(ISERROR(SEARCH("?sony?",L431)))</formula>
    </cfRule>
    <cfRule type="containsText" dxfId="7249" priority="2469" stopIfTrue="1" operator="containsText" text="?scan?">
      <formula>NOT(ISERROR(SEARCH("?scan?",L431)))</formula>
    </cfRule>
    <cfRule type="containsBlanks" priority="2470">
      <formula>LEN(TRIM(L431))=0</formula>
    </cfRule>
    <cfRule type="containsText" dxfId="7248" priority="2471" operator="containsText" text="scan">
      <formula>NOT(ISERROR(SEARCH("scan",L431)))</formula>
    </cfRule>
    <cfRule type="beginsWith" dxfId="7247" priority="2472" operator="beginsWith" text="2x ■">
      <formula>LEFT(L431,LEN("2x ■"))="2x ■"</formula>
    </cfRule>
    <cfRule type="beginsWith" dxfId="7246" priority="2473" operator="beginsWith" text="1x ■">
      <formula>LEFT(L431,LEN("1x ■"))="1x ■"</formula>
    </cfRule>
    <cfRule type="containsText" dxfId="7245" priority="2474" stopIfTrue="1" operator="containsText" text="slecht">
      <formula>NOT(ISERROR(SEARCH("slecht",L431)))</formula>
    </cfRule>
    <cfRule type="containsText" dxfId="7244" priority="2475" operator="containsText" text="P.">
      <formula>NOT(ISERROR(SEARCH("P.",L431)))</formula>
    </cfRule>
    <cfRule type="containsText" dxfId="7243" priority="2476" operator="containsText" text="ander">
      <formula>NOT(ISERROR(SEARCH("ander",L431)))</formula>
    </cfRule>
    <cfRule type="cellIs" dxfId="7242" priority="2477" stopIfTrue="1" operator="equal">
      <formula>0</formula>
    </cfRule>
  </conditionalFormatting>
  <conditionalFormatting sqref="L431:L433">
    <cfRule type="cellIs" dxfId="7241" priority="2467" operator="equal">
      <formula>0</formula>
    </cfRule>
  </conditionalFormatting>
  <conditionalFormatting sqref="I431:I433">
    <cfRule type="containsText" dxfId="7240" priority="2465" stopIfTrue="1" operator="containsText" text="Sony">
      <formula>NOT(ISERROR(SEARCH("Sony",I431)))</formula>
    </cfRule>
    <cfRule type="containsText" dxfId="7239" priority="2466" operator="containsText" text="Ø">
      <formula>NOT(ISERROR(SEARCH("Ø",I431)))</formula>
    </cfRule>
  </conditionalFormatting>
  <conditionalFormatting sqref="I431:I433">
    <cfRule type="cellIs" dxfId="7238" priority="2464" operator="equal">
      <formula>"☻"</formula>
    </cfRule>
  </conditionalFormatting>
  <conditionalFormatting sqref="G434:G436">
    <cfRule type="containsBlanks" dxfId="7237" priority="2457">
      <formula>LEN(TRIM(G434))=0</formula>
    </cfRule>
  </conditionalFormatting>
  <conditionalFormatting sqref="G434:G436">
    <cfRule type="cellIs" dxfId="7236" priority="2456" operator="equal">
      <formula>0</formula>
    </cfRule>
  </conditionalFormatting>
  <conditionalFormatting sqref="G434:G436">
    <cfRule type="containsBlanks" priority="2455">
      <formula>LEN(TRIM(G434))=0</formula>
    </cfRule>
  </conditionalFormatting>
  <conditionalFormatting sqref="G434:G436">
    <cfRule type="cellIs" dxfId="7235" priority="2454" operator="equal">
      <formula>"Ø"</formula>
    </cfRule>
  </conditionalFormatting>
  <conditionalFormatting sqref="M434:O436">
    <cfRule type="containsBlanks" dxfId="7234" priority="2453">
      <formula>LEN(TRIM(M434))=0</formula>
    </cfRule>
  </conditionalFormatting>
  <conditionalFormatting sqref="M434:O436">
    <cfRule type="cellIs" dxfId="7233" priority="2452" operator="equal">
      <formula>0</formula>
    </cfRule>
  </conditionalFormatting>
  <conditionalFormatting sqref="M434:O436">
    <cfRule type="cellIs" dxfId="7232" priority="2451" operator="greaterThan">
      <formula>1</formula>
    </cfRule>
  </conditionalFormatting>
  <conditionalFormatting sqref="L434:L436">
    <cfRule type="containsText" dxfId="7231" priority="2441" operator="containsText" text="?sony?">
      <formula>NOT(ISERROR(SEARCH("?sony?",L434)))</formula>
    </cfRule>
    <cfRule type="containsText" dxfId="7230" priority="2442" stopIfTrue="1" operator="containsText" text="?scan?">
      <formula>NOT(ISERROR(SEARCH("?scan?",L434)))</formula>
    </cfRule>
    <cfRule type="containsBlanks" priority="2443">
      <formula>LEN(TRIM(L434))=0</formula>
    </cfRule>
    <cfRule type="containsText" dxfId="7229" priority="2444" operator="containsText" text="scan">
      <formula>NOT(ISERROR(SEARCH("scan",L434)))</formula>
    </cfRule>
    <cfRule type="beginsWith" dxfId="7228" priority="2445" operator="beginsWith" text="2x ■">
      <formula>LEFT(L434,LEN("2x ■"))="2x ■"</formula>
    </cfRule>
    <cfRule type="beginsWith" dxfId="7227" priority="2446" operator="beginsWith" text="1x ■">
      <formula>LEFT(L434,LEN("1x ■"))="1x ■"</formula>
    </cfRule>
    <cfRule type="containsText" dxfId="7226" priority="2447" stopIfTrue="1" operator="containsText" text="slecht">
      <formula>NOT(ISERROR(SEARCH("slecht",L434)))</formula>
    </cfRule>
    <cfRule type="containsText" dxfId="7225" priority="2448" operator="containsText" text="P.">
      <formula>NOT(ISERROR(SEARCH("P.",L434)))</formula>
    </cfRule>
    <cfRule type="containsText" dxfId="7224" priority="2449" operator="containsText" text="ander">
      <formula>NOT(ISERROR(SEARCH("ander",L434)))</formula>
    </cfRule>
    <cfRule type="cellIs" dxfId="7223" priority="2450" stopIfTrue="1" operator="equal">
      <formula>0</formula>
    </cfRule>
  </conditionalFormatting>
  <conditionalFormatting sqref="L434:L436">
    <cfRule type="cellIs" dxfId="7222" priority="2440" operator="equal">
      <formula>0</formula>
    </cfRule>
  </conditionalFormatting>
  <conditionalFormatting sqref="I434:I436">
    <cfRule type="containsText" dxfId="7221" priority="2438" stopIfTrue="1" operator="containsText" text="Sony">
      <formula>NOT(ISERROR(SEARCH("Sony",I434)))</formula>
    </cfRule>
    <cfRule type="containsText" dxfId="7220" priority="2439" operator="containsText" text="Ø">
      <formula>NOT(ISERROR(SEARCH("Ø",I434)))</formula>
    </cfRule>
  </conditionalFormatting>
  <conditionalFormatting sqref="I434:I436">
    <cfRule type="cellIs" dxfId="7219" priority="2437" operator="equal">
      <formula>"☻"</formula>
    </cfRule>
  </conditionalFormatting>
  <conditionalFormatting sqref="G437:G439">
    <cfRule type="containsBlanks" dxfId="7218" priority="2430">
      <formula>LEN(TRIM(G437))=0</formula>
    </cfRule>
  </conditionalFormatting>
  <conditionalFormatting sqref="G437:G439">
    <cfRule type="cellIs" dxfId="7217" priority="2429" operator="equal">
      <formula>0</formula>
    </cfRule>
  </conditionalFormatting>
  <conditionalFormatting sqref="G437:G439">
    <cfRule type="containsBlanks" priority="2428">
      <formula>LEN(TRIM(G437))=0</formula>
    </cfRule>
  </conditionalFormatting>
  <conditionalFormatting sqref="G437:G439">
    <cfRule type="cellIs" dxfId="7216" priority="2427" operator="equal">
      <formula>"Ø"</formula>
    </cfRule>
  </conditionalFormatting>
  <conditionalFormatting sqref="M437:O439">
    <cfRule type="containsBlanks" dxfId="7215" priority="2426">
      <formula>LEN(TRIM(M437))=0</formula>
    </cfRule>
  </conditionalFormatting>
  <conditionalFormatting sqref="M437:O439">
    <cfRule type="cellIs" dxfId="7214" priority="2425" operator="equal">
      <formula>0</formula>
    </cfRule>
  </conditionalFormatting>
  <conditionalFormatting sqref="M437:O439">
    <cfRule type="cellIs" dxfId="7213" priority="2424" operator="greaterThan">
      <formula>1</formula>
    </cfRule>
  </conditionalFormatting>
  <conditionalFormatting sqref="L437:L439">
    <cfRule type="containsText" dxfId="7212" priority="2414" operator="containsText" text="?sony?">
      <formula>NOT(ISERROR(SEARCH("?sony?",L437)))</formula>
    </cfRule>
    <cfRule type="containsText" dxfId="7211" priority="2415" stopIfTrue="1" operator="containsText" text="?scan?">
      <formula>NOT(ISERROR(SEARCH("?scan?",L437)))</formula>
    </cfRule>
    <cfRule type="containsBlanks" priority="2416">
      <formula>LEN(TRIM(L437))=0</formula>
    </cfRule>
    <cfRule type="containsText" dxfId="7210" priority="2417" operator="containsText" text="scan">
      <formula>NOT(ISERROR(SEARCH("scan",L437)))</formula>
    </cfRule>
    <cfRule type="beginsWith" dxfId="7209" priority="2418" operator="beginsWith" text="2x ■">
      <formula>LEFT(L437,LEN("2x ■"))="2x ■"</formula>
    </cfRule>
    <cfRule type="beginsWith" dxfId="7208" priority="2419" operator="beginsWith" text="1x ■">
      <formula>LEFT(L437,LEN("1x ■"))="1x ■"</formula>
    </cfRule>
    <cfRule type="containsText" dxfId="7207" priority="2420" stopIfTrue="1" operator="containsText" text="slecht">
      <formula>NOT(ISERROR(SEARCH("slecht",L437)))</formula>
    </cfRule>
    <cfRule type="containsText" dxfId="7206" priority="2421" operator="containsText" text="P.">
      <formula>NOT(ISERROR(SEARCH("P.",L437)))</formula>
    </cfRule>
    <cfRule type="containsText" dxfId="7205" priority="2422" operator="containsText" text="ander">
      <formula>NOT(ISERROR(SEARCH("ander",L437)))</formula>
    </cfRule>
    <cfRule type="cellIs" dxfId="7204" priority="2423" stopIfTrue="1" operator="equal">
      <formula>0</formula>
    </cfRule>
  </conditionalFormatting>
  <conditionalFormatting sqref="L437:L439">
    <cfRule type="cellIs" dxfId="7203" priority="2413" operator="equal">
      <formula>0</formula>
    </cfRule>
  </conditionalFormatting>
  <conditionalFormatting sqref="I437:I439">
    <cfRule type="containsText" dxfId="7202" priority="2411" stopIfTrue="1" operator="containsText" text="Sony">
      <formula>NOT(ISERROR(SEARCH("Sony",I437)))</formula>
    </cfRule>
    <cfRule type="containsText" dxfId="7201" priority="2412" operator="containsText" text="Ø">
      <formula>NOT(ISERROR(SEARCH("Ø",I437)))</formula>
    </cfRule>
  </conditionalFormatting>
  <conditionalFormatting sqref="I437:I439">
    <cfRule type="cellIs" dxfId="7200" priority="2410" operator="equal">
      <formula>"☻"</formula>
    </cfRule>
  </conditionalFormatting>
  <conditionalFormatting sqref="G440:G442">
    <cfRule type="containsBlanks" dxfId="7199" priority="2397">
      <formula>LEN(TRIM(G440))=0</formula>
    </cfRule>
  </conditionalFormatting>
  <conditionalFormatting sqref="G440:G442">
    <cfRule type="cellIs" dxfId="7198" priority="2396" operator="equal">
      <formula>0</formula>
    </cfRule>
  </conditionalFormatting>
  <conditionalFormatting sqref="G440:G442">
    <cfRule type="containsBlanks" priority="2395">
      <formula>LEN(TRIM(G440))=0</formula>
    </cfRule>
  </conditionalFormatting>
  <conditionalFormatting sqref="G440:G442">
    <cfRule type="cellIs" dxfId="7197" priority="2394" operator="equal">
      <formula>"Ø"</formula>
    </cfRule>
  </conditionalFormatting>
  <conditionalFormatting sqref="G443:G445">
    <cfRule type="containsBlanks" dxfId="7196" priority="2393">
      <formula>LEN(TRIM(G443))=0</formula>
    </cfRule>
  </conditionalFormatting>
  <conditionalFormatting sqref="G443:G445">
    <cfRule type="cellIs" dxfId="7195" priority="2392" operator="equal">
      <formula>0</formula>
    </cfRule>
  </conditionalFormatting>
  <conditionalFormatting sqref="G443:G445">
    <cfRule type="containsBlanks" priority="2391">
      <formula>LEN(TRIM(G443))=0</formula>
    </cfRule>
  </conditionalFormatting>
  <conditionalFormatting sqref="G443:G445">
    <cfRule type="cellIs" dxfId="7194" priority="2390" operator="equal">
      <formula>"Ø"</formula>
    </cfRule>
  </conditionalFormatting>
  <conditionalFormatting sqref="M440:O445">
    <cfRule type="containsBlanks" dxfId="7193" priority="2389">
      <formula>LEN(TRIM(M440))=0</formula>
    </cfRule>
  </conditionalFormatting>
  <conditionalFormatting sqref="M440:O445">
    <cfRule type="cellIs" dxfId="7192" priority="2388" operator="equal">
      <formula>0</formula>
    </cfRule>
  </conditionalFormatting>
  <conditionalFormatting sqref="M440:O445">
    <cfRule type="cellIs" dxfId="7191" priority="2387" operator="greaterThan">
      <formula>1</formula>
    </cfRule>
  </conditionalFormatting>
  <conditionalFormatting sqref="L440:L445">
    <cfRule type="containsText" dxfId="7190" priority="2377" operator="containsText" text="?sony?">
      <formula>NOT(ISERROR(SEARCH("?sony?",L440)))</formula>
    </cfRule>
    <cfRule type="containsText" dxfId="7189" priority="2378" stopIfTrue="1" operator="containsText" text="?scan?">
      <formula>NOT(ISERROR(SEARCH("?scan?",L440)))</formula>
    </cfRule>
    <cfRule type="containsBlanks" priority="2379">
      <formula>LEN(TRIM(L440))=0</formula>
    </cfRule>
    <cfRule type="containsText" dxfId="7188" priority="2380" operator="containsText" text="scan">
      <formula>NOT(ISERROR(SEARCH("scan",L440)))</formula>
    </cfRule>
    <cfRule type="beginsWith" dxfId="7187" priority="2381" operator="beginsWith" text="2x ■">
      <formula>LEFT(L440,LEN("2x ■"))="2x ■"</formula>
    </cfRule>
    <cfRule type="beginsWith" dxfId="7186" priority="2382" operator="beginsWith" text="1x ■">
      <formula>LEFT(L440,LEN("1x ■"))="1x ■"</formula>
    </cfRule>
    <cfRule type="containsText" dxfId="7185" priority="2383" stopIfTrue="1" operator="containsText" text="slecht">
      <formula>NOT(ISERROR(SEARCH("slecht",L440)))</formula>
    </cfRule>
    <cfRule type="containsText" dxfId="7184" priority="2384" operator="containsText" text="P.">
      <formula>NOT(ISERROR(SEARCH("P.",L440)))</formula>
    </cfRule>
    <cfRule type="containsText" dxfId="7183" priority="2385" operator="containsText" text="ander">
      <formula>NOT(ISERROR(SEARCH("ander",L440)))</formula>
    </cfRule>
    <cfRule type="cellIs" dxfId="7182" priority="2386" stopIfTrue="1" operator="equal">
      <formula>0</formula>
    </cfRule>
  </conditionalFormatting>
  <conditionalFormatting sqref="L440:L445">
    <cfRule type="cellIs" dxfId="7181" priority="2376" operator="equal">
      <formula>0</formula>
    </cfRule>
  </conditionalFormatting>
  <conditionalFormatting sqref="I440:I445">
    <cfRule type="containsText" dxfId="7180" priority="2374" stopIfTrue="1" operator="containsText" text="Sony">
      <formula>NOT(ISERROR(SEARCH("Sony",I440)))</formula>
    </cfRule>
    <cfRule type="containsText" dxfId="7179" priority="2375" operator="containsText" text="Ø">
      <formula>NOT(ISERROR(SEARCH("Ø",I440)))</formula>
    </cfRule>
  </conditionalFormatting>
  <conditionalFormatting sqref="I440:I445">
    <cfRule type="cellIs" dxfId="7178" priority="2373" operator="equal">
      <formula>"☻"</formula>
    </cfRule>
  </conditionalFormatting>
  <conditionalFormatting sqref="G446:G448">
    <cfRule type="containsBlanks" dxfId="7177" priority="2366">
      <formula>LEN(TRIM(G446))=0</formula>
    </cfRule>
  </conditionalFormatting>
  <conditionalFormatting sqref="G446:G448">
    <cfRule type="cellIs" dxfId="7176" priority="2365" operator="equal">
      <formula>0</formula>
    </cfRule>
  </conditionalFormatting>
  <conditionalFormatting sqref="G446:G448">
    <cfRule type="containsBlanks" priority="2364">
      <formula>LEN(TRIM(G446))=0</formula>
    </cfRule>
  </conditionalFormatting>
  <conditionalFormatting sqref="G446:G448">
    <cfRule type="cellIs" dxfId="7175" priority="2363" operator="equal">
      <formula>"Ø"</formula>
    </cfRule>
  </conditionalFormatting>
  <conditionalFormatting sqref="M446:O448">
    <cfRule type="containsBlanks" dxfId="7174" priority="2362">
      <formula>LEN(TRIM(M446))=0</formula>
    </cfRule>
  </conditionalFormatting>
  <conditionalFormatting sqref="M446:O448">
    <cfRule type="cellIs" dxfId="7173" priority="2361" operator="equal">
      <formula>0</formula>
    </cfRule>
  </conditionalFormatting>
  <conditionalFormatting sqref="M446:O448">
    <cfRule type="cellIs" dxfId="7172" priority="2360" operator="greaterThan">
      <formula>1</formula>
    </cfRule>
  </conditionalFormatting>
  <conditionalFormatting sqref="L446:L448">
    <cfRule type="containsText" dxfId="7171" priority="2350" operator="containsText" text="?sony?">
      <formula>NOT(ISERROR(SEARCH("?sony?",L446)))</formula>
    </cfRule>
    <cfRule type="containsText" dxfId="7170" priority="2351" stopIfTrue="1" operator="containsText" text="?scan?">
      <formula>NOT(ISERROR(SEARCH("?scan?",L446)))</formula>
    </cfRule>
    <cfRule type="containsBlanks" priority="2352">
      <formula>LEN(TRIM(L446))=0</formula>
    </cfRule>
    <cfRule type="containsText" dxfId="7169" priority="2353" operator="containsText" text="scan">
      <formula>NOT(ISERROR(SEARCH("scan",L446)))</formula>
    </cfRule>
    <cfRule type="beginsWith" dxfId="7168" priority="2354" operator="beginsWith" text="2x ■">
      <formula>LEFT(L446,LEN("2x ■"))="2x ■"</formula>
    </cfRule>
    <cfRule type="beginsWith" dxfId="7167" priority="2355" operator="beginsWith" text="1x ■">
      <formula>LEFT(L446,LEN("1x ■"))="1x ■"</formula>
    </cfRule>
    <cfRule type="containsText" dxfId="7166" priority="2356" stopIfTrue="1" operator="containsText" text="slecht">
      <formula>NOT(ISERROR(SEARCH("slecht",L446)))</formula>
    </cfRule>
    <cfRule type="containsText" dxfId="7165" priority="2357" operator="containsText" text="P.">
      <formula>NOT(ISERROR(SEARCH("P.",L446)))</formula>
    </cfRule>
    <cfRule type="containsText" dxfId="7164" priority="2358" operator="containsText" text="ander">
      <formula>NOT(ISERROR(SEARCH("ander",L446)))</formula>
    </cfRule>
    <cfRule type="cellIs" dxfId="7163" priority="2359" stopIfTrue="1" operator="equal">
      <formula>0</formula>
    </cfRule>
  </conditionalFormatting>
  <conditionalFormatting sqref="L446:L448">
    <cfRule type="cellIs" dxfId="7162" priority="2349" operator="equal">
      <formula>0</formula>
    </cfRule>
  </conditionalFormatting>
  <conditionalFormatting sqref="I446:I448">
    <cfRule type="containsText" dxfId="7161" priority="2347" stopIfTrue="1" operator="containsText" text="Sony">
      <formula>NOT(ISERROR(SEARCH("Sony",I446)))</formula>
    </cfRule>
    <cfRule type="containsText" dxfId="7160" priority="2348" operator="containsText" text="Ø">
      <formula>NOT(ISERROR(SEARCH("Ø",I446)))</formula>
    </cfRule>
  </conditionalFormatting>
  <conditionalFormatting sqref="I446:I448">
    <cfRule type="cellIs" dxfId="7159" priority="2346" operator="equal">
      <formula>"☻"</formula>
    </cfRule>
  </conditionalFormatting>
  <conditionalFormatting sqref="G449:G451">
    <cfRule type="containsBlanks" dxfId="7158" priority="2339">
      <formula>LEN(TRIM(G449))=0</formula>
    </cfRule>
  </conditionalFormatting>
  <conditionalFormatting sqref="G449:G451">
    <cfRule type="cellIs" dxfId="7157" priority="2338" operator="equal">
      <formula>0</formula>
    </cfRule>
  </conditionalFormatting>
  <conditionalFormatting sqref="G449:G451">
    <cfRule type="containsBlanks" priority="2337">
      <formula>LEN(TRIM(G449))=0</formula>
    </cfRule>
  </conditionalFormatting>
  <conditionalFormatting sqref="G449:G451">
    <cfRule type="cellIs" dxfId="7156" priority="2336" operator="equal">
      <formula>"Ø"</formula>
    </cfRule>
  </conditionalFormatting>
  <conditionalFormatting sqref="M449:O451">
    <cfRule type="containsBlanks" dxfId="7155" priority="2335">
      <formula>LEN(TRIM(M449))=0</formula>
    </cfRule>
  </conditionalFormatting>
  <conditionalFormatting sqref="M449:O451">
    <cfRule type="cellIs" dxfId="7154" priority="2334" operator="equal">
      <formula>0</formula>
    </cfRule>
  </conditionalFormatting>
  <conditionalFormatting sqref="M449:O451">
    <cfRule type="cellIs" dxfId="7153" priority="2333" operator="greaterThan">
      <formula>1</formula>
    </cfRule>
  </conditionalFormatting>
  <conditionalFormatting sqref="L449:L451">
    <cfRule type="containsText" dxfId="7152" priority="2323" operator="containsText" text="?sony?">
      <formula>NOT(ISERROR(SEARCH("?sony?",L449)))</formula>
    </cfRule>
    <cfRule type="containsText" dxfId="7151" priority="2324" stopIfTrue="1" operator="containsText" text="?scan?">
      <formula>NOT(ISERROR(SEARCH("?scan?",L449)))</formula>
    </cfRule>
    <cfRule type="containsBlanks" priority="2325">
      <formula>LEN(TRIM(L449))=0</formula>
    </cfRule>
    <cfRule type="containsText" dxfId="7150" priority="2326" operator="containsText" text="scan">
      <formula>NOT(ISERROR(SEARCH("scan",L449)))</formula>
    </cfRule>
    <cfRule type="beginsWith" dxfId="7149" priority="2327" operator="beginsWith" text="2x ■">
      <formula>LEFT(L449,LEN("2x ■"))="2x ■"</formula>
    </cfRule>
    <cfRule type="beginsWith" dxfId="7148" priority="2328" operator="beginsWith" text="1x ■">
      <formula>LEFT(L449,LEN("1x ■"))="1x ■"</formula>
    </cfRule>
    <cfRule type="containsText" dxfId="7147" priority="2329" stopIfTrue="1" operator="containsText" text="slecht">
      <formula>NOT(ISERROR(SEARCH("slecht",L449)))</formula>
    </cfRule>
    <cfRule type="containsText" dxfId="7146" priority="2330" operator="containsText" text="P.">
      <formula>NOT(ISERROR(SEARCH("P.",L449)))</formula>
    </cfRule>
    <cfRule type="containsText" dxfId="7145" priority="2331" operator="containsText" text="ander">
      <formula>NOT(ISERROR(SEARCH("ander",L449)))</formula>
    </cfRule>
    <cfRule type="cellIs" dxfId="7144" priority="2332" stopIfTrue="1" operator="equal">
      <formula>0</formula>
    </cfRule>
  </conditionalFormatting>
  <conditionalFormatting sqref="L449:L451">
    <cfRule type="cellIs" dxfId="7143" priority="2322" operator="equal">
      <formula>0</formula>
    </cfRule>
  </conditionalFormatting>
  <conditionalFormatting sqref="I449:I451">
    <cfRule type="containsText" dxfId="7142" priority="2320" stopIfTrue="1" operator="containsText" text="Sony">
      <formula>NOT(ISERROR(SEARCH("Sony",I449)))</formula>
    </cfRule>
    <cfRule type="containsText" dxfId="7141" priority="2321" operator="containsText" text="Ø">
      <formula>NOT(ISERROR(SEARCH("Ø",I449)))</formula>
    </cfRule>
  </conditionalFormatting>
  <conditionalFormatting sqref="I449:I451">
    <cfRule type="cellIs" dxfId="7140" priority="2319" operator="equal">
      <formula>"☻"</formula>
    </cfRule>
  </conditionalFormatting>
  <conditionalFormatting sqref="G452:G454">
    <cfRule type="containsBlanks" dxfId="7139" priority="2312">
      <formula>LEN(TRIM(G452))=0</formula>
    </cfRule>
  </conditionalFormatting>
  <conditionalFormatting sqref="G452:G454">
    <cfRule type="cellIs" dxfId="7138" priority="2311" operator="equal">
      <formula>0</formula>
    </cfRule>
  </conditionalFormatting>
  <conditionalFormatting sqref="G452:G454">
    <cfRule type="containsBlanks" priority="2310">
      <formula>LEN(TRIM(G452))=0</formula>
    </cfRule>
  </conditionalFormatting>
  <conditionalFormatting sqref="G452:G454">
    <cfRule type="cellIs" dxfId="7137" priority="2309" operator="equal">
      <formula>"Ø"</formula>
    </cfRule>
  </conditionalFormatting>
  <conditionalFormatting sqref="M452:O454">
    <cfRule type="containsBlanks" dxfId="7136" priority="2308">
      <formula>LEN(TRIM(M452))=0</formula>
    </cfRule>
  </conditionalFormatting>
  <conditionalFormatting sqref="M452:O454">
    <cfRule type="cellIs" dxfId="7135" priority="2307" operator="equal">
      <formula>0</formula>
    </cfRule>
  </conditionalFormatting>
  <conditionalFormatting sqref="M452:O454">
    <cfRule type="cellIs" dxfId="7134" priority="2306" operator="greaterThan">
      <formula>1</formula>
    </cfRule>
  </conditionalFormatting>
  <conditionalFormatting sqref="L452:L454">
    <cfRule type="containsText" dxfId="7133" priority="2296" operator="containsText" text="?sony?">
      <formula>NOT(ISERROR(SEARCH("?sony?",L452)))</formula>
    </cfRule>
    <cfRule type="containsText" dxfId="7132" priority="2297" stopIfTrue="1" operator="containsText" text="?scan?">
      <formula>NOT(ISERROR(SEARCH("?scan?",L452)))</formula>
    </cfRule>
    <cfRule type="containsBlanks" priority="2298">
      <formula>LEN(TRIM(L452))=0</formula>
    </cfRule>
    <cfRule type="containsText" dxfId="7131" priority="2299" operator="containsText" text="scan">
      <formula>NOT(ISERROR(SEARCH("scan",L452)))</formula>
    </cfRule>
    <cfRule type="beginsWith" dxfId="7130" priority="2300" operator="beginsWith" text="2x ■">
      <formula>LEFT(L452,LEN("2x ■"))="2x ■"</formula>
    </cfRule>
    <cfRule type="beginsWith" dxfId="7129" priority="2301" operator="beginsWith" text="1x ■">
      <formula>LEFT(L452,LEN("1x ■"))="1x ■"</formula>
    </cfRule>
    <cfRule type="containsText" dxfId="7128" priority="2302" stopIfTrue="1" operator="containsText" text="slecht">
      <formula>NOT(ISERROR(SEARCH("slecht",L452)))</formula>
    </cfRule>
    <cfRule type="containsText" dxfId="7127" priority="2303" operator="containsText" text="P.">
      <formula>NOT(ISERROR(SEARCH("P.",L452)))</formula>
    </cfRule>
    <cfRule type="containsText" dxfId="7126" priority="2304" operator="containsText" text="ander">
      <formula>NOT(ISERROR(SEARCH("ander",L452)))</formula>
    </cfRule>
    <cfRule type="cellIs" dxfId="7125" priority="2305" stopIfTrue="1" operator="equal">
      <formula>0</formula>
    </cfRule>
  </conditionalFormatting>
  <conditionalFormatting sqref="L452:L454">
    <cfRule type="cellIs" dxfId="7124" priority="2295" operator="equal">
      <formula>0</formula>
    </cfRule>
  </conditionalFormatting>
  <conditionalFormatting sqref="I452:I454">
    <cfRule type="containsText" dxfId="7123" priority="2293" stopIfTrue="1" operator="containsText" text="Sony">
      <formula>NOT(ISERROR(SEARCH("Sony",I452)))</formula>
    </cfRule>
    <cfRule type="containsText" dxfId="7122" priority="2294" operator="containsText" text="Ø">
      <formula>NOT(ISERROR(SEARCH("Ø",I452)))</formula>
    </cfRule>
  </conditionalFormatting>
  <conditionalFormatting sqref="I452:I454">
    <cfRule type="cellIs" dxfId="7121" priority="2292" operator="equal">
      <formula>"☻"</formula>
    </cfRule>
  </conditionalFormatting>
  <conditionalFormatting sqref="G455:G457">
    <cfRule type="containsBlanks" dxfId="7120" priority="2285">
      <formula>LEN(TRIM(G455))=0</formula>
    </cfRule>
  </conditionalFormatting>
  <conditionalFormatting sqref="G455:G457">
    <cfRule type="cellIs" dxfId="7119" priority="2284" operator="equal">
      <formula>0</formula>
    </cfRule>
  </conditionalFormatting>
  <conditionalFormatting sqref="G455:G457">
    <cfRule type="containsBlanks" priority="2283">
      <formula>LEN(TRIM(G455))=0</formula>
    </cfRule>
  </conditionalFormatting>
  <conditionalFormatting sqref="G455:G457">
    <cfRule type="cellIs" dxfId="7118" priority="2282" operator="equal">
      <formula>"Ø"</formula>
    </cfRule>
  </conditionalFormatting>
  <conditionalFormatting sqref="M455:O458">
    <cfRule type="containsBlanks" dxfId="7117" priority="2281">
      <formula>LEN(TRIM(M455))=0</formula>
    </cfRule>
  </conditionalFormatting>
  <conditionalFormatting sqref="M455:O458">
    <cfRule type="cellIs" dxfId="7116" priority="2280" operator="equal">
      <formula>0</formula>
    </cfRule>
  </conditionalFormatting>
  <conditionalFormatting sqref="M455:O458">
    <cfRule type="cellIs" dxfId="7115" priority="2279" operator="greaterThan">
      <formula>1</formula>
    </cfRule>
  </conditionalFormatting>
  <conditionalFormatting sqref="L455:L458">
    <cfRule type="containsText" dxfId="7114" priority="2269" operator="containsText" text="?sony?">
      <formula>NOT(ISERROR(SEARCH("?sony?",L455)))</formula>
    </cfRule>
    <cfRule type="containsText" dxfId="7113" priority="2270" stopIfTrue="1" operator="containsText" text="?scan?">
      <formula>NOT(ISERROR(SEARCH("?scan?",L455)))</formula>
    </cfRule>
    <cfRule type="containsBlanks" priority="2271">
      <formula>LEN(TRIM(L455))=0</formula>
    </cfRule>
    <cfRule type="containsText" dxfId="7112" priority="2272" operator="containsText" text="scan">
      <formula>NOT(ISERROR(SEARCH("scan",L455)))</formula>
    </cfRule>
    <cfRule type="beginsWith" dxfId="7111" priority="2273" operator="beginsWith" text="2x ■">
      <formula>LEFT(L455,LEN("2x ■"))="2x ■"</formula>
    </cfRule>
    <cfRule type="beginsWith" dxfId="7110" priority="2274" operator="beginsWith" text="1x ■">
      <formula>LEFT(L455,LEN("1x ■"))="1x ■"</formula>
    </cfRule>
    <cfRule type="containsText" dxfId="7109" priority="2275" stopIfTrue="1" operator="containsText" text="slecht">
      <formula>NOT(ISERROR(SEARCH("slecht",L455)))</formula>
    </cfRule>
    <cfRule type="containsText" dxfId="7108" priority="2276" operator="containsText" text="P.">
      <formula>NOT(ISERROR(SEARCH("P.",L455)))</formula>
    </cfRule>
    <cfRule type="containsText" dxfId="7107" priority="2277" operator="containsText" text="ander">
      <formula>NOT(ISERROR(SEARCH("ander",L455)))</formula>
    </cfRule>
    <cfRule type="cellIs" dxfId="7106" priority="2278" stopIfTrue="1" operator="equal">
      <formula>0</formula>
    </cfRule>
  </conditionalFormatting>
  <conditionalFormatting sqref="L455:L458">
    <cfRule type="cellIs" dxfId="7105" priority="2268" operator="equal">
      <formula>0</formula>
    </cfRule>
  </conditionalFormatting>
  <conditionalFormatting sqref="I455:I458">
    <cfRule type="containsText" dxfId="7104" priority="2266" stopIfTrue="1" operator="containsText" text="Sony">
      <formula>NOT(ISERROR(SEARCH("Sony",I455)))</formula>
    </cfRule>
    <cfRule type="containsText" dxfId="7103" priority="2267" operator="containsText" text="Ø">
      <formula>NOT(ISERROR(SEARCH("Ø",I455)))</formula>
    </cfRule>
  </conditionalFormatting>
  <conditionalFormatting sqref="I455:I458">
    <cfRule type="cellIs" dxfId="7102" priority="2265" operator="equal">
      <formula>"☻"</formula>
    </cfRule>
  </conditionalFormatting>
  <conditionalFormatting sqref="G458">
    <cfRule type="containsBlanks" dxfId="7101" priority="2262">
      <formula>LEN(TRIM(G458))=0</formula>
    </cfRule>
  </conditionalFormatting>
  <conditionalFormatting sqref="G458">
    <cfRule type="cellIs" dxfId="7100" priority="2261" operator="equal">
      <formula>0</formula>
    </cfRule>
  </conditionalFormatting>
  <conditionalFormatting sqref="G458">
    <cfRule type="containsBlanks" priority="2260">
      <formula>LEN(TRIM(G458))=0</formula>
    </cfRule>
  </conditionalFormatting>
  <conditionalFormatting sqref="G458">
    <cfRule type="cellIs" dxfId="7099" priority="2259" operator="equal">
      <formula>"Ø"</formula>
    </cfRule>
  </conditionalFormatting>
  <conditionalFormatting sqref="G459:G461">
    <cfRule type="containsBlanks" dxfId="7098" priority="2252">
      <formula>LEN(TRIM(G459))=0</formula>
    </cfRule>
  </conditionalFormatting>
  <conditionalFormatting sqref="G459:G461">
    <cfRule type="cellIs" dxfId="7097" priority="2251" operator="equal">
      <formula>0</formula>
    </cfRule>
  </conditionalFormatting>
  <conditionalFormatting sqref="G459:G461">
    <cfRule type="containsBlanks" priority="2250">
      <formula>LEN(TRIM(G459))=0</formula>
    </cfRule>
  </conditionalFormatting>
  <conditionalFormatting sqref="G459:G461">
    <cfRule type="cellIs" dxfId="7096" priority="2249" operator="equal">
      <formula>"Ø"</formula>
    </cfRule>
  </conditionalFormatting>
  <conditionalFormatting sqref="M459:O461">
    <cfRule type="containsBlanks" dxfId="7095" priority="2248">
      <formula>LEN(TRIM(M459))=0</formula>
    </cfRule>
  </conditionalFormatting>
  <conditionalFormatting sqref="M459:O461">
    <cfRule type="cellIs" dxfId="7094" priority="2247" operator="equal">
      <formula>0</formula>
    </cfRule>
  </conditionalFormatting>
  <conditionalFormatting sqref="M459:O461">
    <cfRule type="cellIs" dxfId="7093" priority="2246" operator="greaterThan">
      <formula>1</formula>
    </cfRule>
  </conditionalFormatting>
  <conditionalFormatting sqref="L459:L461">
    <cfRule type="containsText" dxfId="7092" priority="2236" operator="containsText" text="?sony?">
      <formula>NOT(ISERROR(SEARCH("?sony?",L459)))</formula>
    </cfRule>
    <cfRule type="containsText" dxfId="7091" priority="2237" stopIfTrue="1" operator="containsText" text="?scan?">
      <formula>NOT(ISERROR(SEARCH("?scan?",L459)))</formula>
    </cfRule>
    <cfRule type="containsBlanks" priority="2238">
      <formula>LEN(TRIM(L459))=0</formula>
    </cfRule>
    <cfRule type="containsText" dxfId="7090" priority="2239" operator="containsText" text="scan">
      <formula>NOT(ISERROR(SEARCH("scan",L459)))</formula>
    </cfRule>
    <cfRule type="beginsWith" dxfId="7089" priority="2240" operator="beginsWith" text="2x ■">
      <formula>LEFT(L459,LEN("2x ■"))="2x ■"</formula>
    </cfRule>
    <cfRule type="beginsWith" dxfId="7088" priority="2241" operator="beginsWith" text="1x ■">
      <formula>LEFT(L459,LEN("1x ■"))="1x ■"</formula>
    </cfRule>
    <cfRule type="containsText" dxfId="7087" priority="2242" stopIfTrue="1" operator="containsText" text="slecht">
      <formula>NOT(ISERROR(SEARCH("slecht",L459)))</formula>
    </cfRule>
    <cfRule type="containsText" dxfId="7086" priority="2243" operator="containsText" text="P.">
      <formula>NOT(ISERROR(SEARCH("P.",L459)))</formula>
    </cfRule>
    <cfRule type="containsText" dxfId="7085" priority="2244" operator="containsText" text="ander">
      <formula>NOT(ISERROR(SEARCH("ander",L459)))</formula>
    </cfRule>
    <cfRule type="cellIs" dxfId="7084" priority="2245" stopIfTrue="1" operator="equal">
      <formula>0</formula>
    </cfRule>
  </conditionalFormatting>
  <conditionalFormatting sqref="L459:L461">
    <cfRule type="cellIs" dxfId="7083" priority="2235" operator="equal">
      <formula>0</formula>
    </cfRule>
  </conditionalFormatting>
  <conditionalFormatting sqref="I459:I461">
    <cfRule type="containsText" dxfId="7082" priority="2233" stopIfTrue="1" operator="containsText" text="Sony">
      <formula>NOT(ISERROR(SEARCH("Sony",I459)))</formula>
    </cfRule>
    <cfRule type="containsText" dxfId="7081" priority="2234" operator="containsText" text="Ø">
      <formula>NOT(ISERROR(SEARCH("Ø",I459)))</formula>
    </cfRule>
  </conditionalFormatting>
  <conditionalFormatting sqref="I459:I461">
    <cfRule type="cellIs" dxfId="7080" priority="2232" operator="equal">
      <formula>"☻"</formula>
    </cfRule>
  </conditionalFormatting>
  <conditionalFormatting sqref="G462:G464">
    <cfRule type="containsBlanks" dxfId="7079" priority="2225">
      <formula>LEN(TRIM(G462))=0</formula>
    </cfRule>
  </conditionalFormatting>
  <conditionalFormatting sqref="G462:G464">
    <cfRule type="cellIs" dxfId="7078" priority="2224" operator="equal">
      <formula>0</formula>
    </cfRule>
  </conditionalFormatting>
  <conditionalFormatting sqref="G462:G464">
    <cfRule type="containsBlanks" priority="2223">
      <formula>LEN(TRIM(G462))=0</formula>
    </cfRule>
  </conditionalFormatting>
  <conditionalFormatting sqref="G462:G464">
    <cfRule type="cellIs" dxfId="7077" priority="2222" operator="equal">
      <formula>"Ø"</formula>
    </cfRule>
  </conditionalFormatting>
  <conditionalFormatting sqref="M462:O464">
    <cfRule type="containsBlanks" dxfId="7076" priority="2221">
      <formula>LEN(TRIM(M462))=0</formula>
    </cfRule>
  </conditionalFormatting>
  <conditionalFormatting sqref="M462:O464">
    <cfRule type="cellIs" dxfId="7075" priority="2220" operator="equal">
      <formula>0</formula>
    </cfRule>
  </conditionalFormatting>
  <conditionalFormatting sqref="M462:O464">
    <cfRule type="cellIs" dxfId="7074" priority="2219" operator="greaterThan">
      <formula>1</formula>
    </cfRule>
  </conditionalFormatting>
  <conditionalFormatting sqref="L462:L464">
    <cfRule type="containsText" dxfId="7073" priority="2209" operator="containsText" text="?sony?">
      <formula>NOT(ISERROR(SEARCH("?sony?",L462)))</formula>
    </cfRule>
    <cfRule type="containsText" dxfId="7072" priority="2210" stopIfTrue="1" operator="containsText" text="?scan?">
      <formula>NOT(ISERROR(SEARCH("?scan?",L462)))</formula>
    </cfRule>
    <cfRule type="containsBlanks" priority="2211">
      <formula>LEN(TRIM(L462))=0</formula>
    </cfRule>
    <cfRule type="containsText" dxfId="7071" priority="2212" operator="containsText" text="scan">
      <formula>NOT(ISERROR(SEARCH("scan",L462)))</formula>
    </cfRule>
    <cfRule type="beginsWith" dxfId="7070" priority="2213" operator="beginsWith" text="2x ■">
      <formula>LEFT(L462,LEN("2x ■"))="2x ■"</formula>
    </cfRule>
    <cfRule type="beginsWith" dxfId="7069" priority="2214" operator="beginsWith" text="1x ■">
      <formula>LEFT(L462,LEN("1x ■"))="1x ■"</formula>
    </cfRule>
    <cfRule type="containsText" dxfId="7068" priority="2215" stopIfTrue="1" operator="containsText" text="slecht">
      <formula>NOT(ISERROR(SEARCH("slecht",L462)))</formula>
    </cfRule>
    <cfRule type="containsText" dxfId="7067" priority="2216" operator="containsText" text="P.">
      <formula>NOT(ISERROR(SEARCH("P.",L462)))</formula>
    </cfRule>
    <cfRule type="containsText" dxfId="7066" priority="2217" operator="containsText" text="ander">
      <formula>NOT(ISERROR(SEARCH("ander",L462)))</formula>
    </cfRule>
    <cfRule type="cellIs" dxfId="7065" priority="2218" stopIfTrue="1" operator="equal">
      <formula>0</formula>
    </cfRule>
  </conditionalFormatting>
  <conditionalFormatting sqref="L462:L464">
    <cfRule type="cellIs" dxfId="7064" priority="2208" operator="equal">
      <formula>0</formula>
    </cfRule>
  </conditionalFormatting>
  <conditionalFormatting sqref="I462:I464">
    <cfRule type="containsText" dxfId="7063" priority="2206" stopIfTrue="1" operator="containsText" text="Sony">
      <formula>NOT(ISERROR(SEARCH("Sony",I462)))</formula>
    </cfRule>
    <cfRule type="containsText" dxfId="7062" priority="2207" operator="containsText" text="Ø">
      <formula>NOT(ISERROR(SEARCH("Ø",I462)))</formula>
    </cfRule>
  </conditionalFormatting>
  <conditionalFormatting sqref="I462:I464">
    <cfRule type="cellIs" dxfId="7061" priority="2205" operator="equal">
      <formula>"☻"</formula>
    </cfRule>
  </conditionalFormatting>
  <conditionalFormatting sqref="G465:G467">
    <cfRule type="containsBlanks" dxfId="7060" priority="2198">
      <formula>LEN(TRIM(G465))=0</formula>
    </cfRule>
  </conditionalFormatting>
  <conditionalFormatting sqref="G465:G467">
    <cfRule type="cellIs" dxfId="7059" priority="2197" operator="equal">
      <formula>0</formula>
    </cfRule>
  </conditionalFormatting>
  <conditionalFormatting sqref="G465:G467">
    <cfRule type="containsBlanks" priority="2196">
      <formula>LEN(TRIM(G465))=0</formula>
    </cfRule>
  </conditionalFormatting>
  <conditionalFormatting sqref="G465:G467">
    <cfRule type="cellIs" dxfId="7058" priority="2195" operator="equal">
      <formula>"Ø"</formula>
    </cfRule>
  </conditionalFormatting>
  <conditionalFormatting sqref="M465:O467">
    <cfRule type="containsBlanks" dxfId="7057" priority="2194">
      <formula>LEN(TRIM(M465))=0</formula>
    </cfRule>
  </conditionalFormatting>
  <conditionalFormatting sqref="M465:O467">
    <cfRule type="cellIs" dxfId="7056" priority="2193" operator="equal">
      <formula>0</formula>
    </cfRule>
  </conditionalFormatting>
  <conditionalFormatting sqref="M465:O467">
    <cfRule type="cellIs" dxfId="7055" priority="2192" operator="greaterThan">
      <formula>1</formula>
    </cfRule>
  </conditionalFormatting>
  <conditionalFormatting sqref="L465:L467">
    <cfRule type="containsText" dxfId="7054" priority="2182" operator="containsText" text="?sony?">
      <formula>NOT(ISERROR(SEARCH("?sony?",L465)))</formula>
    </cfRule>
    <cfRule type="containsText" dxfId="7053" priority="2183" stopIfTrue="1" operator="containsText" text="?scan?">
      <formula>NOT(ISERROR(SEARCH("?scan?",L465)))</formula>
    </cfRule>
    <cfRule type="containsBlanks" priority="2184">
      <formula>LEN(TRIM(L465))=0</formula>
    </cfRule>
    <cfRule type="containsText" dxfId="7052" priority="2185" operator="containsText" text="scan">
      <formula>NOT(ISERROR(SEARCH("scan",L465)))</formula>
    </cfRule>
    <cfRule type="beginsWith" dxfId="7051" priority="2186" operator="beginsWith" text="2x ■">
      <formula>LEFT(L465,LEN("2x ■"))="2x ■"</formula>
    </cfRule>
    <cfRule type="beginsWith" dxfId="7050" priority="2187" operator="beginsWith" text="1x ■">
      <formula>LEFT(L465,LEN("1x ■"))="1x ■"</formula>
    </cfRule>
    <cfRule type="containsText" dxfId="7049" priority="2188" stopIfTrue="1" operator="containsText" text="slecht">
      <formula>NOT(ISERROR(SEARCH("slecht",L465)))</formula>
    </cfRule>
    <cfRule type="containsText" dxfId="7048" priority="2189" operator="containsText" text="P.">
      <formula>NOT(ISERROR(SEARCH("P.",L465)))</formula>
    </cfRule>
    <cfRule type="containsText" dxfId="7047" priority="2190" operator="containsText" text="ander">
      <formula>NOT(ISERROR(SEARCH("ander",L465)))</formula>
    </cfRule>
    <cfRule type="cellIs" dxfId="7046" priority="2191" stopIfTrue="1" operator="equal">
      <formula>0</formula>
    </cfRule>
  </conditionalFormatting>
  <conditionalFormatting sqref="L465:L467">
    <cfRule type="cellIs" dxfId="7045" priority="2181" operator="equal">
      <formula>0</formula>
    </cfRule>
  </conditionalFormatting>
  <conditionalFormatting sqref="I465:I467">
    <cfRule type="containsText" dxfId="7044" priority="2179" stopIfTrue="1" operator="containsText" text="Sony">
      <formula>NOT(ISERROR(SEARCH("Sony",I465)))</formula>
    </cfRule>
    <cfRule type="containsText" dxfId="7043" priority="2180" operator="containsText" text="Ø">
      <formula>NOT(ISERROR(SEARCH("Ø",I465)))</formula>
    </cfRule>
  </conditionalFormatting>
  <conditionalFormatting sqref="I465:I467">
    <cfRule type="cellIs" dxfId="7042" priority="2178" operator="equal">
      <formula>"☻"</formula>
    </cfRule>
  </conditionalFormatting>
  <conditionalFormatting sqref="G468:G470">
    <cfRule type="containsBlanks" dxfId="7041" priority="2171">
      <formula>LEN(TRIM(G468))=0</formula>
    </cfRule>
  </conditionalFormatting>
  <conditionalFormatting sqref="G468:G470">
    <cfRule type="cellIs" dxfId="7040" priority="2170" operator="equal">
      <formula>0</formula>
    </cfRule>
  </conditionalFormatting>
  <conditionalFormatting sqref="G468:G470">
    <cfRule type="containsBlanks" priority="2169">
      <formula>LEN(TRIM(G468))=0</formula>
    </cfRule>
  </conditionalFormatting>
  <conditionalFormatting sqref="G468:G470">
    <cfRule type="cellIs" dxfId="7039" priority="2168" operator="equal">
      <formula>"Ø"</formula>
    </cfRule>
  </conditionalFormatting>
  <conditionalFormatting sqref="M468:O471">
    <cfRule type="containsBlanks" dxfId="7038" priority="2167">
      <formula>LEN(TRIM(M468))=0</formula>
    </cfRule>
  </conditionalFormatting>
  <conditionalFormatting sqref="M468:O471">
    <cfRule type="cellIs" dxfId="7037" priority="2166" operator="equal">
      <formula>0</formula>
    </cfRule>
  </conditionalFormatting>
  <conditionalFormatting sqref="M468:O471">
    <cfRule type="cellIs" dxfId="7036" priority="2165" operator="greaterThan">
      <formula>1</formula>
    </cfRule>
  </conditionalFormatting>
  <conditionalFormatting sqref="L468:L471">
    <cfRule type="containsText" dxfId="7035" priority="2155" operator="containsText" text="?sony?">
      <formula>NOT(ISERROR(SEARCH("?sony?",L468)))</formula>
    </cfRule>
    <cfRule type="containsText" dxfId="7034" priority="2156" stopIfTrue="1" operator="containsText" text="?scan?">
      <formula>NOT(ISERROR(SEARCH("?scan?",L468)))</formula>
    </cfRule>
    <cfRule type="containsBlanks" priority="2157">
      <formula>LEN(TRIM(L468))=0</formula>
    </cfRule>
    <cfRule type="containsText" dxfId="7033" priority="2158" operator="containsText" text="scan">
      <formula>NOT(ISERROR(SEARCH("scan",L468)))</formula>
    </cfRule>
    <cfRule type="beginsWith" dxfId="7032" priority="2159" operator="beginsWith" text="2x ■">
      <formula>LEFT(L468,LEN("2x ■"))="2x ■"</formula>
    </cfRule>
    <cfRule type="beginsWith" dxfId="7031" priority="2160" operator="beginsWith" text="1x ■">
      <formula>LEFT(L468,LEN("1x ■"))="1x ■"</formula>
    </cfRule>
    <cfRule type="containsText" dxfId="7030" priority="2161" stopIfTrue="1" operator="containsText" text="slecht">
      <formula>NOT(ISERROR(SEARCH("slecht",L468)))</formula>
    </cfRule>
    <cfRule type="containsText" dxfId="7029" priority="2162" operator="containsText" text="P.">
      <formula>NOT(ISERROR(SEARCH("P.",L468)))</formula>
    </cfRule>
    <cfRule type="containsText" dxfId="7028" priority="2163" operator="containsText" text="ander">
      <formula>NOT(ISERROR(SEARCH("ander",L468)))</formula>
    </cfRule>
    <cfRule type="cellIs" dxfId="7027" priority="2164" stopIfTrue="1" operator="equal">
      <formula>0</formula>
    </cfRule>
  </conditionalFormatting>
  <conditionalFormatting sqref="L468:L471">
    <cfRule type="cellIs" dxfId="7026" priority="2154" operator="equal">
      <formula>0</formula>
    </cfRule>
  </conditionalFormatting>
  <conditionalFormatting sqref="I468:I471">
    <cfRule type="containsText" dxfId="7025" priority="2152" stopIfTrue="1" operator="containsText" text="Sony">
      <formula>NOT(ISERROR(SEARCH("Sony",I468)))</formula>
    </cfRule>
    <cfRule type="containsText" dxfId="7024" priority="2153" operator="containsText" text="Ø">
      <formula>NOT(ISERROR(SEARCH("Ø",I468)))</formula>
    </cfRule>
  </conditionalFormatting>
  <conditionalFormatting sqref="I468:I471">
    <cfRule type="cellIs" dxfId="7023" priority="2151" operator="equal">
      <formula>"☻"</formula>
    </cfRule>
  </conditionalFormatting>
  <conditionalFormatting sqref="G471">
    <cfRule type="containsBlanks" dxfId="7022" priority="2148">
      <formula>LEN(TRIM(G471))=0</formula>
    </cfRule>
  </conditionalFormatting>
  <conditionalFormatting sqref="G471">
    <cfRule type="cellIs" dxfId="7021" priority="2147" operator="equal">
      <formula>0</formula>
    </cfRule>
  </conditionalFormatting>
  <conditionalFormatting sqref="G471">
    <cfRule type="containsBlanks" priority="2146">
      <formula>LEN(TRIM(G471))=0</formula>
    </cfRule>
  </conditionalFormatting>
  <conditionalFormatting sqref="G471">
    <cfRule type="cellIs" dxfId="7020" priority="2145" operator="equal">
      <formula>"Ø"</formula>
    </cfRule>
  </conditionalFormatting>
  <conditionalFormatting sqref="G472:G474">
    <cfRule type="containsBlanks" dxfId="7019" priority="2138">
      <formula>LEN(TRIM(G472))=0</formula>
    </cfRule>
  </conditionalFormatting>
  <conditionalFormatting sqref="G472:G474">
    <cfRule type="cellIs" dxfId="7018" priority="2137" operator="equal">
      <formula>0</formula>
    </cfRule>
  </conditionalFormatting>
  <conditionalFormatting sqref="G472:G474">
    <cfRule type="containsBlanks" priority="2136">
      <formula>LEN(TRIM(G472))=0</formula>
    </cfRule>
  </conditionalFormatting>
  <conditionalFormatting sqref="G472:G474">
    <cfRule type="cellIs" dxfId="7017" priority="2135" operator="equal">
      <formula>"Ø"</formula>
    </cfRule>
  </conditionalFormatting>
  <conditionalFormatting sqref="M472:O474">
    <cfRule type="containsBlanks" dxfId="7016" priority="2134">
      <formula>LEN(TRIM(M472))=0</formula>
    </cfRule>
  </conditionalFormatting>
  <conditionalFormatting sqref="M472:O474">
    <cfRule type="cellIs" dxfId="7015" priority="2133" operator="equal">
      <formula>0</formula>
    </cfRule>
  </conditionalFormatting>
  <conditionalFormatting sqref="M472:O474">
    <cfRule type="cellIs" dxfId="7014" priority="2132" operator="greaterThan">
      <formula>1</formula>
    </cfRule>
  </conditionalFormatting>
  <conditionalFormatting sqref="L472:L474">
    <cfRule type="containsText" dxfId="7013" priority="2122" operator="containsText" text="?sony?">
      <formula>NOT(ISERROR(SEARCH("?sony?",L472)))</formula>
    </cfRule>
    <cfRule type="containsText" dxfId="7012" priority="2123" stopIfTrue="1" operator="containsText" text="?scan?">
      <formula>NOT(ISERROR(SEARCH("?scan?",L472)))</formula>
    </cfRule>
    <cfRule type="containsBlanks" priority="2124">
      <formula>LEN(TRIM(L472))=0</formula>
    </cfRule>
    <cfRule type="containsText" dxfId="7011" priority="2125" operator="containsText" text="scan">
      <formula>NOT(ISERROR(SEARCH("scan",L472)))</formula>
    </cfRule>
    <cfRule type="beginsWith" dxfId="7010" priority="2126" operator="beginsWith" text="2x ■">
      <formula>LEFT(L472,LEN("2x ■"))="2x ■"</formula>
    </cfRule>
    <cfRule type="beginsWith" dxfId="7009" priority="2127" operator="beginsWith" text="1x ■">
      <formula>LEFT(L472,LEN("1x ■"))="1x ■"</formula>
    </cfRule>
    <cfRule type="containsText" dxfId="7008" priority="2128" stopIfTrue="1" operator="containsText" text="slecht">
      <formula>NOT(ISERROR(SEARCH("slecht",L472)))</formula>
    </cfRule>
    <cfRule type="containsText" dxfId="7007" priority="2129" operator="containsText" text="P.">
      <formula>NOT(ISERROR(SEARCH("P.",L472)))</formula>
    </cfRule>
    <cfRule type="containsText" dxfId="7006" priority="2130" operator="containsText" text="ander">
      <formula>NOT(ISERROR(SEARCH("ander",L472)))</formula>
    </cfRule>
    <cfRule type="cellIs" dxfId="7005" priority="2131" stopIfTrue="1" operator="equal">
      <formula>0</formula>
    </cfRule>
  </conditionalFormatting>
  <conditionalFormatting sqref="L472:L474">
    <cfRule type="cellIs" dxfId="7004" priority="2121" operator="equal">
      <formula>0</formula>
    </cfRule>
  </conditionalFormatting>
  <conditionalFormatting sqref="I472:I474">
    <cfRule type="containsText" dxfId="7003" priority="2119" stopIfTrue="1" operator="containsText" text="Sony">
      <formula>NOT(ISERROR(SEARCH("Sony",I472)))</formula>
    </cfRule>
    <cfRule type="containsText" dxfId="7002" priority="2120" operator="containsText" text="Ø">
      <formula>NOT(ISERROR(SEARCH("Ø",I472)))</formula>
    </cfRule>
  </conditionalFormatting>
  <conditionalFormatting sqref="I472:I474">
    <cfRule type="cellIs" dxfId="7001" priority="2118" operator="equal">
      <formula>"☻"</formula>
    </cfRule>
  </conditionalFormatting>
  <conditionalFormatting sqref="D7:E474">
    <cfRule type="cellIs" dxfId="7000" priority="2104" operator="equal">
      <formula>0</formula>
    </cfRule>
    <cfRule type="containsBlanks" dxfId="6999" priority="2105">
      <formula>LEN(TRIM(D7))=0</formula>
    </cfRule>
  </conditionalFormatting>
  <conditionalFormatting sqref="B3">
    <cfRule type="containsText" dxfId="6998" priority="2084" operator="containsText" text="scan">
      <formula>NOT(ISERROR(SEARCH("scan",B3)))</formula>
    </cfRule>
    <cfRule type="beginsWith" dxfId="6997" priority="2085" operator="beginsWith" text="2x ■">
      <formula>LEFT(B3,LEN("2x ■"))="2x ■"</formula>
    </cfRule>
    <cfRule type="beginsWith" dxfId="6996" priority="2086" operator="beginsWith" text="1x ■">
      <formula>LEFT(B3,LEN("1x ■"))="1x ■"</formula>
    </cfRule>
    <cfRule type="containsText" dxfId="6995" priority="2087" stopIfTrue="1" operator="containsText" text="slecht">
      <formula>NOT(ISERROR(SEARCH("slecht",B3)))</formula>
    </cfRule>
    <cfRule type="containsText" dxfId="6994" priority="2088" operator="containsText" text="P.">
      <formula>NOT(ISERROR(SEARCH("P.",B3)))</formula>
    </cfRule>
    <cfRule type="containsText" dxfId="6993" priority="2089" operator="containsText" text="ander">
      <formula>NOT(ISERROR(SEARCH("ander",B3)))</formula>
    </cfRule>
    <cfRule type="containsBlanks" priority="2090">
      <formula>LEN(TRIM(B3))=0</formula>
    </cfRule>
    <cfRule type="cellIs" dxfId="6992" priority="2091" operator="equal">
      <formula>0</formula>
    </cfRule>
    <cfRule type="containsBlanks" dxfId="6991" priority="2092">
      <formula>LEN(TRIM(B3))=0</formula>
    </cfRule>
  </conditionalFormatting>
  <conditionalFormatting sqref="B6:Q6">
    <cfRule type="cellIs" dxfId="6990" priority="2081" operator="greaterThan">
      <formula>1</formula>
    </cfRule>
    <cfRule type="cellIs" dxfId="6989" priority="2082" operator="equal">
      <formula>0</formula>
    </cfRule>
    <cfRule type="containsBlanks" dxfId="6988" priority="2083">
      <formula>LEN(TRIM(B6))=0</formula>
    </cfRule>
  </conditionalFormatting>
  <conditionalFormatting sqref="F478">
    <cfRule type="containsText" dxfId="6987" priority="2072" operator="containsText" text="scan">
      <formula>NOT(ISERROR(SEARCH("scan",F478)))</formula>
    </cfRule>
    <cfRule type="beginsWith" dxfId="6986" priority="2073" operator="beginsWith" text="2x ■">
      <formula>LEFT(F478,LEN("2x ■"))="2x ■"</formula>
    </cfRule>
    <cfRule type="beginsWith" dxfId="6985" priority="2074" operator="beginsWith" text="1x ■">
      <formula>LEFT(F478,LEN("1x ■"))="1x ■"</formula>
    </cfRule>
    <cfRule type="containsText" dxfId="6984" priority="2075" stopIfTrue="1" operator="containsText" text="slecht">
      <formula>NOT(ISERROR(SEARCH("slecht",F478)))</formula>
    </cfRule>
    <cfRule type="containsText" dxfId="6983" priority="2076" operator="containsText" text="P.">
      <formula>NOT(ISERROR(SEARCH("P.",F478)))</formula>
    </cfRule>
    <cfRule type="containsText" dxfId="6982" priority="2077" operator="containsText" text="ander">
      <formula>NOT(ISERROR(SEARCH("ander",F478)))</formula>
    </cfRule>
    <cfRule type="containsBlanks" priority="2078">
      <formula>LEN(TRIM(F478))=0</formula>
    </cfRule>
    <cfRule type="cellIs" dxfId="6981" priority="2079" operator="equal">
      <formula>0</formula>
    </cfRule>
    <cfRule type="containsBlanks" dxfId="6980" priority="2080">
      <formula>LEN(TRIM(F478))=0</formula>
    </cfRule>
  </conditionalFormatting>
  <conditionalFormatting sqref="D479:E498">
    <cfRule type="cellIs" dxfId="6960" priority="2049" operator="equal">
      <formula>0</formula>
    </cfRule>
    <cfRule type="containsBlanks" dxfId="6959" priority="2050">
      <formula>LEN(TRIM(D479))=0</formula>
    </cfRule>
  </conditionalFormatting>
  <conditionalFormatting sqref="F504">
    <cfRule type="containsText" dxfId="6654" priority="1061" operator="containsText" text="?sony?">
      <formula>NOT(ISERROR(SEARCH("?sony?",F504)))</formula>
    </cfRule>
    <cfRule type="containsText" dxfId="6653" priority="1062" stopIfTrue="1" operator="containsText" text="?scan?">
      <formula>NOT(ISERROR(SEARCH("?scan?",F504)))</formula>
    </cfRule>
    <cfRule type="containsBlanks" priority="1063">
      <formula>LEN(TRIM(F504))=0</formula>
    </cfRule>
    <cfRule type="containsText" dxfId="6652" priority="1064" operator="containsText" text="scan">
      <formula>NOT(ISERROR(SEARCH("scan",F504)))</formula>
    </cfRule>
    <cfRule type="beginsWith" dxfId="6651" priority="1065" operator="beginsWith" text="2x ■">
      <formula>LEFT(F504,LEN("2x ■"))="2x ■"</formula>
    </cfRule>
    <cfRule type="beginsWith" dxfId="6650" priority="1066" operator="beginsWith" text="1x ■">
      <formula>LEFT(F504,LEN("1x ■"))="1x ■"</formula>
    </cfRule>
    <cfRule type="containsText" dxfId="6649" priority="1067" stopIfTrue="1" operator="containsText" text="slecht">
      <formula>NOT(ISERROR(SEARCH("slecht",F504)))</formula>
    </cfRule>
    <cfRule type="containsText" dxfId="6648" priority="1068" operator="containsText" text="P.">
      <formula>NOT(ISERROR(SEARCH("P.",F504)))</formula>
    </cfRule>
    <cfRule type="containsText" dxfId="6647" priority="1069" operator="containsText" text="ander">
      <formula>NOT(ISERROR(SEARCH("ander",F504)))</formula>
    </cfRule>
    <cfRule type="cellIs" dxfId="6646" priority="1070" stopIfTrue="1" operator="equal">
      <formula>0</formula>
    </cfRule>
  </conditionalFormatting>
  <conditionalFormatting sqref="F504">
    <cfRule type="cellIs" dxfId="6645" priority="1060" operator="equal">
      <formula>0</formula>
    </cfRule>
  </conditionalFormatting>
  <conditionalFormatting sqref="M505:O505">
    <cfRule type="containsBlanks" dxfId="6644" priority="1059">
      <formula>LEN(TRIM(M505))=0</formula>
    </cfRule>
  </conditionalFormatting>
  <conditionalFormatting sqref="M505:O505">
    <cfRule type="cellIs" dxfId="6643" priority="1058" operator="equal">
      <formula>0</formula>
    </cfRule>
  </conditionalFormatting>
  <conditionalFormatting sqref="M505:O505">
    <cfRule type="cellIs" dxfId="6642" priority="1057" operator="greaterThan">
      <formula>1</formula>
    </cfRule>
  </conditionalFormatting>
  <conditionalFormatting sqref="L505">
    <cfRule type="containsText" dxfId="6641" priority="1047" operator="containsText" text="?sony?">
      <formula>NOT(ISERROR(SEARCH("?sony?",L505)))</formula>
    </cfRule>
    <cfRule type="containsText" dxfId="6640" priority="1048" stopIfTrue="1" operator="containsText" text="?scan?">
      <formula>NOT(ISERROR(SEARCH("?scan?",L505)))</formula>
    </cfRule>
    <cfRule type="containsBlanks" priority="1049">
      <formula>LEN(TRIM(L505))=0</formula>
    </cfRule>
    <cfRule type="containsText" dxfId="6639" priority="1050" operator="containsText" text="scan">
      <formula>NOT(ISERROR(SEARCH("scan",L505)))</formula>
    </cfRule>
    <cfRule type="beginsWith" dxfId="6638" priority="1051" operator="beginsWith" text="2x ■">
      <formula>LEFT(L505,LEN("2x ■"))="2x ■"</formula>
    </cfRule>
    <cfRule type="beginsWith" dxfId="6637" priority="1052" operator="beginsWith" text="1x ■">
      <formula>LEFT(L505,LEN("1x ■"))="1x ■"</formula>
    </cfRule>
    <cfRule type="containsText" dxfId="6636" priority="1053" stopIfTrue="1" operator="containsText" text="slecht">
      <formula>NOT(ISERROR(SEARCH("slecht",L505)))</formula>
    </cfRule>
    <cfRule type="containsText" dxfId="6635" priority="1054" operator="containsText" text="P.">
      <formula>NOT(ISERROR(SEARCH("P.",L505)))</formula>
    </cfRule>
    <cfRule type="containsText" dxfId="6634" priority="1055" operator="containsText" text="ander">
      <formula>NOT(ISERROR(SEARCH("ander",L505)))</formula>
    </cfRule>
    <cfRule type="cellIs" dxfId="6633" priority="1056" stopIfTrue="1" operator="equal">
      <formula>0</formula>
    </cfRule>
  </conditionalFormatting>
  <conditionalFormatting sqref="L505">
    <cfRule type="cellIs" dxfId="6632" priority="1046" operator="equal">
      <formula>0</formula>
    </cfRule>
  </conditionalFormatting>
  <conditionalFormatting sqref="I505">
    <cfRule type="containsText" dxfId="6631" priority="1044" stopIfTrue="1" operator="containsText" text="Sony">
      <formula>NOT(ISERROR(SEARCH("Sony",I505)))</formula>
    </cfRule>
    <cfRule type="containsText" dxfId="6630" priority="1045" operator="containsText" text="Ø">
      <formula>NOT(ISERROR(SEARCH("Ø",I505)))</formula>
    </cfRule>
  </conditionalFormatting>
  <conditionalFormatting sqref="I505">
    <cfRule type="cellIs" dxfId="6629" priority="1043" operator="equal">
      <formula>"☻"</formula>
    </cfRule>
  </conditionalFormatting>
  <conditionalFormatting sqref="G505">
    <cfRule type="containsBlanks" dxfId="6628" priority="1042">
      <formula>LEN(TRIM(G505))=0</formula>
    </cfRule>
  </conditionalFormatting>
  <conditionalFormatting sqref="G505">
    <cfRule type="cellIs" dxfId="6627" priority="1041" operator="equal">
      <formula>0</formula>
    </cfRule>
  </conditionalFormatting>
  <conditionalFormatting sqref="G505">
    <cfRule type="containsBlanks" priority="1040">
      <formula>LEN(TRIM(G505))=0</formula>
    </cfRule>
  </conditionalFormatting>
  <conditionalFormatting sqref="G505">
    <cfRule type="cellIs" dxfId="6626" priority="1039" operator="equal">
      <formula>"Ø"</formula>
    </cfRule>
  </conditionalFormatting>
  <conditionalFormatting sqref="D505:E586">
    <cfRule type="cellIs" dxfId="6625" priority="1037" operator="equal">
      <formula>0</formula>
    </cfRule>
    <cfRule type="containsBlanks" dxfId="6624" priority="1038">
      <formula>LEN(TRIM(D505))=0</formula>
    </cfRule>
  </conditionalFormatting>
  <conditionalFormatting sqref="G506:G507">
    <cfRule type="containsBlanks" dxfId="6623" priority="1036">
      <formula>LEN(TRIM(G506))=0</formula>
    </cfRule>
  </conditionalFormatting>
  <conditionalFormatting sqref="G506:G507">
    <cfRule type="cellIs" dxfId="6622" priority="1035" operator="equal">
      <formula>0</formula>
    </cfRule>
  </conditionalFormatting>
  <conditionalFormatting sqref="G506:G507">
    <cfRule type="containsBlanks" priority="1034">
      <formula>LEN(TRIM(G506))=0</formula>
    </cfRule>
  </conditionalFormatting>
  <conditionalFormatting sqref="G506:G507">
    <cfRule type="cellIs" dxfId="6621" priority="1033" operator="equal">
      <formula>"Ø"</formula>
    </cfRule>
  </conditionalFormatting>
  <conditionalFormatting sqref="M506:O509">
    <cfRule type="containsBlanks" dxfId="6620" priority="1032">
      <formula>LEN(TRIM(M506))=0</formula>
    </cfRule>
  </conditionalFormatting>
  <conditionalFormatting sqref="M506:O509">
    <cfRule type="cellIs" dxfId="6619" priority="1031" operator="equal">
      <formula>0</formula>
    </cfRule>
  </conditionalFormatting>
  <conditionalFormatting sqref="M506:O509">
    <cfRule type="cellIs" dxfId="6618" priority="1030" operator="greaterThan">
      <formula>1</formula>
    </cfRule>
  </conditionalFormatting>
  <conditionalFormatting sqref="L506:L509">
    <cfRule type="containsText" dxfId="6617" priority="1020" operator="containsText" text="?sony?">
      <formula>NOT(ISERROR(SEARCH("?sony?",L506)))</formula>
    </cfRule>
    <cfRule type="containsText" dxfId="6616" priority="1021" stopIfTrue="1" operator="containsText" text="?scan?">
      <formula>NOT(ISERROR(SEARCH("?scan?",L506)))</formula>
    </cfRule>
    <cfRule type="containsBlanks" priority="1022">
      <formula>LEN(TRIM(L506))=0</formula>
    </cfRule>
    <cfRule type="containsText" dxfId="6615" priority="1023" operator="containsText" text="scan">
      <formula>NOT(ISERROR(SEARCH("scan",L506)))</formula>
    </cfRule>
    <cfRule type="beginsWith" dxfId="6614" priority="1024" operator="beginsWith" text="2x ■">
      <formula>LEFT(L506,LEN("2x ■"))="2x ■"</formula>
    </cfRule>
    <cfRule type="beginsWith" dxfId="6613" priority="1025" operator="beginsWith" text="1x ■">
      <formula>LEFT(L506,LEN("1x ■"))="1x ■"</formula>
    </cfRule>
    <cfRule type="containsText" dxfId="6612" priority="1026" stopIfTrue="1" operator="containsText" text="slecht">
      <formula>NOT(ISERROR(SEARCH("slecht",L506)))</formula>
    </cfRule>
    <cfRule type="containsText" dxfId="6611" priority="1027" operator="containsText" text="P.">
      <formula>NOT(ISERROR(SEARCH("P.",L506)))</formula>
    </cfRule>
    <cfRule type="containsText" dxfId="6610" priority="1028" operator="containsText" text="ander">
      <formula>NOT(ISERROR(SEARCH("ander",L506)))</formula>
    </cfRule>
    <cfRule type="cellIs" dxfId="6609" priority="1029" stopIfTrue="1" operator="equal">
      <formula>0</formula>
    </cfRule>
  </conditionalFormatting>
  <conditionalFormatting sqref="L506:L509">
    <cfRule type="cellIs" dxfId="6608" priority="1019" operator="equal">
      <formula>0</formula>
    </cfRule>
  </conditionalFormatting>
  <conditionalFormatting sqref="I506:I509">
    <cfRule type="containsText" dxfId="6607" priority="1017" stopIfTrue="1" operator="containsText" text="Sony">
      <formula>NOT(ISERROR(SEARCH("Sony",I506)))</formula>
    </cfRule>
    <cfRule type="containsText" dxfId="6606" priority="1018" operator="containsText" text="Ø">
      <formula>NOT(ISERROR(SEARCH("Ø",I506)))</formula>
    </cfRule>
  </conditionalFormatting>
  <conditionalFormatting sqref="I506:I509">
    <cfRule type="cellIs" dxfId="6605" priority="1016" operator="equal">
      <formula>"☻"</formula>
    </cfRule>
  </conditionalFormatting>
  <conditionalFormatting sqref="G508:G509">
    <cfRule type="containsBlanks" dxfId="6604" priority="1015">
      <formula>LEN(TRIM(G508))=0</formula>
    </cfRule>
  </conditionalFormatting>
  <conditionalFormatting sqref="G508:G509">
    <cfRule type="cellIs" dxfId="6603" priority="1014" operator="equal">
      <formula>0</formula>
    </cfRule>
  </conditionalFormatting>
  <conditionalFormatting sqref="G508:G509">
    <cfRule type="containsBlanks" priority="1013">
      <formula>LEN(TRIM(G508))=0</formula>
    </cfRule>
  </conditionalFormatting>
  <conditionalFormatting sqref="G508:G509">
    <cfRule type="cellIs" dxfId="6602" priority="1012" operator="equal">
      <formula>"Ø"</formula>
    </cfRule>
  </conditionalFormatting>
  <conditionalFormatting sqref="G510">
    <cfRule type="containsBlanks" dxfId="6601" priority="1011">
      <formula>LEN(TRIM(G510))=0</formula>
    </cfRule>
  </conditionalFormatting>
  <conditionalFormatting sqref="G510">
    <cfRule type="cellIs" dxfId="6600" priority="1010" operator="equal">
      <formula>0</formula>
    </cfRule>
  </conditionalFormatting>
  <conditionalFormatting sqref="G510">
    <cfRule type="containsBlanks" priority="1009">
      <formula>LEN(TRIM(G510))=0</formula>
    </cfRule>
  </conditionalFormatting>
  <conditionalFormatting sqref="G510">
    <cfRule type="cellIs" dxfId="6599" priority="1008" operator="equal">
      <formula>"Ø"</formula>
    </cfRule>
  </conditionalFormatting>
  <conditionalFormatting sqref="M510:O512">
    <cfRule type="containsBlanks" dxfId="6598" priority="1007">
      <formula>LEN(TRIM(M510))=0</formula>
    </cfRule>
  </conditionalFormatting>
  <conditionalFormatting sqref="M510:O512">
    <cfRule type="cellIs" dxfId="6597" priority="1006" operator="equal">
      <formula>0</formula>
    </cfRule>
  </conditionalFormatting>
  <conditionalFormatting sqref="M510:O512">
    <cfRule type="cellIs" dxfId="6596" priority="1005" operator="greaterThan">
      <formula>1</formula>
    </cfRule>
  </conditionalFormatting>
  <conditionalFormatting sqref="L510:L512">
    <cfRule type="containsText" dxfId="6595" priority="995" operator="containsText" text="?sony?">
      <formula>NOT(ISERROR(SEARCH("?sony?",L510)))</formula>
    </cfRule>
    <cfRule type="containsText" dxfId="6594" priority="996" stopIfTrue="1" operator="containsText" text="?scan?">
      <formula>NOT(ISERROR(SEARCH("?scan?",L510)))</formula>
    </cfRule>
    <cfRule type="containsBlanks" priority="997">
      <formula>LEN(TRIM(L510))=0</formula>
    </cfRule>
    <cfRule type="containsText" dxfId="6593" priority="998" operator="containsText" text="scan">
      <formula>NOT(ISERROR(SEARCH("scan",L510)))</formula>
    </cfRule>
    <cfRule type="beginsWith" dxfId="6592" priority="999" operator="beginsWith" text="2x ■">
      <formula>LEFT(L510,LEN("2x ■"))="2x ■"</formula>
    </cfRule>
    <cfRule type="beginsWith" dxfId="6591" priority="1000" operator="beginsWith" text="1x ■">
      <formula>LEFT(L510,LEN("1x ■"))="1x ■"</formula>
    </cfRule>
    <cfRule type="containsText" dxfId="6590" priority="1001" stopIfTrue="1" operator="containsText" text="slecht">
      <formula>NOT(ISERROR(SEARCH("slecht",L510)))</formula>
    </cfRule>
    <cfRule type="containsText" dxfId="6589" priority="1002" operator="containsText" text="P.">
      <formula>NOT(ISERROR(SEARCH("P.",L510)))</formula>
    </cfRule>
    <cfRule type="containsText" dxfId="6588" priority="1003" operator="containsText" text="ander">
      <formula>NOT(ISERROR(SEARCH("ander",L510)))</formula>
    </cfRule>
    <cfRule type="cellIs" dxfId="6587" priority="1004" stopIfTrue="1" operator="equal">
      <formula>0</formula>
    </cfRule>
  </conditionalFormatting>
  <conditionalFormatting sqref="L510:L512">
    <cfRule type="cellIs" dxfId="6586" priority="994" operator="equal">
      <formula>0</formula>
    </cfRule>
  </conditionalFormatting>
  <conditionalFormatting sqref="I510:I512">
    <cfRule type="containsText" dxfId="6585" priority="992" stopIfTrue="1" operator="containsText" text="Sony">
      <formula>NOT(ISERROR(SEARCH("Sony",I510)))</formula>
    </cfRule>
    <cfRule type="containsText" dxfId="6584" priority="993" operator="containsText" text="Ø">
      <formula>NOT(ISERROR(SEARCH("Ø",I510)))</formula>
    </cfRule>
  </conditionalFormatting>
  <conditionalFormatting sqref="I510:I512">
    <cfRule type="cellIs" dxfId="6583" priority="991" operator="equal">
      <formula>"☻"</formula>
    </cfRule>
  </conditionalFormatting>
  <conditionalFormatting sqref="G511:G512">
    <cfRule type="containsBlanks" dxfId="6582" priority="990">
      <formula>LEN(TRIM(G511))=0</formula>
    </cfRule>
  </conditionalFormatting>
  <conditionalFormatting sqref="G511:G512">
    <cfRule type="cellIs" dxfId="6581" priority="989" operator="equal">
      <formula>0</formula>
    </cfRule>
  </conditionalFormatting>
  <conditionalFormatting sqref="G511:G512">
    <cfRule type="containsBlanks" priority="988">
      <formula>LEN(TRIM(G511))=0</formula>
    </cfRule>
  </conditionalFormatting>
  <conditionalFormatting sqref="G511:G512">
    <cfRule type="cellIs" dxfId="6580" priority="987" operator="equal">
      <formula>"Ø"</formula>
    </cfRule>
  </conditionalFormatting>
  <conditionalFormatting sqref="G513:G514">
    <cfRule type="containsBlanks" dxfId="6579" priority="986">
      <formula>LEN(TRIM(G513))=0</formula>
    </cfRule>
  </conditionalFormatting>
  <conditionalFormatting sqref="G513:G514">
    <cfRule type="cellIs" dxfId="6578" priority="985" operator="equal">
      <formula>0</formula>
    </cfRule>
  </conditionalFormatting>
  <conditionalFormatting sqref="G513:G514">
    <cfRule type="containsBlanks" priority="984">
      <formula>LEN(TRIM(G513))=0</formula>
    </cfRule>
  </conditionalFormatting>
  <conditionalFormatting sqref="G513:G514">
    <cfRule type="cellIs" dxfId="6577" priority="983" operator="equal">
      <formula>"Ø"</formula>
    </cfRule>
  </conditionalFormatting>
  <conditionalFormatting sqref="M513:O517">
    <cfRule type="containsBlanks" dxfId="6576" priority="982">
      <formula>LEN(TRIM(M513))=0</formula>
    </cfRule>
  </conditionalFormatting>
  <conditionalFormatting sqref="M513:O517">
    <cfRule type="cellIs" dxfId="6575" priority="981" operator="equal">
      <formula>0</formula>
    </cfRule>
  </conditionalFormatting>
  <conditionalFormatting sqref="M513:O517">
    <cfRule type="cellIs" dxfId="6574" priority="980" operator="greaterThan">
      <formula>1</formula>
    </cfRule>
  </conditionalFormatting>
  <conditionalFormatting sqref="L513:L517">
    <cfRule type="containsText" dxfId="6573" priority="970" operator="containsText" text="?sony?">
      <formula>NOT(ISERROR(SEARCH("?sony?",L513)))</formula>
    </cfRule>
    <cfRule type="containsText" dxfId="6572" priority="971" stopIfTrue="1" operator="containsText" text="?scan?">
      <formula>NOT(ISERROR(SEARCH("?scan?",L513)))</formula>
    </cfRule>
    <cfRule type="containsBlanks" priority="972">
      <formula>LEN(TRIM(L513))=0</formula>
    </cfRule>
    <cfRule type="containsText" dxfId="6571" priority="973" operator="containsText" text="scan">
      <formula>NOT(ISERROR(SEARCH("scan",L513)))</formula>
    </cfRule>
    <cfRule type="beginsWith" dxfId="6570" priority="974" operator="beginsWith" text="2x ■">
      <formula>LEFT(L513,LEN("2x ■"))="2x ■"</formula>
    </cfRule>
    <cfRule type="beginsWith" dxfId="6569" priority="975" operator="beginsWith" text="1x ■">
      <formula>LEFT(L513,LEN("1x ■"))="1x ■"</formula>
    </cfRule>
    <cfRule type="containsText" dxfId="6568" priority="976" stopIfTrue="1" operator="containsText" text="slecht">
      <formula>NOT(ISERROR(SEARCH("slecht",L513)))</formula>
    </cfRule>
    <cfRule type="containsText" dxfId="6567" priority="977" operator="containsText" text="P.">
      <formula>NOT(ISERROR(SEARCH("P.",L513)))</formula>
    </cfRule>
    <cfRule type="containsText" dxfId="6566" priority="978" operator="containsText" text="ander">
      <formula>NOT(ISERROR(SEARCH("ander",L513)))</formula>
    </cfRule>
    <cfRule type="cellIs" dxfId="6565" priority="979" stopIfTrue="1" operator="equal">
      <formula>0</formula>
    </cfRule>
  </conditionalFormatting>
  <conditionalFormatting sqref="L513:L517">
    <cfRule type="cellIs" dxfId="6564" priority="969" operator="equal">
      <formula>0</formula>
    </cfRule>
  </conditionalFormatting>
  <conditionalFormatting sqref="I513:I517">
    <cfRule type="containsText" dxfId="6563" priority="967" stopIfTrue="1" operator="containsText" text="Sony">
      <formula>NOT(ISERROR(SEARCH("Sony",I513)))</formula>
    </cfRule>
    <cfRule type="containsText" dxfId="6562" priority="968" operator="containsText" text="Ø">
      <formula>NOT(ISERROR(SEARCH("Ø",I513)))</formula>
    </cfRule>
  </conditionalFormatting>
  <conditionalFormatting sqref="I513:I517">
    <cfRule type="cellIs" dxfId="6561" priority="966" operator="equal">
      <formula>"☻"</formula>
    </cfRule>
  </conditionalFormatting>
  <conditionalFormatting sqref="G515:G517">
    <cfRule type="containsBlanks" dxfId="6560" priority="965">
      <formula>LEN(TRIM(G515))=0</formula>
    </cfRule>
  </conditionalFormatting>
  <conditionalFormatting sqref="G515:G517">
    <cfRule type="cellIs" dxfId="6559" priority="964" operator="equal">
      <formula>0</formula>
    </cfRule>
  </conditionalFormatting>
  <conditionalFormatting sqref="G515:G517">
    <cfRule type="containsBlanks" priority="963">
      <formula>LEN(TRIM(G515))=0</formula>
    </cfRule>
  </conditionalFormatting>
  <conditionalFormatting sqref="G515:G517">
    <cfRule type="cellIs" dxfId="6558" priority="962" operator="equal">
      <formula>"Ø"</formula>
    </cfRule>
  </conditionalFormatting>
  <conditionalFormatting sqref="M518:O518">
    <cfRule type="containsBlanks" dxfId="6557" priority="961">
      <formula>LEN(TRIM(M518))=0</formula>
    </cfRule>
  </conditionalFormatting>
  <conditionalFormatting sqref="M518:O518">
    <cfRule type="cellIs" dxfId="6556" priority="960" operator="equal">
      <formula>0</formula>
    </cfRule>
  </conditionalFormatting>
  <conditionalFormatting sqref="M518:O518">
    <cfRule type="cellIs" dxfId="6555" priority="959" operator="greaterThan">
      <formula>1</formula>
    </cfRule>
  </conditionalFormatting>
  <conditionalFormatting sqref="L518">
    <cfRule type="containsText" dxfId="6554" priority="949" operator="containsText" text="?sony?">
      <formula>NOT(ISERROR(SEARCH("?sony?",L518)))</formula>
    </cfRule>
    <cfRule type="containsText" dxfId="6553" priority="950" stopIfTrue="1" operator="containsText" text="?scan?">
      <formula>NOT(ISERROR(SEARCH("?scan?",L518)))</formula>
    </cfRule>
    <cfRule type="containsBlanks" priority="951">
      <formula>LEN(TRIM(L518))=0</formula>
    </cfRule>
    <cfRule type="containsText" dxfId="6552" priority="952" operator="containsText" text="scan">
      <formula>NOT(ISERROR(SEARCH("scan",L518)))</formula>
    </cfRule>
    <cfRule type="beginsWith" dxfId="6551" priority="953" operator="beginsWith" text="2x ■">
      <formula>LEFT(L518,LEN("2x ■"))="2x ■"</formula>
    </cfRule>
    <cfRule type="beginsWith" dxfId="6550" priority="954" operator="beginsWith" text="1x ■">
      <formula>LEFT(L518,LEN("1x ■"))="1x ■"</formula>
    </cfRule>
    <cfRule type="containsText" dxfId="6549" priority="955" stopIfTrue="1" operator="containsText" text="slecht">
      <formula>NOT(ISERROR(SEARCH("slecht",L518)))</formula>
    </cfRule>
    <cfRule type="containsText" dxfId="6548" priority="956" operator="containsText" text="P.">
      <formula>NOT(ISERROR(SEARCH("P.",L518)))</formula>
    </cfRule>
    <cfRule type="containsText" dxfId="6547" priority="957" operator="containsText" text="ander">
      <formula>NOT(ISERROR(SEARCH("ander",L518)))</formula>
    </cfRule>
    <cfRule type="cellIs" dxfId="6546" priority="958" stopIfTrue="1" operator="equal">
      <formula>0</formula>
    </cfRule>
  </conditionalFormatting>
  <conditionalFormatting sqref="L518">
    <cfRule type="cellIs" dxfId="6545" priority="948" operator="equal">
      <formula>0</formula>
    </cfRule>
  </conditionalFormatting>
  <conditionalFormatting sqref="I518">
    <cfRule type="containsText" dxfId="6544" priority="946" stopIfTrue="1" operator="containsText" text="Sony">
      <formula>NOT(ISERROR(SEARCH("Sony",I518)))</formula>
    </cfRule>
    <cfRule type="containsText" dxfId="6543" priority="947" operator="containsText" text="Ø">
      <formula>NOT(ISERROR(SEARCH("Ø",I518)))</formula>
    </cfRule>
  </conditionalFormatting>
  <conditionalFormatting sqref="I518">
    <cfRule type="cellIs" dxfId="6542" priority="945" operator="equal">
      <formula>"☻"</formula>
    </cfRule>
  </conditionalFormatting>
  <conditionalFormatting sqref="G518">
    <cfRule type="containsBlanks" dxfId="6541" priority="944">
      <formula>LEN(TRIM(G518))=0</formula>
    </cfRule>
  </conditionalFormatting>
  <conditionalFormatting sqref="G518">
    <cfRule type="cellIs" dxfId="6540" priority="943" operator="equal">
      <formula>0</formula>
    </cfRule>
  </conditionalFormatting>
  <conditionalFormatting sqref="G518">
    <cfRule type="containsBlanks" priority="942">
      <formula>LEN(TRIM(G518))=0</formula>
    </cfRule>
  </conditionalFormatting>
  <conditionalFormatting sqref="G518">
    <cfRule type="cellIs" dxfId="6539" priority="941" operator="equal">
      <formula>"Ø"</formula>
    </cfRule>
  </conditionalFormatting>
  <conditionalFormatting sqref="M519:O519">
    <cfRule type="containsBlanks" dxfId="6538" priority="940">
      <formula>LEN(TRIM(M519))=0</formula>
    </cfRule>
  </conditionalFormatting>
  <conditionalFormatting sqref="M519:O519">
    <cfRule type="cellIs" dxfId="6537" priority="939" operator="equal">
      <formula>0</formula>
    </cfRule>
  </conditionalFormatting>
  <conditionalFormatting sqref="M519:O519">
    <cfRule type="cellIs" dxfId="6536" priority="938" operator="greaterThan">
      <formula>1</formula>
    </cfRule>
  </conditionalFormatting>
  <conditionalFormatting sqref="L519">
    <cfRule type="containsText" dxfId="6535" priority="928" operator="containsText" text="?sony?">
      <formula>NOT(ISERROR(SEARCH("?sony?",L519)))</formula>
    </cfRule>
    <cfRule type="containsText" dxfId="6534" priority="929" stopIfTrue="1" operator="containsText" text="?scan?">
      <formula>NOT(ISERROR(SEARCH("?scan?",L519)))</formula>
    </cfRule>
    <cfRule type="containsBlanks" priority="930">
      <formula>LEN(TRIM(L519))=0</formula>
    </cfRule>
    <cfRule type="containsText" dxfId="6533" priority="931" operator="containsText" text="scan">
      <formula>NOT(ISERROR(SEARCH("scan",L519)))</formula>
    </cfRule>
    <cfRule type="beginsWith" dxfId="6532" priority="932" operator="beginsWith" text="2x ■">
      <formula>LEFT(L519,LEN("2x ■"))="2x ■"</formula>
    </cfRule>
    <cfRule type="beginsWith" dxfId="6531" priority="933" operator="beginsWith" text="1x ■">
      <formula>LEFT(L519,LEN("1x ■"))="1x ■"</formula>
    </cfRule>
    <cfRule type="containsText" dxfId="6530" priority="934" stopIfTrue="1" operator="containsText" text="slecht">
      <formula>NOT(ISERROR(SEARCH("slecht",L519)))</formula>
    </cfRule>
    <cfRule type="containsText" dxfId="6529" priority="935" operator="containsText" text="P.">
      <formula>NOT(ISERROR(SEARCH("P.",L519)))</formula>
    </cfRule>
    <cfRule type="containsText" dxfId="6528" priority="936" operator="containsText" text="ander">
      <formula>NOT(ISERROR(SEARCH("ander",L519)))</formula>
    </cfRule>
    <cfRule type="cellIs" dxfId="6527" priority="937" stopIfTrue="1" operator="equal">
      <formula>0</formula>
    </cfRule>
  </conditionalFormatting>
  <conditionalFormatting sqref="L519">
    <cfRule type="cellIs" dxfId="6526" priority="927" operator="equal">
      <formula>0</formula>
    </cfRule>
  </conditionalFormatting>
  <conditionalFormatting sqref="I519">
    <cfRule type="containsText" dxfId="6525" priority="925" stopIfTrue="1" operator="containsText" text="Sony">
      <formula>NOT(ISERROR(SEARCH("Sony",I519)))</formula>
    </cfRule>
    <cfRule type="containsText" dxfId="6524" priority="926" operator="containsText" text="Ø">
      <formula>NOT(ISERROR(SEARCH("Ø",I519)))</formula>
    </cfRule>
  </conditionalFormatting>
  <conditionalFormatting sqref="I519">
    <cfRule type="cellIs" dxfId="6523" priority="924" operator="equal">
      <formula>"☻"</formula>
    </cfRule>
  </conditionalFormatting>
  <conditionalFormatting sqref="G519">
    <cfRule type="containsBlanks" dxfId="6522" priority="923">
      <formula>LEN(TRIM(G519))=0</formula>
    </cfRule>
  </conditionalFormatting>
  <conditionalFormatting sqref="G519">
    <cfRule type="cellIs" dxfId="6521" priority="922" operator="equal">
      <formula>0</formula>
    </cfRule>
  </conditionalFormatting>
  <conditionalFormatting sqref="G519">
    <cfRule type="containsBlanks" priority="921">
      <formula>LEN(TRIM(G519))=0</formula>
    </cfRule>
  </conditionalFormatting>
  <conditionalFormatting sqref="G519">
    <cfRule type="cellIs" dxfId="6520" priority="920" operator="equal">
      <formula>"Ø"</formula>
    </cfRule>
  </conditionalFormatting>
  <conditionalFormatting sqref="M520:O520">
    <cfRule type="containsBlanks" dxfId="6519" priority="919">
      <formula>LEN(TRIM(M520))=0</formula>
    </cfRule>
  </conditionalFormatting>
  <conditionalFormatting sqref="M520:O520">
    <cfRule type="cellIs" dxfId="6518" priority="918" operator="equal">
      <formula>0</formula>
    </cfRule>
  </conditionalFormatting>
  <conditionalFormatting sqref="M520:O520">
    <cfRule type="cellIs" dxfId="6517" priority="917" operator="greaterThan">
      <formula>1</formula>
    </cfRule>
  </conditionalFormatting>
  <conditionalFormatting sqref="L520">
    <cfRule type="containsText" dxfId="6516" priority="907" operator="containsText" text="?sony?">
      <formula>NOT(ISERROR(SEARCH("?sony?",L520)))</formula>
    </cfRule>
    <cfRule type="containsText" dxfId="6515" priority="908" stopIfTrue="1" operator="containsText" text="?scan?">
      <formula>NOT(ISERROR(SEARCH("?scan?",L520)))</formula>
    </cfRule>
    <cfRule type="containsBlanks" priority="909">
      <formula>LEN(TRIM(L520))=0</formula>
    </cfRule>
    <cfRule type="containsText" dxfId="6514" priority="910" operator="containsText" text="scan">
      <formula>NOT(ISERROR(SEARCH("scan",L520)))</formula>
    </cfRule>
    <cfRule type="beginsWith" dxfId="6513" priority="911" operator="beginsWith" text="2x ■">
      <formula>LEFT(L520,LEN("2x ■"))="2x ■"</formula>
    </cfRule>
    <cfRule type="beginsWith" dxfId="6512" priority="912" operator="beginsWith" text="1x ■">
      <formula>LEFT(L520,LEN("1x ■"))="1x ■"</formula>
    </cfRule>
    <cfRule type="containsText" dxfId="6511" priority="913" stopIfTrue="1" operator="containsText" text="slecht">
      <formula>NOT(ISERROR(SEARCH("slecht",L520)))</formula>
    </cfRule>
    <cfRule type="containsText" dxfId="6510" priority="914" operator="containsText" text="P.">
      <formula>NOT(ISERROR(SEARCH("P.",L520)))</formula>
    </cfRule>
    <cfRule type="containsText" dxfId="6509" priority="915" operator="containsText" text="ander">
      <formula>NOT(ISERROR(SEARCH("ander",L520)))</formula>
    </cfRule>
    <cfRule type="cellIs" dxfId="6508" priority="916" stopIfTrue="1" operator="equal">
      <formula>0</formula>
    </cfRule>
  </conditionalFormatting>
  <conditionalFormatting sqref="L520">
    <cfRule type="cellIs" dxfId="6507" priority="906" operator="equal">
      <formula>0</formula>
    </cfRule>
  </conditionalFormatting>
  <conditionalFormatting sqref="I520">
    <cfRule type="containsText" dxfId="6506" priority="904" stopIfTrue="1" operator="containsText" text="Sony">
      <formula>NOT(ISERROR(SEARCH("Sony",I520)))</formula>
    </cfRule>
    <cfRule type="containsText" dxfId="6505" priority="905" operator="containsText" text="Ø">
      <formula>NOT(ISERROR(SEARCH("Ø",I520)))</formula>
    </cfRule>
  </conditionalFormatting>
  <conditionalFormatting sqref="I520">
    <cfRule type="cellIs" dxfId="6504" priority="903" operator="equal">
      <formula>"☻"</formula>
    </cfRule>
  </conditionalFormatting>
  <conditionalFormatting sqref="G520">
    <cfRule type="containsBlanks" dxfId="6503" priority="902">
      <formula>LEN(TRIM(G520))=0</formula>
    </cfRule>
  </conditionalFormatting>
  <conditionalFormatting sqref="G520">
    <cfRule type="cellIs" dxfId="6502" priority="901" operator="equal">
      <formula>0</formula>
    </cfRule>
  </conditionalFormatting>
  <conditionalFormatting sqref="G520">
    <cfRule type="containsBlanks" priority="900">
      <formula>LEN(TRIM(G520))=0</formula>
    </cfRule>
  </conditionalFormatting>
  <conditionalFormatting sqref="G520">
    <cfRule type="cellIs" dxfId="6501" priority="899" operator="equal">
      <formula>"Ø"</formula>
    </cfRule>
  </conditionalFormatting>
  <conditionalFormatting sqref="G521">
    <cfRule type="containsBlanks" dxfId="6500" priority="898">
      <formula>LEN(TRIM(G521))=0</formula>
    </cfRule>
  </conditionalFormatting>
  <conditionalFormatting sqref="G521">
    <cfRule type="cellIs" dxfId="6499" priority="897" operator="equal">
      <formula>0</formula>
    </cfRule>
  </conditionalFormatting>
  <conditionalFormatting sqref="G521">
    <cfRule type="containsBlanks" priority="896">
      <formula>LEN(TRIM(G521))=0</formula>
    </cfRule>
  </conditionalFormatting>
  <conditionalFormatting sqref="G521">
    <cfRule type="cellIs" dxfId="6498" priority="895" operator="equal">
      <formula>"Ø"</formula>
    </cfRule>
  </conditionalFormatting>
  <conditionalFormatting sqref="M521:O521">
    <cfRule type="containsBlanks" dxfId="6497" priority="894">
      <formula>LEN(TRIM(M521))=0</formula>
    </cfRule>
  </conditionalFormatting>
  <conditionalFormatting sqref="M521:O521">
    <cfRule type="cellIs" dxfId="6496" priority="893" operator="equal">
      <formula>0</formula>
    </cfRule>
  </conditionalFormatting>
  <conditionalFormatting sqref="M521:O521">
    <cfRule type="cellIs" dxfId="6495" priority="892" operator="greaterThan">
      <formula>1</formula>
    </cfRule>
  </conditionalFormatting>
  <conditionalFormatting sqref="L521">
    <cfRule type="containsText" dxfId="6494" priority="882" operator="containsText" text="?sony?">
      <formula>NOT(ISERROR(SEARCH("?sony?",L521)))</formula>
    </cfRule>
    <cfRule type="containsText" dxfId="6493" priority="883" stopIfTrue="1" operator="containsText" text="?scan?">
      <formula>NOT(ISERROR(SEARCH("?scan?",L521)))</formula>
    </cfRule>
    <cfRule type="containsBlanks" priority="884">
      <formula>LEN(TRIM(L521))=0</formula>
    </cfRule>
    <cfRule type="containsText" dxfId="6492" priority="885" operator="containsText" text="scan">
      <formula>NOT(ISERROR(SEARCH("scan",L521)))</formula>
    </cfRule>
    <cfRule type="beginsWith" dxfId="6491" priority="886" operator="beginsWith" text="2x ■">
      <formula>LEFT(L521,LEN("2x ■"))="2x ■"</formula>
    </cfRule>
    <cfRule type="beginsWith" dxfId="6490" priority="887" operator="beginsWith" text="1x ■">
      <formula>LEFT(L521,LEN("1x ■"))="1x ■"</formula>
    </cfRule>
    <cfRule type="containsText" dxfId="6489" priority="888" stopIfTrue="1" operator="containsText" text="slecht">
      <formula>NOT(ISERROR(SEARCH("slecht",L521)))</formula>
    </cfRule>
    <cfRule type="containsText" dxfId="6488" priority="889" operator="containsText" text="P.">
      <formula>NOT(ISERROR(SEARCH("P.",L521)))</formula>
    </cfRule>
    <cfRule type="containsText" dxfId="6487" priority="890" operator="containsText" text="ander">
      <formula>NOT(ISERROR(SEARCH("ander",L521)))</formula>
    </cfRule>
    <cfRule type="cellIs" dxfId="6486" priority="891" stopIfTrue="1" operator="equal">
      <formula>0</formula>
    </cfRule>
  </conditionalFormatting>
  <conditionalFormatting sqref="L521">
    <cfRule type="cellIs" dxfId="6485" priority="881" operator="equal">
      <formula>0</formula>
    </cfRule>
  </conditionalFormatting>
  <conditionalFormatting sqref="I521">
    <cfRule type="containsText" dxfId="6484" priority="879" stopIfTrue="1" operator="containsText" text="Sony">
      <formula>NOT(ISERROR(SEARCH("Sony",I521)))</formula>
    </cfRule>
    <cfRule type="containsText" dxfId="6483" priority="880" operator="containsText" text="Ø">
      <formula>NOT(ISERROR(SEARCH("Ø",I521)))</formula>
    </cfRule>
  </conditionalFormatting>
  <conditionalFormatting sqref="I521">
    <cfRule type="cellIs" dxfId="6482" priority="878" operator="equal">
      <formula>"☻"</formula>
    </cfRule>
  </conditionalFormatting>
  <conditionalFormatting sqref="G522:G523">
    <cfRule type="containsBlanks" dxfId="6481" priority="877">
      <formula>LEN(TRIM(G522))=0</formula>
    </cfRule>
  </conditionalFormatting>
  <conditionalFormatting sqref="G522:G523">
    <cfRule type="cellIs" dxfId="6480" priority="876" operator="equal">
      <formula>0</formula>
    </cfRule>
  </conditionalFormatting>
  <conditionalFormatting sqref="G522:G523">
    <cfRule type="containsBlanks" priority="875">
      <formula>LEN(TRIM(G522))=0</formula>
    </cfRule>
  </conditionalFormatting>
  <conditionalFormatting sqref="G522:G523">
    <cfRule type="cellIs" dxfId="6479" priority="874" operator="equal">
      <formula>"Ø"</formula>
    </cfRule>
  </conditionalFormatting>
  <conditionalFormatting sqref="M522:O526">
    <cfRule type="containsBlanks" dxfId="6478" priority="873">
      <formula>LEN(TRIM(M522))=0</formula>
    </cfRule>
  </conditionalFormatting>
  <conditionalFormatting sqref="M522:O526">
    <cfRule type="cellIs" dxfId="6477" priority="872" operator="equal">
      <formula>0</formula>
    </cfRule>
  </conditionalFormatting>
  <conditionalFormatting sqref="M522:O526">
    <cfRule type="cellIs" dxfId="6476" priority="871" operator="greaterThan">
      <formula>1</formula>
    </cfRule>
  </conditionalFormatting>
  <conditionalFormatting sqref="L522:L526">
    <cfRule type="containsText" dxfId="6475" priority="861" operator="containsText" text="?sony?">
      <formula>NOT(ISERROR(SEARCH("?sony?",L522)))</formula>
    </cfRule>
    <cfRule type="containsText" dxfId="6474" priority="862" stopIfTrue="1" operator="containsText" text="?scan?">
      <formula>NOT(ISERROR(SEARCH("?scan?",L522)))</formula>
    </cfRule>
    <cfRule type="containsBlanks" priority="863">
      <formula>LEN(TRIM(L522))=0</formula>
    </cfRule>
    <cfRule type="containsText" dxfId="6473" priority="864" operator="containsText" text="scan">
      <formula>NOT(ISERROR(SEARCH("scan",L522)))</formula>
    </cfRule>
    <cfRule type="beginsWith" dxfId="6472" priority="865" operator="beginsWith" text="2x ■">
      <formula>LEFT(L522,LEN("2x ■"))="2x ■"</formula>
    </cfRule>
    <cfRule type="beginsWith" dxfId="6471" priority="866" operator="beginsWith" text="1x ■">
      <formula>LEFT(L522,LEN("1x ■"))="1x ■"</formula>
    </cfRule>
    <cfRule type="containsText" dxfId="6470" priority="867" stopIfTrue="1" operator="containsText" text="slecht">
      <formula>NOT(ISERROR(SEARCH("slecht",L522)))</formula>
    </cfRule>
    <cfRule type="containsText" dxfId="6469" priority="868" operator="containsText" text="P.">
      <formula>NOT(ISERROR(SEARCH("P.",L522)))</formula>
    </cfRule>
    <cfRule type="containsText" dxfId="6468" priority="869" operator="containsText" text="ander">
      <formula>NOT(ISERROR(SEARCH("ander",L522)))</formula>
    </cfRule>
    <cfRule type="cellIs" dxfId="6467" priority="870" stopIfTrue="1" operator="equal">
      <formula>0</formula>
    </cfRule>
  </conditionalFormatting>
  <conditionalFormatting sqref="L522:L526">
    <cfRule type="cellIs" dxfId="6466" priority="860" operator="equal">
      <formula>0</formula>
    </cfRule>
  </conditionalFormatting>
  <conditionalFormatting sqref="I522:I526">
    <cfRule type="containsText" dxfId="6465" priority="858" stopIfTrue="1" operator="containsText" text="Sony">
      <formula>NOT(ISERROR(SEARCH("Sony",I522)))</formula>
    </cfRule>
    <cfRule type="containsText" dxfId="6464" priority="859" operator="containsText" text="Ø">
      <formula>NOT(ISERROR(SEARCH("Ø",I522)))</formula>
    </cfRule>
  </conditionalFormatting>
  <conditionalFormatting sqref="I522:I526">
    <cfRule type="cellIs" dxfId="6463" priority="857" operator="equal">
      <formula>"☻"</formula>
    </cfRule>
  </conditionalFormatting>
  <conditionalFormatting sqref="G524:G526">
    <cfRule type="containsBlanks" dxfId="6462" priority="856">
      <formula>LEN(TRIM(G524))=0</formula>
    </cfRule>
  </conditionalFormatting>
  <conditionalFormatting sqref="G524:G526">
    <cfRule type="cellIs" dxfId="6461" priority="855" operator="equal">
      <formula>0</formula>
    </cfRule>
  </conditionalFormatting>
  <conditionalFormatting sqref="G524:G526">
    <cfRule type="containsBlanks" priority="854">
      <formula>LEN(TRIM(G524))=0</formula>
    </cfRule>
  </conditionalFormatting>
  <conditionalFormatting sqref="G524:G526">
    <cfRule type="cellIs" dxfId="6460" priority="853" operator="equal">
      <formula>"Ø"</formula>
    </cfRule>
  </conditionalFormatting>
  <conditionalFormatting sqref="G527:G528">
    <cfRule type="containsBlanks" dxfId="6459" priority="852">
      <formula>LEN(TRIM(G527))=0</formula>
    </cfRule>
  </conditionalFormatting>
  <conditionalFormatting sqref="G527:G528">
    <cfRule type="cellIs" dxfId="6458" priority="851" operator="equal">
      <formula>0</formula>
    </cfRule>
  </conditionalFormatting>
  <conditionalFormatting sqref="G527:G528">
    <cfRule type="containsBlanks" priority="850">
      <formula>LEN(TRIM(G527))=0</formula>
    </cfRule>
  </conditionalFormatting>
  <conditionalFormatting sqref="G527:G528">
    <cfRule type="cellIs" dxfId="6457" priority="849" operator="equal">
      <formula>"Ø"</formula>
    </cfRule>
  </conditionalFormatting>
  <conditionalFormatting sqref="M527:O530">
    <cfRule type="containsBlanks" dxfId="6456" priority="848">
      <formula>LEN(TRIM(M527))=0</formula>
    </cfRule>
  </conditionalFormatting>
  <conditionalFormatting sqref="M527:O530">
    <cfRule type="cellIs" dxfId="6455" priority="847" operator="equal">
      <formula>0</formula>
    </cfRule>
  </conditionalFormatting>
  <conditionalFormatting sqref="M527:O530">
    <cfRule type="cellIs" dxfId="6454" priority="846" operator="greaterThan">
      <formula>1</formula>
    </cfRule>
  </conditionalFormatting>
  <conditionalFormatting sqref="L527:L530">
    <cfRule type="containsText" dxfId="6453" priority="836" operator="containsText" text="?sony?">
      <formula>NOT(ISERROR(SEARCH("?sony?",L527)))</formula>
    </cfRule>
    <cfRule type="containsText" dxfId="6452" priority="837" stopIfTrue="1" operator="containsText" text="?scan?">
      <formula>NOT(ISERROR(SEARCH("?scan?",L527)))</formula>
    </cfRule>
    <cfRule type="containsBlanks" priority="838">
      <formula>LEN(TRIM(L527))=0</formula>
    </cfRule>
    <cfRule type="containsText" dxfId="6451" priority="839" operator="containsText" text="scan">
      <formula>NOT(ISERROR(SEARCH("scan",L527)))</formula>
    </cfRule>
    <cfRule type="beginsWith" dxfId="6450" priority="840" operator="beginsWith" text="2x ■">
      <formula>LEFT(L527,LEN("2x ■"))="2x ■"</formula>
    </cfRule>
    <cfRule type="beginsWith" dxfId="6449" priority="841" operator="beginsWith" text="1x ■">
      <formula>LEFT(L527,LEN("1x ■"))="1x ■"</formula>
    </cfRule>
    <cfRule type="containsText" dxfId="6448" priority="842" stopIfTrue="1" operator="containsText" text="slecht">
      <formula>NOT(ISERROR(SEARCH("slecht",L527)))</formula>
    </cfRule>
    <cfRule type="containsText" dxfId="6447" priority="843" operator="containsText" text="P.">
      <formula>NOT(ISERROR(SEARCH("P.",L527)))</formula>
    </cfRule>
    <cfRule type="containsText" dxfId="6446" priority="844" operator="containsText" text="ander">
      <formula>NOT(ISERROR(SEARCH("ander",L527)))</formula>
    </cfRule>
    <cfRule type="cellIs" dxfId="6445" priority="845" stopIfTrue="1" operator="equal">
      <formula>0</formula>
    </cfRule>
  </conditionalFormatting>
  <conditionalFormatting sqref="L527:L530">
    <cfRule type="cellIs" dxfId="6444" priority="835" operator="equal">
      <formula>0</formula>
    </cfRule>
  </conditionalFormatting>
  <conditionalFormatting sqref="I527:I530">
    <cfRule type="containsText" dxfId="6443" priority="833" stopIfTrue="1" operator="containsText" text="Sony">
      <formula>NOT(ISERROR(SEARCH("Sony",I527)))</formula>
    </cfRule>
    <cfRule type="containsText" dxfId="6442" priority="834" operator="containsText" text="Ø">
      <formula>NOT(ISERROR(SEARCH("Ø",I527)))</formula>
    </cfRule>
  </conditionalFormatting>
  <conditionalFormatting sqref="I527:I530">
    <cfRule type="cellIs" dxfId="6441" priority="832" operator="equal">
      <formula>"☻"</formula>
    </cfRule>
  </conditionalFormatting>
  <conditionalFormatting sqref="G529:G530">
    <cfRule type="containsBlanks" dxfId="6440" priority="831">
      <formula>LEN(TRIM(G529))=0</formula>
    </cfRule>
  </conditionalFormatting>
  <conditionalFormatting sqref="G529:G530">
    <cfRule type="cellIs" dxfId="6439" priority="830" operator="equal">
      <formula>0</formula>
    </cfRule>
  </conditionalFormatting>
  <conditionalFormatting sqref="G529:G530">
    <cfRule type="containsBlanks" priority="829">
      <formula>LEN(TRIM(G529))=0</formula>
    </cfRule>
  </conditionalFormatting>
  <conditionalFormatting sqref="G529:G530">
    <cfRule type="cellIs" dxfId="6438" priority="828" operator="equal">
      <formula>"Ø"</formula>
    </cfRule>
  </conditionalFormatting>
  <conditionalFormatting sqref="G531:G532">
    <cfRule type="containsBlanks" dxfId="6437" priority="827">
      <formula>LEN(TRIM(G531))=0</formula>
    </cfRule>
  </conditionalFormatting>
  <conditionalFormatting sqref="G531:G532">
    <cfRule type="cellIs" dxfId="6436" priority="826" operator="equal">
      <formula>0</formula>
    </cfRule>
  </conditionalFormatting>
  <conditionalFormatting sqref="G531:G532">
    <cfRule type="containsBlanks" priority="825">
      <formula>LEN(TRIM(G531))=0</formula>
    </cfRule>
  </conditionalFormatting>
  <conditionalFormatting sqref="G531:G532">
    <cfRule type="cellIs" dxfId="6435" priority="824" operator="equal">
      <formula>"Ø"</formula>
    </cfRule>
  </conditionalFormatting>
  <conditionalFormatting sqref="M531:O535">
    <cfRule type="containsBlanks" dxfId="6434" priority="823">
      <formula>LEN(TRIM(M531))=0</formula>
    </cfRule>
  </conditionalFormatting>
  <conditionalFormatting sqref="M531:O535">
    <cfRule type="cellIs" dxfId="6433" priority="822" operator="equal">
      <formula>0</formula>
    </cfRule>
  </conditionalFormatting>
  <conditionalFormatting sqref="M531:O535">
    <cfRule type="cellIs" dxfId="6432" priority="821" operator="greaterThan">
      <formula>1</formula>
    </cfRule>
  </conditionalFormatting>
  <conditionalFormatting sqref="L531:L535">
    <cfRule type="containsText" dxfId="6431" priority="811" operator="containsText" text="?sony?">
      <formula>NOT(ISERROR(SEARCH("?sony?",L531)))</formula>
    </cfRule>
    <cfRule type="containsText" dxfId="6430" priority="812" stopIfTrue="1" operator="containsText" text="?scan?">
      <formula>NOT(ISERROR(SEARCH("?scan?",L531)))</formula>
    </cfRule>
    <cfRule type="containsBlanks" priority="813">
      <formula>LEN(TRIM(L531))=0</formula>
    </cfRule>
    <cfRule type="containsText" dxfId="6429" priority="814" operator="containsText" text="scan">
      <formula>NOT(ISERROR(SEARCH("scan",L531)))</formula>
    </cfRule>
    <cfRule type="beginsWith" dxfId="6428" priority="815" operator="beginsWith" text="2x ■">
      <formula>LEFT(L531,LEN("2x ■"))="2x ■"</formula>
    </cfRule>
    <cfRule type="beginsWith" dxfId="6427" priority="816" operator="beginsWith" text="1x ■">
      <formula>LEFT(L531,LEN("1x ■"))="1x ■"</formula>
    </cfRule>
    <cfRule type="containsText" dxfId="6426" priority="817" stopIfTrue="1" operator="containsText" text="slecht">
      <formula>NOT(ISERROR(SEARCH("slecht",L531)))</formula>
    </cfRule>
    <cfRule type="containsText" dxfId="6425" priority="818" operator="containsText" text="P.">
      <formula>NOT(ISERROR(SEARCH("P.",L531)))</formula>
    </cfRule>
    <cfRule type="containsText" dxfId="6424" priority="819" operator="containsText" text="ander">
      <formula>NOT(ISERROR(SEARCH("ander",L531)))</formula>
    </cfRule>
    <cfRule type="cellIs" dxfId="6423" priority="820" stopIfTrue="1" operator="equal">
      <formula>0</formula>
    </cfRule>
  </conditionalFormatting>
  <conditionalFormatting sqref="L531:L535">
    <cfRule type="cellIs" dxfId="6422" priority="810" operator="equal">
      <formula>0</formula>
    </cfRule>
  </conditionalFormatting>
  <conditionalFormatting sqref="I531:I535">
    <cfRule type="containsText" dxfId="6421" priority="808" stopIfTrue="1" operator="containsText" text="Sony">
      <formula>NOT(ISERROR(SEARCH("Sony",I531)))</formula>
    </cfRule>
    <cfRule type="containsText" dxfId="6420" priority="809" operator="containsText" text="Ø">
      <formula>NOT(ISERROR(SEARCH("Ø",I531)))</formula>
    </cfRule>
  </conditionalFormatting>
  <conditionalFormatting sqref="I531:I535">
    <cfRule type="cellIs" dxfId="6419" priority="807" operator="equal">
      <formula>"☻"</formula>
    </cfRule>
  </conditionalFormatting>
  <conditionalFormatting sqref="G533:G535">
    <cfRule type="containsBlanks" dxfId="6418" priority="806">
      <formula>LEN(TRIM(G533))=0</formula>
    </cfRule>
  </conditionalFormatting>
  <conditionalFormatting sqref="G533:G535">
    <cfRule type="cellIs" dxfId="6417" priority="805" operator="equal">
      <formula>0</formula>
    </cfRule>
  </conditionalFormatting>
  <conditionalFormatting sqref="G533:G535">
    <cfRule type="containsBlanks" priority="804">
      <formula>LEN(TRIM(G533))=0</formula>
    </cfRule>
  </conditionalFormatting>
  <conditionalFormatting sqref="G533:G535">
    <cfRule type="cellIs" dxfId="6416" priority="803" operator="equal">
      <formula>"Ø"</formula>
    </cfRule>
  </conditionalFormatting>
  <conditionalFormatting sqref="G536:G537">
    <cfRule type="containsBlanks" dxfId="6415" priority="802">
      <formula>LEN(TRIM(G536))=0</formula>
    </cfRule>
  </conditionalFormatting>
  <conditionalFormatting sqref="G536:G537">
    <cfRule type="cellIs" dxfId="6414" priority="801" operator="equal">
      <formula>0</formula>
    </cfRule>
  </conditionalFormatting>
  <conditionalFormatting sqref="G536:G537">
    <cfRule type="containsBlanks" priority="800">
      <formula>LEN(TRIM(G536))=0</formula>
    </cfRule>
  </conditionalFormatting>
  <conditionalFormatting sqref="G536:G537">
    <cfRule type="cellIs" dxfId="6413" priority="799" operator="equal">
      <formula>"Ø"</formula>
    </cfRule>
  </conditionalFormatting>
  <conditionalFormatting sqref="M536:O540">
    <cfRule type="containsBlanks" dxfId="6412" priority="798">
      <formula>LEN(TRIM(M536))=0</formula>
    </cfRule>
  </conditionalFormatting>
  <conditionalFormatting sqref="M536:O540">
    <cfRule type="cellIs" dxfId="6411" priority="797" operator="equal">
      <formula>0</formula>
    </cfRule>
  </conditionalFormatting>
  <conditionalFormatting sqref="M536:O540">
    <cfRule type="cellIs" dxfId="6410" priority="796" operator="greaterThan">
      <formula>1</formula>
    </cfRule>
  </conditionalFormatting>
  <conditionalFormatting sqref="L536:L540">
    <cfRule type="containsText" dxfId="6409" priority="786" operator="containsText" text="?sony?">
      <formula>NOT(ISERROR(SEARCH("?sony?",L536)))</formula>
    </cfRule>
    <cfRule type="containsText" dxfId="6408" priority="787" stopIfTrue="1" operator="containsText" text="?scan?">
      <formula>NOT(ISERROR(SEARCH("?scan?",L536)))</formula>
    </cfRule>
    <cfRule type="containsBlanks" priority="788">
      <formula>LEN(TRIM(L536))=0</formula>
    </cfRule>
    <cfRule type="containsText" dxfId="6407" priority="789" operator="containsText" text="scan">
      <formula>NOT(ISERROR(SEARCH("scan",L536)))</formula>
    </cfRule>
    <cfRule type="beginsWith" dxfId="6406" priority="790" operator="beginsWith" text="2x ■">
      <formula>LEFT(L536,LEN("2x ■"))="2x ■"</formula>
    </cfRule>
    <cfRule type="beginsWith" dxfId="6405" priority="791" operator="beginsWith" text="1x ■">
      <formula>LEFT(L536,LEN("1x ■"))="1x ■"</formula>
    </cfRule>
    <cfRule type="containsText" dxfId="6404" priority="792" stopIfTrue="1" operator="containsText" text="slecht">
      <formula>NOT(ISERROR(SEARCH("slecht",L536)))</formula>
    </cfRule>
    <cfRule type="containsText" dxfId="6403" priority="793" operator="containsText" text="P.">
      <formula>NOT(ISERROR(SEARCH("P.",L536)))</formula>
    </cfRule>
    <cfRule type="containsText" dxfId="6402" priority="794" operator="containsText" text="ander">
      <formula>NOT(ISERROR(SEARCH("ander",L536)))</formula>
    </cfRule>
    <cfRule type="cellIs" dxfId="6401" priority="795" stopIfTrue="1" operator="equal">
      <formula>0</formula>
    </cfRule>
  </conditionalFormatting>
  <conditionalFormatting sqref="L536:L540">
    <cfRule type="cellIs" dxfId="6400" priority="785" operator="equal">
      <formula>0</formula>
    </cfRule>
  </conditionalFormatting>
  <conditionalFormatting sqref="I536:I540">
    <cfRule type="containsText" dxfId="6399" priority="783" stopIfTrue="1" operator="containsText" text="Sony">
      <formula>NOT(ISERROR(SEARCH("Sony",I536)))</formula>
    </cfRule>
    <cfRule type="containsText" dxfId="6398" priority="784" operator="containsText" text="Ø">
      <formula>NOT(ISERROR(SEARCH("Ø",I536)))</formula>
    </cfRule>
  </conditionalFormatting>
  <conditionalFormatting sqref="I536:I540">
    <cfRule type="cellIs" dxfId="6397" priority="782" operator="equal">
      <formula>"☻"</formula>
    </cfRule>
  </conditionalFormatting>
  <conditionalFormatting sqref="G538:G540">
    <cfRule type="containsBlanks" dxfId="6396" priority="781">
      <formula>LEN(TRIM(G538))=0</formula>
    </cfRule>
  </conditionalFormatting>
  <conditionalFormatting sqref="G538:G540">
    <cfRule type="cellIs" dxfId="6395" priority="780" operator="equal">
      <formula>0</formula>
    </cfRule>
  </conditionalFormatting>
  <conditionalFormatting sqref="G538:G540">
    <cfRule type="containsBlanks" priority="779">
      <formula>LEN(TRIM(G538))=0</formula>
    </cfRule>
  </conditionalFormatting>
  <conditionalFormatting sqref="G538:G540">
    <cfRule type="cellIs" dxfId="6394" priority="778" operator="equal">
      <formula>"Ø"</formula>
    </cfRule>
  </conditionalFormatting>
  <conditionalFormatting sqref="G541:G542">
    <cfRule type="containsBlanks" dxfId="6393" priority="777">
      <formula>LEN(TRIM(G541))=0</formula>
    </cfRule>
  </conditionalFormatting>
  <conditionalFormatting sqref="G541:G542">
    <cfRule type="cellIs" dxfId="6392" priority="776" operator="equal">
      <formula>0</formula>
    </cfRule>
  </conditionalFormatting>
  <conditionalFormatting sqref="G541:G542">
    <cfRule type="containsBlanks" priority="775">
      <formula>LEN(TRIM(G541))=0</formula>
    </cfRule>
  </conditionalFormatting>
  <conditionalFormatting sqref="G541:G542">
    <cfRule type="cellIs" dxfId="6391" priority="774" operator="equal">
      <formula>"Ø"</formula>
    </cfRule>
  </conditionalFormatting>
  <conditionalFormatting sqref="M541:O545">
    <cfRule type="containsBlanks" dxfId="6390" priority="773">
      <formula>LEN(TRIM(M541))=0</formula>
    </cfRule>
  </conditionalFormatting>
  <conditionalFormatting sqref="M541:O545">
    <cfRule type="cellIs" dxfId="6389" priority="772" operator="equal">
      <formula>0</formula>
    </cfRule>
  </conditionalFormatting>
  <conditionalFormatting sqref="M541:O545">
    <cfRule type="cellIs" dxfId="6388" priority="771" operator="greaterThan">
      <formula>1</formula>
    </cfRule>
  </conditionalFormatting>
  <conditionalFormatting sqref="L541:L545">
    <cfRule type="containsText" dxfId="6387" priority="761" operator="containsText" text="?sony?">
      <formula>NOT(ISERROR(SEARCH("?sony?",L541)))</formula>
    </cfRule>
    <cfRule type="containsText" dxfId="6386" priority="762" stopIfTrue="1" operator="containsText" text="?scan?">
      <formula>NOT(ISERROR(SEARCH("?scan?",L541)))</formula>
    </cfRule>
    <cfRule type="containsBlanks" priority="763">
      <formula>LEN(TRIM(L541))=0</formula>
    </cfRule>
    <cfRule type="containsText" dxfId="6385" priority="764" operator="containsText" text="scan">
      <formula>NOT(ISERROR(SEARCH("scan",L541)))</formula>
    </cfRule>
    <cfRule type="beginsWith" dxfId="6384" priority="765" operator="beginsWith" text="2x ■">
      <formula>LEFT(L541,LEN("2x ■"))="2x ■"</formula>
    </cfRule>
    <cfRule type="beginsWith" dxfId="6383" priority="766" operator="beginsWith" text="1x ■">
      <formula>LEFT(L541,LEN("1x ■"))="1x ■"</formula>
    </cfRule>
    <cfRule type="containsText" dxfId="6382" priority="767" stopIfTrue="1" operator="containsText" text="slecht">
      <formula>NOT(ISERROR(SEARCH("slecht",L541)))</formula>
    </cfRule>
    <cfRule type="containsText" dxfId="6381" priority="768" operator="containsText" text="P.">
      <formula>NOT(ISERROR(SEARCH("P.",L541)))</formula>
    </cfRule>
    <cfRule type="containsText" dxfId="6380" priority="769" operator="containsText" text="ander">
      <formula>NOT(ISERROR(SEARCH("ander",L541)))</formula>
    </cfRule>
    <cfRule type="cellIs" dxfId="6379" priority="770" stopIfTrue="1" operator="equal">
      <formula>0</formula>
    </cfRule>
  </conditionalFormatting>
  <conditionalFormatting sqref="L541:L545">
    <cfRule type="cellIs" dxfId="6378" priority="760" operator="equal">
      <formula>0</formula>
    </cfRule>
  </conditionalFormatting>
  <conditionalFormatting sqref="I541:I545">
    <cfRule type="containsText" dxfId="6377" priority="758" stopIfTrue="1" operator="containsText" text="Sony">
      <formula>NOT(ISERROR(SEARCH("Sony",I541)))</formula>
    </cfRule>
    <cfRule type="containsText" dxfId="6376" priority="759" operator="containsText" text="Ø">
      <formula>NOT(ISERROR(SEARCH("Ø",I541)))</formula>
    </cfRule>
  </conditionalFormatting>
  <conditionalFormatting sqref="I541:I545">
    <cfRule type="cellIs" dxfId="6375" priority="757" operator="equal">
      <formula>"☻"</formula>
    </cfRule>
  </conditionalFormatting>
  <conditionalFormatting sqref="G543:G545">
    <cfRule type="containsBlanks" dxfId="6374" priority="756">
      <formula>LEN(TRIM(G543))=0</formula>
    </cfRule>
  </conditionalFormatting>
  <conditionalFormatting sqref="G543:G545">
    <cfRule type="cellIs" dxfId="6373" priority="755" operator="equal">
      <formula>0</formula>
    </cfRule>
  </conditionalFormatting>
  <conditionalFormatting sqref="G543:G545">
    <cfRule type="containsBlanks" priority="754">
      <formula>LEN(TRIM(G543))=0</formula>
    </cfRule>
  </conditionalFormatting>
  <conditionalFormatting sqref="G543:G545">
    <cfRule type="cellIs" dxfId="6372" priority="753" operator="equal">
      <formula>"Ø"</formula>
    </cfRule>
  </conditionalFormatting>
  <conditionalFormatting sqref="G546">
    <cfRule type="containsBlanks" dxfId="6371" priority="752">
      <formula>LEN(TRIM(G546))=0</formula>
    </cfRule>
  </conditionalFormatting>
  <conditionalFormatting sqref="G546">
    <cfRule type="cellIs" dxfId="6370" priority="751" operator="equal">
      <formula>0</formula>
    </cfRule>
  </conditionalFormatting>
  <conditionalFormatting sqref="G546">
    <cfRule type="containsBlanks" priority="750">
      <formula>LEN(TRIM(G546))=0</formula>
    </cfRule>
  </conditionalFormatting>
  <conditionalFormatting sqref="G546">
    <cfRule type="cellIs" dxfId="6369" priority="749" operator="equal">
      <formula>"Ø"</formula>
    </cfRule>
  </conditionalFormatting>
  <conditionalFormatting sqref="M546:O547">
    <cfRule type="containsBlanks" dxfId="6368" priority="748">
      <formula>LEN(TRIM(M546))=0</formula>
    </cfRule>
  </conditionalFormatting>
  <conditionalFormatting sqref="M546:O547">
    <cfRule type="cellIs" dxfId="6367" priority="747" operator="equal">
      <formula>0</formula>
    </cfRule>
  </conditionalFormatting>
  <conditionalFormatting sqref="M546:O547">
    <cfRule type="cellIs" dxfId="6366" priority="746" operator="greaterThan">
      <formula>1</formula>
    </cfRule>
  </conditionalFormatting>
  <conditionalFormatting sqref="L546:L547">
    <cfRule type="containsText" dxfId="6365" priority="736" operator="containsText" text="?sony?">
      <formula>NOT(ISERROR(SEARCH("?sony?",L546)))</formula>
    </cfRule>
    <cfRule type="containsText" dxfId="6364" priority="737" stopIfTrue="1" operator="containsText" text="?scan?">
      <formula>NOT(ISERROR(SEARCH("?scan?",L546)))</formula>
    </cfRule>
    <cfRule type="containsBlanks" priority="738">
      <formula>LEN(TRIM(L546))=0</formula>
    </cfRule>
    <cfRule type="containsText" dxfId="6363" priority="739" operator="containsText" text="scan">
      <formula>NOT(ISERROR(SEARCH("scan",L546)))</formula>
    </cfRule>
    <cfRule type="beginsWith" dxfId="6362" priority="740" operator="beginsWith" text="2x ■">
      <formula>LEFT(L546,LEN("2x ■"))="2x ■"</formula>
    </cfRule>
    <cfRule type="beginsWith" dxfId="6361" priority="741" operator="beginsWith" text="1x ■">
      <formula>LEFT(L546,LEN("1x ■"))="1x ■"</formula>
    </cfRule>
    <cfRule type="containsText" dxfId="6360" priority="742" stopIfTrue="1" operator="containsText" text="slecht">
      <formula>NOT(ISERROR(SEARCH("slecht",L546)))</formula>
    </cfRule>
    <cfRule type="containsText" dxfId="6359" priority="743" operator="containsText" text="P.">
      <formula>NOT(ISERROR(SEARCH("P.",L546)))</formula>
    </cfRule>
    <cfRule type="containsText" dxfId="6358" priority="744" operator="containsText" text="ander">
      <formula>NOT(ISERROR(SEARCH("ander",L546)))</formula>
    </cfRule>
    <cfRule type="cellIs" dxfId="6357" priority="745" stopIfTrue="1" operator="equal">
      <formula>0</formula>
    </cfRule>
  </conditionalFormatting>
  <conditionalFormatting sqref="L546:L547">
    <cfRule type="cellIs" dxfId="6356" priority="735" operator="equal">
      <formula>0</formula>
    </cfRule>
  </conditionalFormatting>
  <conditionalFormatting sqref="I546:I547">
    <cfRule type="containsText" dxfId="6355" priority="733" stopIfTrue="1" operator="containsText" text="Sony">
      <formula>NOT(ISERROR(SEARCH("Sony",I546)))</formula>
    </cfRule>
    <cfRule type="containsText" dxfId="6354" priority="734" operator="containsText" text="Ø">
      <formula>NOT(ISERROR(SEARCH("Ø",I546)))</formula>
    </cfRule>
  </conditionalFormatting>
  <conditionalFormatting sqref="I546:I547">
    <cfRule type="cellIs" dxfId="6353" priority="732" operator="equal">
      <formula>"☻"</formula>
    </cfRule>
  </conditionalFormatting>
  <conditionalFormatting sqref="G547">
    <cfRule type="containsBlanks" dxfId="6352" priority="731">
      <formula>LEN(TRIM(G547))=0</formula>
    </cfRule>
  </conditionalFormatting>
  <conditionalFormatting sqref="G547">
    <cfRule type="cellIs" dxfId="6351" priority="730" operator="equal">
      <formula>0</formula>
    </cfRule>
  </conditionalFormatting>
  <conditionalFormatting sqref="G547">
    <cfRule type="containsBlanks" priority="729">
      <formula>LEN(TRIM(G547))=0</formula>
    </cfRule>
  </conditionalFormatting>
  <conditionalFormatting sqref="G547">
    <cfRule type="cellIs" dxfId="6350" priority="728" operator="equal">
      <formula>"Ø"</formula>
    </cfRule>
  </conditionalFormatting>
  <conditionalFormatting sqref="G548">
    <cfRule type="containsBlanks" dxfId="6349" priority="727">
      <formula>LEN(TRIM(G548))=0</formula>
    </cfRule>
  </conditionalFormatting>
  <conditionalFormatting sqref="G548">
    <cfRule type="cellIs" dxfId="6348" priority="726" operator="equal">
      <formula>0</formula>
    </cfRule>
  </conditionalFormatting>
  <conditionalFormatting sqref="G548">
    <cfRule type="containsBlanks" priority="725">
      <formula>LEN(TRIM(G548))=0</formula>
    </cfRule>
  </conditionalFormatting>
  <conditionalFormatting sqref="G548">
    <cfRule type="cellIs" dxfId="6347" priority="724" operator="equal">
      <formula>"Ø"</formula>
    </cfRule>
  </conditionalFormatting>
  <conditionalFormatting sqref="M548:O550">
    <cfRule type="containsBlanks" dxfId="6346" priority="723">
      <formula>LEN(TRIM(M548))=0</formula>
    </cfRule>
  </conditionalFormatting>
  <conditionalFormatting sqref="M548:O550">
    <cfRule type="cellIs" dxfId="6345" priority="722" operator="equal">
      <formula>0</formula>
    </cfRule>
  </conditionalFormatting>
  <conditionalFormatting sqref="M548:O550">
    <cfRule type="cellIs" dxfId="6344" priority="721" operator="greaterThan">
      <formula>1</formula>
    </cfRule>
  </conditionalFormatting>
  <conditionalFormatting sqref="L548:L550">
    <cfRule type="containsText" dxfId="6343" priority="711" operator="containsText" text="?sony?">
      <formula>NOT(ISERROR(SEARCH("?sony?",L548)))</formula>
    </cfRule>
    <cfRule type="containsText" dxfId="6342" priority="712" stopIfTrue="1" operator="containsText" text="?scan?">
      <formula>NOT(ISERROR(SEARCH("?scan?",L548)))</formula>
    </cfRule>
    <cfRule type="containsBlanks" priority="713">
      <formula>LEN(TRIM(L548))=0</formula>
    </cfRule>
    <cfRule type="containsText" dxfId="6341" priority="714" operator="containsText" text="scan">
      <formula>NOT(ISERROR(SEARCH("scan",L548)))</formula>
    </cfRule>
    <cfRule type="beginsWith" dxfId="6340" priority="715" operator="beginsWith" text="2x ■">
      <formula>LEFT(L548,LEN("2x ■"))="2x ■"</formula>
    </cfRule>
    <cfRule type="beginsWith" dxfId="6339" priority="716" operator="beginsWith" text="1x ■">
      <formula>LEFT(L548,LEN("1x ■"))="1x ■"</formula>
    </cfRule>
    <cfRule type="containsText" dxfId="6338" priority="717" stopIfTrue="1" operator="containsText" text="slecht">
      <formula>NOT(ISERROR(SEARCH("slecht",L548)))</formula>
    </cfRule>
    <cfRule type="containsText" dxfId="6337" priority="718" operator="containsText" text="P.">
      <formula>NOT(ISERROR(SEARCH("P.",L548)))</formula>
    </cfRule>
    <cfRule type="containsText" dxfId="6336" priority="719" operator="containsText" text="ander">
      <formula>NOT(ISERROR(SEARCH("ander",L548)))</formula>
    </cfRule>
    <cfRule type="cellIs" dxfId="6335" priority="720" stopIfTrue="1" operator="equal">
      <formula>0</formula>
    </cfRule>
  </conditionalFormatting>
  <conditionalFormatting sqref="L548:L550">
    <cfRule type="cellIs" dxfId="6334" priority="710" operator="equal">
      <formula>0</formula>
    </cfRule>
  </conditionalFormatting>
  <conditionalFormatting sqref="I548:I550">
    <cfRule type="containsText" dxfId="6333" priority="708" stopIfTrue="1" operator="containsText" text="Sony">
      <formula>NOT(ISERROR(SEARCH("Sony",I548)))</formula>
    </cfRule>
    <cfRule type="containsText" dxfId="6332" priority="709" operator="containsText" text="Ø">
      <formula>NOT(ISERROR(SEARCH("Ø",I548)))</formula>
    </cfRule>
  </conditionalFormatting>
  <conditionalFormatting sqref="I548:I550">
    <cfRule type="cellIs" dxfId="6331" priority="707" operator="equal">
      <formula>"☻"</formula>
    </cfRule>
  </conditionalFormatting>
  <conditionalFormatting sqref="G549:G550">
    <cfRule type="containsBlanks" dxfId="6330" priority="706">
      <formula>LEN(TRIM(G549))=0</formula>
    </cfRule>
  </conditionalFormatting>
  <conditionalFormatting sqref="G549:G550">
    <cfRule type="cellIs" dxfId="6329" priority="705" operator="equal">
      <formula>0</formula>
    </cfRule>
  </conditionalFormatting>
  <conditionalFormatting sqref="G549:G550">
    <cfRule type="containsBlanks" priority="704">
      <formula>LEN(TRIM(G549))=0</formula>
    </cfRule>
  </conditionalFormatting>
  <conditionalFormatting sqref="G549:G550">
    <cfRule type="cellIs" dxfId="6328" priority="703" operator="equal">
      <formula>"Ø"</formula>
    </cfRule>
  </conditionalFormatting>
  <conditionalFormatting sqref="G551:G552">
    <cfRule type="containsBlanks" dxfId="6327" priority="702">
      <formula>LEN(TRIM(G551))=0</formula>
    </cfRule>
  </conditionalFormatting>
  <conditionalFormatting sqref="G551:G552">
    <cfRule type="cellIs" dxfId="6326" priority="701" operator="equal">
      <formula>0</formula>
    </cfRule>
  </conditionalFormatting>
  <conditionalFormatting sqref="G551:G552">
    <cfRule type="containsBlanks" priority="700">
      <formula>LEN(TRIM(G551))=0</formula>
    </cfRule>
  </conditionalFormatting>
  <conditionalFormatting sqref="G551:G552">
    <cfRule type="cellIs" dxfId="6325" priority="699" operator="equal">
      <formula>"Ø"</formula>
    </cfRule>
  </conditionalFormatting>
  <conditionalFormatting sqref="M551:O555">
    <cfRule type="containsBlanks" dxfId="6324" priority="698">
      <formula>LEN(TRIM(M551))=0</formula>
    </cfRule>
  </conditionalFormatting>
  <conditionalFormatting sqref="M551:O555">
    <cfRule type="cellIs" dxfId="6323" priority="697" operator="equal">
      <formula>0</formula>
    </cfRule>
  </conditionalFormatting>
  <conditionalFormatting sqref="M551:O555">
    <cfRule type="cellIs" dxfId="6322" priority="696" operator="greaterThan">
      <formula>1</formula>
    </cfRule>
  </conditionalFormatting>
  <conditionalFormatting sqref="L551:L555">
    <cfRule type="containsText" dxfId="6321" priority="686" operator="containsText" text="?sony?">
      <formula>NOT(ISERROR(SEARCH("?sony?",L551)))</formula>
    </cfRule>
    <cfRule type="containsText" dxfId="6320" priority="687" stopIfTrue="1" operator="containsText" text="?scan?">
      <formula>NOT(ISERROR(SEARCH("?scan?",L551)))</formula>
    </cfRule>
    <cfRule type="containsBlanks" priority="688">
      <formula>LEN(TRIM(L551))=0</formula>
    </cfRule>
    <cfRule type="containsText" dxfId="6319" priority="689" operator="containsText" text="scan">
      <formula>NOT(ISERROR(SEARCH("scan",L551)))</formula>
    </cfRule>
    <cfRule type="beginsWith" dxfId="6318" priority="690" operator="beginsWith" text="2x ■">
      <formula>LEFT(L551,LEN("2x ■"))="2x ■"</formula>
    </cfRule>
    <cfRule type="beginsWith" dxfId="6317" priority="691" operator="beginsWith" text="1x ■">
      <formula>LEFT(L551,LEN("1x ■"))="1x ■"</formula>
    </cfRule>
    <cfRule type="containsText" dxfId="6316" priority="692" stopIfTrue="1" operator="containsText" text="slecht">
      <formula>NOT(ISERROR(SEARCH("slecht",L551)))</formula>
    </cfRule>
    <cfRule type="containsText" dxfId="6315" priority="693" operator="containsText" text="P.">
      <formula>NOT(ISERROR(SEARCH("P.",L551)))</formula>
    </cfRule>
    <cfRule type="containsText" dxfId="6314" priority="694" operator="containsText" text="ander">
      <formula>NOT(ISERROR(SEARCH("ander",L551)))</formula>
    </cfRule>
    <cfRule type="cellIs" dxfId="6313" priority="695" stopIfTrue="1" operator="equal">
      <formula>0</formula>
    </cfRule>
  </conditionalFormatting>
  <conditionalFormatting sqref="L551:L555">
    <cfRule type="cellIs" dxfId="6312" priority="685" operator="equal">
      <formula>0</formula>
    </cfRule>
  </conditionalFormatting>
  <conditionalFormatting sqref="I551:I555">
    <cfRule type="containsText" dxfId="6311" priority="683" stopIfTrue="1" operator="containsText" text="Sony">
      <formula>NOT(ISERROR(SEARCH("Sony",I551)))</formula>
    </cfRule>
    <cfRule type="containsText" dxfId="6310" priority="684" operator="containsText" text="Ø">
      <formula>NOT(ISERROR(SEARCH("Ø",I551)))</formula>
    </cfRule>
  </conditionalFormatting>
  <conditionalFormatting sqref="I551:I555">
    <cfRule type="cellIs" dxfId="6309" priority="682" operator="equal">
      <formula>"☻"</formula>
    </cfRule>
  </conditionalFormatting>
  <conditionalFormatting sqref="G553:G555">
    <cfRule type="containsBlanks" dxfId="6308" priority="681">
      <formula>LEN(TRIM(G553))=0</formula>
    </cfRule>
  </conditionalFormatting>
  <conditionalFormatting sqref="G553:G555">
    <cfRule type="cellIs" dxfId="6307" priority="680" operator="equal">
      <formula>0</formula>
    </cfRule>
  </conditionalFormatting>
  <conditionalFormatting sqref="G553:G555">
    <cfRule type="containsBlanks" priority="679">
      <formula>LEN(TRIM(G553))=0</formula>
    </cfRule>
  </conditionalFormatting>
  <conditionalFormatting sqref="G553:G555">
    <cfRule type="cellIs" dxfId="6306" priority="678" operator="equal">
      <formula>"Ø"</formula>
    </cfRule>
  </conditionalFormatting>
  <conditionalFormatting sqref="G556:G557">
    <cfRule type="containsBlanks" dxfId="6305" priority="677">
      <formula>LEN(TRIM(G556))=0</formula>
    </cfRule>
  </conditionalFormatting>
  <conditionalFormatting sqref="G556:G557">
    <cfRule type="cellIs" dxfId="6304" priority="676" operator="equal">
      <formula>0</formula>
    </cfRule>
  </conditionalFormatting>
  <conditionalFormatting sqref="G556:G557">
    <cfRule type="containsBlanks" priority="675">
      <formula>LEN(TRIM(G556))=0</formula>
    </cfRule>
  </conditionalFormatting>
  <conditionalFormatting sqref="G556:G557">
    <cfRule type="cellIs" dxfId="6303" priority="674" operator="equal">
      <formula>"Ø"</formula>
    </cfRule>
  </conditionalFormatting>
  <conditionalFormatting sqref="M556:O557">
    <cfRule type="containsBlanks" dxfId="6302" priority="673">
      <formula>LEN(TRIM(M556))=0</formula>
    </cfRule>
  </conditionalFormatting>
  <conditionalFormatting sqref="M556:O557">
    <cfRule type="cellIs" dxfId="6301" priority="672" operator="equal">
      <formula>0</formula>
    </cfRule>
  </conditionalFormatting>
  <conditionalFormatting sqref="M556:O557">
    <cfRule type="cellIs" dxfId="6300" priority="671" operator="greaterThan">
      <formula>1</formula>
    </cfRule>
  </conditionalFormatting>
  <conditionalFormatting sqref="L556:L557">
    <cfRule type="containsText" dxfId="6299" priority="661" operator="containsText" text="?sony?">
      <formula>NOT(ISERROR(SEARCH("?sony?",L556)))</formula>
    </cfRule>
    <cfRule type="containsText" dxfId="6298" priority="662" stopIfTrue="1" operator="containsText" text="?scan?">
      <formula>NOT(ISERROR(SEARCH("?scan?",L556)))</formula>
    </cfRule>
    <cfRule type="containsBlanks" priority="663">
      <formula>LEN(TRIM(L556))=0</formula>
    </cfRule>
    <cfRule type="containsText" dxfId="6297" priority="664" operator="containsText" text="scan">
      <formula>NOT(ISERROR(SEARCH("scan",L556)))</formula>
    </cfRule>
    <cfRule type="beginsWith" dxfId="6296" priority="665" operator="beginsWith" text="2x ■">
      <formula>LEFT(L556,LEN("2x ■"))="2x ■"</formula>
    </cfRule>
    <cfRule type="beginsWith" dxfId="6295" priority="666" operator="beginsWith" text="1x ■">
      <formula>LEFT(L556,LEN("1x ■"))="1x ■"</formula>
    </cfRule>
    <cfRule type="containsText" dxfId="6294" priority="667" stopIfTrue="1" operator="containsText" text="slecht">
      <formula>NOT(ISERROR(SEARCH("slecht",L556)))</formula>
    </cfRule>
    <cfRule type="containsText" dxfId="6293" priority="668" operator="containsText" text="P.">
      <formula>NOT(ISERROR(SEARCH("P.",L556)))</formula>
    </cfRule>
    <cfRule type="containsText" dxfId="6292" priority="669" operator="containsText" text="ander">
      <formula>NOT(ISERROR(SEARCH("ander",L556)))</formula>
    </cfRule>
    <cfRule type="cellIs" dxfId="6291" priority="670" stopIfTrue="1" operator="equal">
      <formula>0</formula>
    </cfRule>
  </conditionalFormatting>
  <conditionalFormatting sqref="L556:L557">
    <cfRule type="cellIs" dxfId="6290" priority="660" operator="equal">
      <formula>0</formula>
    </cfRule>
  </conditionalFormatting>
  <conditionalFormatting sqref="I556:I557">
    <cfRule type="containsText" dxfId="6289" priority="658" stopIfTrue="1" operator="containsText" text="Sony">
      <formula>NOT(ISERROR(SEARCH("Sony",I556)))</formula>
    </cfRule>
    <cfRule type="containsText" dxfId="6288" priority="659" operator="containsText" text="Ø">
      <formula>NOT(ISERROR(SEARCH("Ø",I556)))</formula>
    </cfRule>
  </conditionalFormatting>
  <conditionalFormatting sqref="I556:I557">
    <cfRule type="cellIs" dxfId="6287" priority="657" operator="equal">
      <formula>"☻"</formula>
    </cfRule>
  </conditionalFormatting>
  <conditionalFormatting sqref="G558:G559">
    <cfRule type="containsBlanks" dxfId="6286" priority="656">
      <formula>LEN(TRIM(G558))=0</formula>
    </cfRule>
  </conditionalFormatting>
  <conditionalFormatting sqref="G558:G559">
    <cfRule type="cellIs" dxfId="6285" priority="655" operator="equal">
      <formula>0</formula>
    </cfRule>
  </conditionalFormatting>
  <conditionalFormatting sqref="G558:G559">
    <cfRule type="containsBlanks" priority="654">
      <formula>LEN(TRIM(G558))=0</formula>
    </cfRule>
  </conditionalFormatting>
  <conditionalFormatting sqref="G558:G559">
    <cfRule type="cellIs" dxfId="6284" priority="653" operator="equal">
      <formula>"Ø"</formula>
    </cfRule>
  </conditionalFormatting>
  <conditionalFormatting sqref="M558:O559">
    <cfRule type="containsBlanks" dxfId="6283" priority="652">
      <formula>LEN(TRIM(M558))=0</formula>
    </cfRule>
  </conditionalFormatting>
  <conditionalFormatting sqref="M558:O559">
    <cfRule type="cellIs" dxfId="6282" priority="651" operator="equal">
      <formula>0</formula>
    </cfRule>
  </conditionalFormatting>
  <conditionalFormatting sqref="M558:O559">
    <cfRule type="cellIs" dxfId="6281" priority="650" operator="greaterThan">
      <formula>1</formula>
    </cfRule>
  </conditionalFormatting>
  <conditionalFormatting sqref="L558:L559">
    <cfRule type="containsText" dxfId="6280" priority="640" operator="containsText" text="?sony?">
      <formula>NOT(ISERROR(SEARCH("?sony?",L558)))</formula>
    </cfRule>
    <cfRule type="containsText" dxfId="6279" priority="641" stopIfTrue="1" operator="containsText" text="?scan?">
      <formula>NOT(ISERROR(SEARCH("?scan?",L558)))</formula>
    </cfRule>
    <cfRule type="containsBlanks" priority="642">
      <formula>LEN(TRIM(L558))=0</formula>
    </cfRule>
    <cfRule type="containsText" dxfId="6278" priority="643" operator="containsText" text="scan">
      <formula>NOT(ISERROR(SEARCH("scan",L558)))</formula>
    </cfRule>
    <cfRule type="beginsWith" dxfId="6277" priority="644" operator="beginsWith" text="2x ■">
      <formula>LEFT(L558,LEN("2x ■"))="2x ■"</formula>
    </cfRule>
    <cfRule type="beginsWith" dxfId="6276" priority="645" operator="beginsWith" text="1x ■">
      <formula>LEFT(L558,LEN("1x ■"))="1x ■"</formula>
    </cfRule>
    <cfRule type="containsText" dxfId="6275" priority="646" stopIfTrue="1" operator="containsText" text="slecht">
      <formula>NOT(ISERROR(SEARCH("slecht",L558)))</formula>
    </cfRule>
    <cfRule type="containsText" dxfId="6274" priority="647" operator="containsText" text="P.">
      <formula>NOT(ISERROR(SEARCH("P.",L558)))</formula>
    </cfRule>
    <cfRule type="containsText" dxfId="6273" priority="648" operator="containsText" text="ander">
      <formula>NOT(ISERROR(SEARCH("ander",L558)))</formula>
    </cfRule>
    <cfRule type="cellIs" dxfId="6272" priority="649" stopIfTrue="1" operator="equal">
      <formula>0</formula>
    </cfRule>
  </conditionalFormatting>
  <conditionalFormatting sqref="L558:L559">
    <cfRule type="cellIs" dxfId="6271" priority="639" operator="equal">
      <formula>0</formula>
    </cfRule>
  </conditionalFormatting>
  <conditionalFormatting sqref="I558:I559">
    <cfRule type="containsText" dxfId="6270" priority="637" stopIfTrue="1" operator="containsText" text="Sony">
      <formula>NOT(ISERROR(SEARCH("Sony",I558)))</formula>
    </cfRule>
    <cfRule type="containsText" dxfId="6269" priority="638" operator="containsText" text="Ø">
      <formula>NOT(ISERROR(SEARCH("Ø",I558)))</formula>
    </cfRule>
  </conditionalFormatting>
  <conditionalFormatting sqref="I558:I559">
    <cfRule type="cellIs" dxfId="6268" priority="636" operator="equal">
      <formula>"☻"</formula>
    </cfRule>
  </conditionalFormatting>
  <conditionalFormatting sqref="M560:O560">
    <cfRule type="containsBlanks" dxfId="6267" priority="635">
      <formula>LEN(TRIM(M560))=0</formula>
    </cfRule>
  </conditionalFormatting>
  <conditionalFormatting sqref="M560:O560">
    <cfRule type="cellIs" dxfId="6266" priority="634" operator="equal">
      <formula>0</formula>
    </cfRule>
  </conditionalFormatting>
  <conditionalFormatting sqref="M560:O560">
    <cfRule type="cellIs" dxfId="6265" priority="633" operator="greaterThan">
      <formula>1</formula>
    </cfRule>
  </conditionalFormatting>
  <conditionalFormatting sqref="L560">
    <cfRule type="containsText" dxfId="6264" priority="623" operator="containsText" text="?sony?">
      <formula>NOT(ISERROR(SEARCH("?sony?",L560)))</formula>
    </cfRule>
    <cfRule type="containsText" dxfId="6263" priority="624" stopIfTrue="1" operator="containsText" text="?scan?">
      <formula>NOT(ISERROR(SEARCH("?scan?",L560)))</formula>
    </cfRule>
    <cfRule type="containsBlanks" priority="625">
      <formula>LEN(TRIM(L560))=0</formula>
    </cfRule>
    <cfRule type="containsText" dxfId="6262" priority="626" operator="containsText" text="scan">
      <formula>NOT(ISERROR(SEARCH("scan",L560)))</formula>
    </cfRule>
    <cfRule type="beginsWith" dxfId="6261" priority="627" operator="beginsWith" text="2x ■">
      <formula>LEFT(L560,LEN("2x ■"))="2x ■"</formula>
    </cfRule>
    <cfRule type="beginsWith" dxfId="6260" priority="628" operator="beginsWith" text="1x ■">
      <formula>LEFT(L560,LEN("1x ■"))="1x ■"</formula>
    </cfRule>
    <cfRule type="containsText" dxfId="6259" priority="629" stopIfTrue="1" operator="containsText" text="slecht">
      <formula>NOT(ISERROR(SEARCH("slecht",L560)))</formula>
    </cfRule>
    <cfRule type="containsText" dxfId="6258" priority="630" operator="containsText" text="P.">
      <formula>NOT(ISERROR(SEARCH("P.",L560)))</formula>
    </cfRule>
    <cfRule type="containsText" dxfId="6257" priority="631" operator="containsText" text="ander">
      <formula>NOT(ISERROR(SEARCH("ander",L560)))</formula>
    </cfRule>
    <cfRule type="cellIs" dxfId="6256" priority="632" stopIfTrue="1" operator="equal">
      <formula>0</formula>
    </cfRule>
  </conditionalFormatting>
  <conditionalFormatting sqref="L560">
    <cfRule type="cellIs" dxfId="6255" priority="622" operator="equal">
      <formula>0</formula>
    </cfRule>
  </conditionalFormatting>
  <conditionalFormatting sqref="I560">
    <cfRule type="containsText" dxfId="6254" priority="620" stopIfTrue="1" operator="containsText" text="Sony">
      <formula>NOT(ISERROR(SEARCH("Sony",I560)))</formula>
    </cfRule>
    <cfRule type="containsText" dxfId="6253" priority="621" operator="containsText" text="Ø">
      <formula>NOT(ISERROR(SEARCH("Ø",I560)))</formula>
    </cfRule>
  </conditionalFormatting>
  <conditionalFormatting sqref="I560">
    <cfRule type="cellIs" dxfId="6252" priority="619" operator="equal">
      <formula>"☻"</formula>
    </cfRule>
  </conditionalFormatting>
  <conditionalFormatting sqref="G560">
    <cfRule type="containsBlanks" dxfId="6251" priority="618">
      <formula>LEN(TRIM(G560))=0</formula>
    </cfRule>
  </conditionalFormatting>
  <conditionalFormatting sqref="G560">
    <cfRule type="cellIs" dxfId="6250" priority="617" operator="equal">
      <formula>0</formula>
    </cfRule>
  </conditionalFormatting>
  <conditionalFormatting sqref="G560">
    <cfRule type="containsBlanks" priority="616">
      <formula>LEN(TRIM(G560))=0</formula>
    </cfRule>
  </conditionalFormatting>
  <conditionalFormatting sqref="G560">
    <cfRule type="cellIs" dxfId="6249" priority="615" operator="equal">
      <formula>"Ø"</formula>
    </cfRule>
  </conditionalFormatting>
  <conditionalFormatting sqref="G561:G562">
    <cfRule type="containsBlanks" dxfId="6248" priority="614">
      <formula>LEN(TRIM(G561))=0</formula>
    </cfRule>
  </conditionalFormatting>
  <conditionalFormatting sqref="G561:G562">
    <cfRule type="cellIs" dxfId="6247" priority="613" operator="equal">
      <formula>0</formula>
    </cfRule>
  </conditionalFormatting>
  <conditionalFormatting sqref="G561:G562">
    <cfRule type="containsBlanks" priority="612">
      <formula>LEN(TRIM(G561))=0</formula>
    </cfRule>
  </conditionalFormatting>
  <conditionalFormatting sqref="G561:G562">
    <cfRule type="cellIs" dxfId="6246" priority="611" operator="equal">
      <formula>"Ø"</formula>
    </cfRule>
  </conditionalFormatting>
  <conditionalFormatting sqref="M561:O564">
    <cfRule type="containsBlanks" dxfId="6245" priority="610">
      <formula>LEN(TRIM(M561))=0</formula>
    </cfRule>
  </conditionalFormatting>
  <conditionalFormatting sqref="M561:O564">
    <cfRule type="cellIs" dxfId="6244" priority="609" operator="equal">
      <formula>0</formula>
    </cfRule>
  </conditionalFormatting>
  <conditionalFormatting sqref="M561:O564">
    <cfRule type="cellIs" dxfId="6243" priority="608" operator="greaterThan">
      <formula>1</formula>
    </cfRule>
  </conditionalFormatting>
  <conditionalFormatting sqref="L561:L564">
    <cfRule type="containsText" dxfId="6242" priority="598" operator="containsText" text="?sony?">
      <formula>NOT(ISERROR(SEARCH("?sony?",L561)))</formula>
    </cfRule>
    <cfRule type="containsText" dxfId="6241" priority="599" stopIfTrue="1" operator="containsText" text="?scan?">
      <formula>NOT(ISERROR(SEARCH("?scan?",L561)))</formula>
    </cfRule>
    <cfRule type="containsBlanks" priority="600">
      <formula>LEN(TRIM(L561))=0</formula>
    </cfRule>
    <cfRule type="containsText" dxfId="6240" priority="601" operator="containsText" text="scan">
      <formula>NOT(ISERROR(SEARCH("scan",L561)))</formula>
    </cfRule>
    <cfRule type="beginsWith" dxfId="6239" priority="602" operator="beginsWith" text="2x ■">
      <formula>LEFT(L561,LEN("2x ■"))="2x ■"</formula>
    </cfRule>
    <cfRule type="beginsWith" dxfId="6238" priority="603" operator="beginsWith" text="1x ■">
      <formula>LEFT(L561,LEN("1x ■"))="1x ■"</formula>
    </cfRule>
    <cfRule type="containsText" dxfId="6237" priority="604" stopIfTrue="1" operator="containsText" text="slecht">
      <formula>NOT(ISERROR(SEARCH("slecht",L561)))</formula>
    </cfRule>
    <cfRule type="containsText" dxfId="6236" priority="605" operator="containsText" text="P.">
      <formula>NOT(ISERROR(SEARCH("P.",L561)))</formula>
    </cfRule>
    <cfRule type="containsText" dxfId="6235" priority="606" operator="containsText" text="ander">
      <formula>NOT(ISERROR(SEARCH("ander",L561)))</formula>
    </cfRule>
    <cfRule type="cellIs" dxfId="6234" priority="607" stopIfTrue="1" operator="equal">
      <formula>0</formula>
    </cfRule>
  </conditionalFormatting>
  <conditionalFormatting sqref="L561:L564">
    <cfRule type="cellIs" dxfId="6233" priority="597" operator="equal">
      <formula>0</formula>
    </cfRule>
  </conditionalFormatting>
  <conditionalFormatting sqref="I561:I564">
    <cfRule type="containsText" dxfId="6232" priority="595" stopIfTrue="1" operator="containsText" text="Sony">
      <formula>NOT(ISERROR(SEARCH("Sony",I561)))</formula>
    </cfRule>
    <cfRule type="containsText" dxfId="6231" priority="596" operator="containsText" text="Ø">
      <formula>NOT(ISERROR(SEARCH("Ø",I561)))</formula>
    </cfRule>
  </conditionalFormatting>
  <conditionalFormatting sqref="I561:I564">
    <cfRule type="cellIs" dxfId="6230" priority="594" operator="equal">
      <formula>"☻"</formula>
    </cfRule>
  </conditionalFormatting>
  <conditionalFormatting sqref="G563:G564">
    <cfRule type="containsBlanks" dxfId="6229" priority="593">
      <formula>LEN(TRIM(G563))=0</formula>
    </cfRule>
  </conditionalFormatting>
  <conditionalFormatting sqref="G563:G564">
    <cfRule type="cellIs" dxfId="6228" priority="592" operator="equal">
      <formula>0</formula>
    </cfRule>
  </conditionalFormatting>
  <conditionalFormatting sqref="G563:G564">
    <cfRule type="containsBlanks" priority="591">
      <formula>LEN(TRIM(G563))=0</formula>
    </cfRule>
  </conditionalFormatting>
  <conditionalFormatting sqref="G563:G564">
    <cfRule type="cellIs" dxfId="6227" priority="590" operator="equal">
      <formula>"Ø"</formula>
    </cfRule>
  </conditionalFormatting>
  <conditionalFormatting sqref="G565:G566">
    <cfRule type="containsBlanks" dxfId="6226" priority="589">
      <formula>LEN(TRIM(G565))=0</formula>
    </cfRule>
  </conditionalFormatting>
  <conditionalFormatting sqref="G565:G566">
    <cfRule type="cellIs" dxfId="6225" priority="588" operator="equal">
      <formula>0</formula>
    </cfRule>
  </conditionalFormatting>
  <conditionalFormatting sqref="G565:G566">
    <cfRule type="containsBlanks" priority="587">
      <formula>LEN(TRIM(G565))=0</formula>
    </cfRule>
  </conditionalFormatting>
  <conditionalFormatting sqref="G565:G566">
    <cfRule type="cellIs" dxfId="6224" priority="586" operator="equal">
      <formula>"Ø"</formula>
    </cfRule>
  </conditionalFormatting>
  <conditionalFormatting sqref="M565:O569">
    <cfRule type="containsBlanks" dxfId="6223" priority="585">
      <formula>LEN(TRIM(M565))=0</formula>
    </cfRule>
  </conditionalFormatting>
  <conditionalFormatting sqref="M565:O569">
    <cfRule type="cellIs" dxfId="6222" priority="584" operator="equal">
      <formula>0</formula>
    </cfRule>
  </conditionalFormatting>
  <conditionalFormatting sqref="M565:O569">
    <cfRule type="cellIs" dxfId="6221" priority="583" operator="greaterThan">
      <formula>1</formula>
    </cfRule>
  </conditionalFormatting>
  <conditionalFormatting sqref="L565:L569">
    <cfRule type="containsText" dxfId="6220" priority="573" operator="containsText" text="?sony?">
      <formula>NOT(ISERROR(SEARCH("?sony?",L565)))</formula>
    </cfRule>
    <cfRule type="containsText" dxfId="6219" priority="574" stopIfTrue="1" operator="containsText" text="?scan?">
      <formula>NOT(ISERROR(SEARCH("?scan?",L565)))</formula>
    </cfRule>
    <cfRule type="containsBlanks" priority="575">
      <formula>LEN(TRIM(L565))=0</formula>
    </cfRule>
    <cfRule type="containsText" dxfId="6218" priority="576" operator="containsText" text="scan">
      <formula>NOT(ISERROR(SEARCH("scan",L565)))</formula>
    </cfRule>
    <cfRule type="beginsWith" dxfId="6217" priority="577" operator="beginsWith" text="2x ■">
      <formula>LEFT(L565,LEN("2x ■"))="2x ■"</formula>
    </cfRule>
    <cfRule type="beginsWith" dxfId="6216" priority="578" operator="beginsWith" text="1x ■">
      <formula>LEFT(L565,LEN("1x ■"))="1x ■"</formula>
    </cfRule>
    <cfRule type="containsText" dxfId="6215" priority="579" stopIfTrue="1" operator="containsText" text="slecht">
      <formula>NOT(ISERROR(SEARCH("slecht",L565)))</formula>
    </cfRule>
    <cfRule type="containsText" dxfId="6214" priority="580" operator="containsText" text="P.">
      <formula>NOT(ISERROR(SEARCH("P.",L565)))</formula>
    </cfRule>
    <cfRule type="containsText" dxfId="6213" priority="581" operator="containsText" text="ander">
      <formula>NOT(ISERROR(SEARCH("ander",L565)))</formula>
    </cfRule>
    <cfRule type="cellIs" dxfId="6212" priority="582" stopIfTrue="1" operator="equal">
      <formula>0</formula>
    </cfRule>
  </conditionalFormatting>
  <conditionalFormatting sqref="L565:L569">
    <cfRule type="cellIs" dxfId="6211" priority="572" operator="equal">
      <formula>0</formula>
    </cfRule>
  </conditionalFormatting>
  <conditionalFormatting sqref="I565:I569">
    <cfRule type="containsText" dxfId="6210" priority="570" stopIfTrue="1" operator="containsText" text="Sony">
      <formula>NOT(ISERROR(SEARCH("Sony",I565)))</formula>
    </cfRule>
    <cfRule type="containsText" dxfId="6209" priority="571" operator="containsText" text="Ø">
      <formula>NOT(ISERROR(SEARCH("Ø",I565)))</formula>
    </cfRule>
  </conditionalFormatting>
  <conditionalFormatting sqref="I565:I569">
    <cfRule type="cellIs" dxfId="6208" priority="569" operator="equal">
      <formula>"☻"</formula>
    </cfRule>
  </conditionalFormatting>
  <conditionalFormatting sqref="G567:G569">
    <cfRule type="containsBlanks" dxfId="6207" priority="568">
      <formula>LEN(TRIM(G567))=0</formula>
    </cfRule>
  </conditionalFormatting>
  <conditionalFormatting sqref="G567:G569">
    <cfRule type="cellIs" dxfId="6206" priority="567" operator="equal">
      <formula>0</formula>
    </cfRule>
  </conditionalFormatting>
  <conditionalFormatting sqref="G567:G569">
    <cfRule type="containsBlanks" priority="566">
      <formula>LEN(TRIM(G567))=0</formula>
    </cfRule>
  </conditionalFormatting>
  <conditionalFormatting sqref="G567:G569">
    <cfRule type="cellIs" dxfId="6205" priority="565" operator="equal">
      <formula>"Ø"</formula>
    </cfRule>
  </conditionalFormatting>
  <conditionalFormatting sqref="G570:G571">
    <cfRule type="containsBlanks" dxfId="6204" priority="564">
      <formula>LEN(TRIM(G570))=0</formula>
    </cfRule>
  </conditionalFormatting>
  <conditionalFormatting sqref="G570:G571">
    <cfRule type="cellIs" dxfId="6203" priority="563" operator="equal">
      <formula>0</formula>
    </cfRule>
  </conditionalFormatting>
  <conditionalFormatting sqref="G570:G571">
    <cfRule type="containsBlanks" priority="562">
      <formula>LEN(TRIM(G570))=0</formula>
    </cfRule>
  </conditionalFormatting>
  <conditionalFormatting sqref="G570:G571">
    <cfRule type="cellIs" dxfId="6202" priority="561" operator="equal">
      <formula>"Ø"</formula>
    </cfRule>
  </conditionalFormatting>
  <conditionalFormatting sqref="M570:O573">
    <cfRule type="containsBlanks" dxfId="6201" priority="560">
      <formula>LEN(TRIM(M570))=0</formula>
    </cfRule>
  </conditionalFormatting>
  <conditionalFormatting sqref="M570:O573">
    <cfRule type="cellIs" dxfId="6200" priority="559" operator="equal">
      <formula>0</formula>
    </cfRule>
  </conditionalFormatting>
  <conditionalFormatting sqref="M570:O573">
    <cfRule type="cellIs" dxfId="6199" priority="558" operator="greaterThan">
      <formula>1</formula>
    </cfRule>
  </conditionalFormatting>
  <conditionalFormatting sqref="L570:L573">
    <cfRule type="containsText" dxfId="6198" priority="548" operator="containsText" text="?sony?">
      <formula>NOT(ISERROR(SEARCH("?sony?",L570)))</formula>
    </cfRule>
    <cfRule type="containsText" dxfId="6197" priority="549" stopIfTrue="1" operator="containsText" text="?scan?">
      <formula>NOT(ISERROR(SEARCH("?scan?",L570)))</formula>
    </cfRule>
    <cfRule type="containsBlanks" priority="550">
      <formula>LEN(TRIM(L570))=0</formula>
    </cfRule>
    <cfRule type="containsText" dxfId="6196" priority="551" operator="containsText" text="scan">
      <formula>NOT(ISERROR(SEARCH("scan",L570)))</formula>
    </cfRule>
    <cfRule type="beginsWith" dxfId="6195" priority="552" operator="beginsWith" text="2x ■">
      <formula>LEFT(L570,LEN("2x ■"))="2x ■"</formula>
    </cfRule>
    <cfRule type="beginsWith" dxfId="6194" priority="553" operator="beginsWith" text="1x ■">
      <formula>LEFT(L570,LEN("1x ■"))="1x ■"</formula>
    </cfRule>
    <cfRule type="containsText" dxfId="6193" priority="554" stopIfTrue="1" operator="containsText" text="slecht">
      <formula>NOT(ISERROR(SEARCH("slecht",L570)))</formula>
    </cfRule>
    <cfRule type="containsText" dxfId="6192" priority="555" operator="containsText" text="P.">
      <formula>NOT(ISERROR(SEARCH("P.",L570)))</formula>
    </cfRule>
    <cfRule type="containsText" dxfId="6191" priority="556" operator="containsText" text="ander">
      <formula>NOT(ISERROR(SEARCH("ander",L570)))</formula>
    </cfRule>
    <cfRule type="cellIs" dxfId="6190" priority="557" stopIfTrue="1" operator="equal">
      <formula>0</formula>
    </cfRule>
  </conditionalFormatting>
  <conditionalFormatting sqref="L570:L573">
    <cfRule type="cellIs" dxfId="6189" priority="547" operator="equal">
      <formula>0</formula>
    </cfRule>
  </conditionalFormatting>
  <conditionalFormatting sqref="I570:I573">
    <cfRule type="containsText" dxfId="6188" priority="545" stopIfTrue="1" operator="containsText" text="Sony">
      <formula>NOT(ISERROR(SEARCH("Sony",I570)))</formula>
    </cfRule>
    <cfRule type="containsText" dxfId="6187" priority="546" operator="containsText" text="Ø">
      <formula>NOT(ISERROR(SEARCH("Ø",I570)))</formula>
    </cfRule>
  </conditionalFormatting>
  <conditionalFormatting sqref="I570:I573">
    <cfRule type="cellIs" dxfId="6186" priority="544" operator="equal">
      <formula>"☻"</formula>
    </cfRule>
  </conditionalFormatting>
  <conditionalFormatting sqref="G572:G573">
    <cfRule type="containsBlanks" dxfId="6185" priority="543">
      <formula>LEN(TRIM(G572))=0</formula>
    </cfRule>
  </conditionalFormatting>
  <conditionalFormatting sqref="G572:G573">
    <cfRule type="cellIs" dxfId="6184" priority="542" operator="equal">
      <formula>0</formula>
    </cfRule>
  </conditionalFormatting>
  <conditionalFormatting sqref="G572:G573">
    <cfRule type="containsBlanks" priority="541">
      <formula>LEN(TRIM(G572))=0</formula>
    </cfRule>
  </conditionalFormatting>
  <conditionalFormatting sqref="G572:G573">
    <cfRule type="cellIs" dxfId="6183" priority="540" operator="equal">
      <formula>"Ø"</formula>
    </cfRule>
  </conditionalFormatting>
  <conditionalFormatting sqref="G574:G575">
    <cfRule type="containsBlanks" dxfId="6182" priority="539">
      <formula>LEN(TRIM(G574))=0</formula>
    </cfRule>
  </conditionalFormatting>
  <conditionalFormatting sqref="G574:G575">
    <cfRule type="cellIs" dxfId="6181" priority="538" operator="equal">
      <formula>0</formula>
    </cfRule>
  </conditionalFormatting>
  <conditionalFormatting sqref="G574:G575">
    <cfRule type="containsBlanks" priority="537">
      <formula>LEN(TRIM(G574))=0</formula>
    </cfRule>
  </conditionalFormatting>
  <conditionalFormatting sqref="G574:G575">
    <cfRule type="cellIs" dxfId="6180" priority="536" operator="equal">
      <formula>"Ø"</formula>
    </cfRule>
  </conditionalFormatting>
  <conditionalFormatting sqref="M574:O577">
    <cfRule type="containsBlanks" dxfId="6179" priority="535">
      <formula>LEN(TRIM(M574))=0</formula>
    </cfRule>
  </conditionalFormatting>
  <conditionalFormatting sqref="M574:O577">
    <cfRule type="cellIs" dxfId="6178" priority="534" operator="equal">
      <formula>0</formula>
    </cfRule>
  </conditionalFormatting>
  <conditionalFormatting sqref="M574:O577">
    <cfRule type="cellIs" dxfId="6177" priority="533" operator="greaterThan">
      <formula>1</formula>
    </cfRule>
  </conditionalFormatting>
  <conditionalFormatting sqref="L574:L577">
    <cfRule type="containsText" dxfId="6176" priority="523" operator="containsText" text="?sony?">
      <formula>NOT(ISERROR(SEARCH("?sony?",L574)))</formula>
    </cfRule>
    <cfRule type="containsText" dxfId="6175" priority="524" stopIfTrue="1" operator="containsText" text="?scan?">
      <formula>NOT(ISERROR(SEARCH("?scan?",L574)))</formula>
    </cfRule>
    <cfRule type="containsBlanks" priority="525">
      <formula>LEN(TRIM(L574))=0</formula>
    </cfRule>
    <cfRule type="containsText" dxfId="6174" priority="526" operator="containsText" text="scan">
      <formula>NOT(ISERROR(SEARCH("scan",L574)))</formula>
    </cfRule>
    <cfRule type="beginsWith" dxfId="6173" priority="527" operator="beginsWith" text="2x ■">
      <formula>LEFT(L574,LEN("2x ■"))="2x ■"</formula>
    </cfRule>
    <cfRule type="beginsWith" dxfId="6172" priority="528" operator="beginsWith" text="1x ■">
      <formula>LEFT(L574,LEN("1x ■"))="1x ■"</formula>
    </cfRule>
    <cfRule type="containsText" dxfId="6171" priority="529" stopIfTrue="1" operator="containsText" text="slecht">
      <formula>NOT(ISERROR(SEARCH("slecht",L574)))</formula>
    </cfRule>
    <cfRule type="containsText" dxfId="6170" priority="530" operator="containsText" text="P.">
      <formula>NOT(ISERROR(SEARCH("P.",L574)))</formula>
    </cfRule>
    <cfRule type="containsText" dxfId="6169" priority="531" operator="containsText" text="ander">
      <formula>NOT(ISERROR(SEARCH("ander",L574)))</formula>
    </cfRule>
    <cfRule type="cellIs" dxfId="6168" priority="532" stopIfTrue="1" operator="equal">
      <formula>0</formula>
    </cfRule>
  </conditionalFormatting>
  <conditionalFormatting sqref="L574:L577">
    <cfRule type="cellIs" dxfId="6167" priority="522" operator="equal">
      <formula>0</formula>
    </cfRule>
  </conditionalFormatting>
  <conditionalFormatting sqref="I574:I577">
    <cfRule type="containsText" dxfId="6166" priority="520" stopIfTrue="1" operator="containsText" text="Sony">
      <formula>NOT(ISERROR(SEARCH("Sony",I574)))</formula>
    </cfRule>
    <cfRule type="containsText" dxfId="6165" priority="521" operator="containsText" text="Ø">
      <formula>NOT(ISERROR(SEARCH("Ø",I574)))</formula>
    </cfRule>
  </conditionalFormatting>
  <conditionalFormatting sqref="I574:I577">
    <cfRule type="cellIs" dxfId="6164" priority="519" operator="equal">
      <formula>"☻"</formula>
    </cfRule>
  </conditionalFormatting>
  <conditionalFormatting sqref="G576:G577">
    <cfRule type="containsBlanks" dxfId="6163" priority="518">
      <formula>LEN(TRIM(G576))=0</formula>
    </cfRule>
  </conditionalFormatting>
  <conditionalFormatting sqref="G576:G577">
    <cfRule type="cellIs" dxfId="6162" priority="517" operator="equal">
      <formula>0</formula>
    </cfRule>
  </conditionalFormatting>
  <conditionalFormatting sqref="G576:G577">
    <cfRule type="containsBlanks" priority="516">
      <formula>LEN(TRIM(G576))=0</formula>
    </cfRule>
  </conditionalFormatting>
  <conditionalFormatting sqref="G576:G577">
    <cfRule type="cellIs" dxfId="6161" priority="515" operator="equal">
      <formula>"Ø"</formula>
    </cfRule>
  </conditionalFormatting>
  <conditionalFormatting sqref="M578:O578">
    <cfRule type="containsBlanks" dxfId="6160" priority="514">
      <formula>LEN(TRIM(M578))=0</formula>
    </cfRule>
  </conditionalFormatting>
  <conditionalFormatting sqref="M578:O578">
    <cfRule type="cellIs" dxfId="6159" priority="513" operator="equal">
      <formula>0</formula>
    </cfRule>
  </conditionalFormatting>
  <conditionalFormatting sqref="M578:O578">
    <cfRule type="cellIs" dxfId="6158" priority="512" operator="greaterThan">
      <formula>1</formula>
    </cfRule>
  </conditionalFormatting>
  <conditionalFormatting sqref="L578">
    <cfRule type="containsText" dxfId="6157" priority="502" operator="containsText" text="?sony?">
      <formula>NOT(ISERROR(SEARCH("?sony?",L578)))</formula>
    </cfRule>
    <cfRule type="containsText" dxfId="6156" priority="503" stopIfTrue="1" operator="containsText" text="?scan?">
      <formula>NOT(ISERROR(SEARCH("?scan?",L578)))</formula>
    </cfRule>
    <cfRule type="containsBlanks" priority="504">
      <formula>LEN(TRIM(L578))=0</formula>
    </cfRule>
    <cfRule type="containsText" dxfId="6155" priority="505" operator="containsText" text="scan">
      <formula>NOT(ISERROR(SEARCH("scan",L578)))</formula>
    </cfRule>
    <cfRule type="beginsWith" dxfId="6154" priority="506" operator="beginsWith" text="2x ■">
      <formula>LEFT(L578,LEN("2x ■"))="2x ■"</formula>
    </cfRule>
    <cfRule type="beginsWith" dxfId="6153" priority="507" operator="beginsWith" text="1x ■">
      <formula>LEFT(L578,LEN("1x ■"))="1x ■"</formula>
    </cfRule>
    <cfRule type="containsText" dxfId="6152" priority="508" stopIfTrue="1" operator="containsText" text="slecht">
      <formula>NOT(ISERROR(SEARCH("slecht",L578)))</formula>
    </cfRule>
    <cfRule type="containsText" dxfId="6151" priority="509" operator="containsText" text="P.">
      <formula>NOT(ISERROR(SEARCH("P.",L578)))</formula>
    </cfRule>
    <cfRule type="containsText" dxfId="6150" priority="510" operator="containsText" text="ander">
      <formula>NOT(ISERROR(SEARCH("ander",L578)))</formula>
    </cfRule>
    <cfRule type="cellIs" dxfId="6149" priority="511" stopIfTrue="1" operator="equal">
      <formula>0</formula>
    </cfRule>
  </conditionalFormatting>
  <conditionalFormatting sqref="L578">
    <cfRule type="cellIs" dxfId="6148" priority="501" operator="equal">
      <formula>0</formula>
    </cfRule>
  </conditionalFormatting>
  <conditionalFormatting sqref="I578">
    <cfRule type="containsText" dxfId="6147" priority="499" stopIfTrue="1" operator="containsText" text="Sony">
      <formula>NOT(ISERROR(SEARCH("Sony",I578)))</formula>
    </cfRule>
    <cfRule type="containsText" dxfId="6146" priority="500" operator="containsText" text="Ø">
      <formula>NOT(ISERROR(SEARCH("Ø",I578)))</formula>
    </cfRule>
  </conditionalFormatting>
  <conditionalFormatting sqref="I578">
    <cfRule type="cellIs" dxfId="6145" priority="498" operator="equal">
      <formula>"☻"</formula>
    </cfRule>
  </conditionalFormatting>
  <conditionalFormatting sqref="G578">
    <cfRule type="containsBlanks" dxfId="6144" priority="497">
      <formula>LEN(TRIM(G578))=0</formula>
    </cfRule>
  </conditionalFormatting>
  <conditionalFormatting sqref="G578">
    <cfRule type="cellIs" dxfId="6143" priority="496" operator="equal">
      <formula>0</formula>
    </cfRule>
  </conditionalFormatting>
  <conditionalFormatting sqref="G578">
    <cfRule type="containsBlanks" priority="495">
      <formula>LEN(TRIM(G578))=0</formula>
    </cfRule>
  </conditionalFormatting>
  <conditionalFormatting sqref="G578">
    <cfRule type="cellIs" dxfId="6142" priority="494" operator="equal">
      <formula>"Ø"</formula>
    </cfRule>
  </conditionalFormatting>
  <conditionalFormatting sqref="M579:O579">
    <cfRule type="containsBlanks" dxfId="6141" priority="493">
      <formula>LEN(TRIM(M579))=0</formula>
    </cfRule>
  </conditionalFormatting>
  <conditionalFormatting sqref="M579:O579">
    <cfRule type="cellIs" dxfId="6140" priority="492" operator="equal">
      <formula>0</formula>
    </cfRule>
  </conditionalFormatting>
  <conditionalFormatting sqref="M579:O579">
    <cfRule type="cellIs" dxfId="6139" priority="491" operator="greaterThan">
      <formula>1</formula>
    </cfRule>
  </conditionalFormatting>
  <conditionalFormatting sqref="L579">
    <cfRule type="containsText" dxfId="6138" priority="481" operator="containsText" text="?sony?">
      <formula>NOT(ISERROR(SEARCH("?sony?",L579)))</formula>
    </cfRule>
    <cfRule type="containsText" dxfId="6137" priority="482" stopIfTrue="1" operator="containsText" text="?scan?">
      <formula>NOT(ISERROR(SEARCH("?scan?",L579)))</formula>
    </cfRule>
    <cfRule type="containsBlanks" priority="483">
      <formula>LEN(TRIM(L579))=0</formula>
    </cfRule>
    <cfRule type="containsText" dxfId="6136" priority="484" operator="containsText" text="scan">
      <formula>NOT(ISERROR(SEARCH("scan",L579)))</formula>
    </cfRule>
    <cfRule type="beginsWith" dxfId="6135" priority="485" operator="beginsWith" text="2x ■">
      <formula>LEFT(L579,LEN("2x ■"))="2x ■"</formula>
    </cfRule>
    <cfRule type="beginsWith" dxfId="6134" priority="486" operator="beginsWith" text="1x ■">
      <formula>LEFT(L579,LEN("1x ■"))="1x ■"</formula>
    </cfRule>
    <cfRule type="containsText" dxfId="6133" priority="487" stopIfTrue="1" operator="containsText" text="slecht">
      <formula>NOT(ISERROR(SEARCH("slecht",L579)))</formula>
    </cfRule>
    <cfRule type="containsText" dxfId="6132" priority="488" operator="containsText" text="P.">
      <formula>NOT(ISERROR(SEARCH("P.",L579)))</formula>
    </cfRule>
    <cfRule type="containsText" dxfId="6131" priority="489" operator="containsText" text="ander">
      <formula>NOT(ISERROR(SEARCH("ander",L579)))</formula>
    </cfRule>
    <cfRule type="cellIs" dxfId="6130" priority="490" stopIfTrue="1" operator="equal">
      <formula>0</formula>
    </cfRule>
  </conditionalFormatting>
  <conditionalFormatting sqref="L579">
    <cfRule type="cellIs" dxfId="6129" priority="480" operator="equal">
      <formula>0</formula>
    </cfRule>
  </conditionalFormatting>
  <conditionalFormatting sqref="I579">
    <cfRule type="containsText" dxfId="6128" priority="478" stopIfTrue="1" operator="containsText" text="Sony">
      <formula>NOT(ISERROR(SEARCH("Sony",I579)))</formula>
    </cfRule>
    <cfRule type="containsText" dxfId="6127" priority="479" operator="containsText" text="Ø">
      <formula>NOT(ISERROR(SEARCH("Ø",I579)))</formula>
    </cfRule>
  </conditionalFormatting>
  <conditionalFormatting sqref="I579">
    <cfRule type="cellIs" dxfId="6126" priority="477" operator="equal">
      <formula>"☻"</formula>
    </cfRule>
  </conditionalFormatting>
  <conditionalFormatting sqref="G579">
    <cfRule type="containsBlanks" dxfId="6125" priority="476">
      <formula>LEN(TRIM(G579))=0</formula>
    </cfRule>
  </conditionalFormatting>
  <conditionalFormatting sqref="G579">
    <cfRule type="cellIs" dxfId="6124" priority="475" operator="equal">
      <formula>0</formula>
    </cfRule>
  </conditionalFormatting>
  <conditionalFormatting sqref="G579">
    <cfRule type="containsBlanks" priority="474">
      <formula>LEN(TRIM(G579))=0</formula>
    </cfRule>
  </conditionalFormatting>
  <conditionalFormatting sqref="G579">
    <cfRule type="cellIs" dxfId="6123" priority="473" operator="equal">
      <formula>"Ø"</formula>
    </cfRule>
  </conditionalFormatting>
  <conditionalFormatting sqref="G580:G581">
    <cfRule type="containsBlanks" dxfId="6122" priority="472">
      <formula>LEN(TRIM(G580))=0</formula>
    </cfRule>
  </conditionalFormatting>
  <conditionalFormatting sqref="G580:G581">
    <cfRule type="cellIs" dxfId="6121" priority="471" operator="equal">
      <formula>0</formula>
    </cfRule>
  </conditionalFormatting>
  <conditionalFormatting sqref="G580:G581">
    <cfRule type="containsBlanks" priority="470">
      <formula>LEN(TRIM(G580))=0</formula>
    </cfRule>
  </conditionalFormatting>
  <conditionalFormatting sqref="G580:G581">
    <cfRule type="cellIs" dxfId="6120" priority="469" operator="equal">
      <formula>"Ø"</formula>
    </cfRule>
  </conditionalFormatting>
  <conditionalFormatting sqref="M580:O584">
    <cfRule type="containsBlanks" dxfId="6119" priority="468">
      <formula>LEN(TRIM(M580))=0</formula>
    </cfRule>
  </conditionalFormatting>
  <conditionalFormatting sqref="M580:O584">
    <cfRule type="cellIs" dxfId="6118" priority="467" operator="equal">
      <formula>0</formula>
    </cfRule>
  </conditionalFormatting>
  <conditionalFormatting sqref="M580:O584">
    <cfRule type="cellIs" dxfId="6117" priority="466" operator="greaterThan">
      <formula>1</formula>
    </cfRule>
  </conditionalFormatting>
  <conditionalFormatting sqref="L580:L584">
    <cfRule type="containsText" dxfId="6116" priority="456" operator="containsText" text="?sony?">
      <formula>NOT(ISERROR(SEARCH("?sony?",L580)))</formula>
    </cfRule>
    <cfRule type="containsText" dxfId="6115" priority="457" stopIfTrue="1" operator="containsText" text="?scan?">
      <formula>NOT(ISERROR(SEARCH("?scan?",L580)))</formula>
    </cfRule>
    <cfRule type="containsBlanks" priority="458">
      <formula>LEN(TRIM(L580))=0</formula>
    </cfRule>
    <cfRule type="containsText" dxfId="6114" priority="459" operator="containsText" text="scan">
      <formula>NOT(ISERROR(SEARCH("scan",L580)))</formula>
    </cfRule>
    <cfRule type="beginsWith" dxfId="6113" priority="460" operator="beginsWith" text="2x ■">
      <formula>LEFT(L580,LEN("2x ■"))="2x ■"</formula>
    </cfRule>
    <cfRule type="beginsWith" dxfId="6112" priority="461" operator="beginsWith" text="1x ■">
      <formula>LEFT(L580,LEN("1x ■"))="1x ■"</formula>
    </cfRule>
    <cfRule type="containsText" dxfId="6111" priority="462" stopIfTrue="1" operator="containsText" text="slecht">
      <formula>NOT(ISERROR(SEARCH("slecht",L580)))</formula>
    </cfRule>
    <cfRule type="containsText" dxfId="6110" priority="463" operator="containsText" text="P.">
      <formula>NOT(ISERROR(SEARCH("P.",L580)))</formula>
    </cfRule>
    <cfRule type="containsText" dxfId="6109" priority="464" operator="containsText" text="ander">
      <formula>NOT(ISERROR(SEARCH("ander",L580)))</formula>
    </cfRule>
    <cfRule type="cellIs" dxfId="6108" priority="465" stopIfTrue="1" operator="equal">
      <formula>0</formula>
    </cfRule>
  </conditionalFormatting>
  <conditionalFormatting sqref="L580:L584">
    <cfRule type="cellIs" dxfId="6107" priority="455" operator="equal">
      <formula>0</formula>
    </cfRule>
  </conditionalFormatting>
  <conditionalFormatting sqref="I580:I584">
    <cfRule type="containsText" dxfId="6106" priority="453" stopIfTrue="1" operator="containsText" text="Sony">
      <formula>NOT(ISERROR(SEARCH("Sony",I580)))</formula>
    </cfRule>
    <cfRule type="containsText" dxfId="6105" priority="454" operator="containsText" text="Ø">
      <formula>NOT(ISERROR(SEARCH("Ø",I580)))</formula>
    </cfRule>
  </conditionalFormatting>
  <conditionalFormatting sqref="I580:I584">
    <cfRule type="cellIs" dxfId="6104" priority="452" operator="equal">
      <formula>"☻"</formula>
    </cfRule>
  </conditionalFormatting>
  <conditionalFormatting sqref="G582:G584">
    <cfRule type="containsBlanks" dxfId="6103" priority="451">
      <formula>LEN(TRIM(G582))=0</formula>
    </cfRule>
  </conditionalFormatting>
  <conditionalFormatting sqref="G582:G584">
    <cfRule type="cellIs" dxfId="6102" priority="450" operator="equal">
      <formula>0</formula>
    </cfRule>
  </conditionalFormatting>
  <conditionalFormatting sqref="G582:G584">
    <cfRule type="containsBlanks" priority="449">
      <formula>LEN(TRIM(G582))=0</formula>
    </cfRule>
  </conditionalFormatting>
  <conditionalFormatting sqref="G582:G584">
    <cfRule type="cellIs" dxfId="6101" priority="448" operator="equal">
      <formula>"Ø"</formula>
    </cfRule>
  </conditionalFormatting>
  <conditionalFormatting sqref="M585:O585">
    <cfRule type="containsBlanks" dxfId="6100" priority="447">
      <formula>LEN(TRIM(M585))=0</formula>
    </cfRule>
  </conditionalFormatting>
  <conditionalFormatting sqref="M585:O585">
    <cfRule type="cellIs" dxfId="6099" priority="446" operator="equal">
      <formula>0</formula>
    </cfRule>
  </conditionalFormatting>
  <conditionalFormatting sqref="M585:O585">
    <cfRule type="cellIs" dxfId="6098" priority="445" operator="greaterThan">
      <formula>1</formula>
    </cfRule>
  </conditionalFormatting>
  <conditionalFormatting sqref="L585">
    <cfRule type="containsText" dxfId="6097" priority="435" operator="containsText" text="?sony?">
      <formula>NOT(ISERROR(SEARCH("?sony?",L585)))</formula>
    </cfRule>
    <cfRule type="containsText" dxfId="6096" priority="436" stopIfTrue="1" operator="containsText" text="?scan?">
      <formula>NOT(ISERROR(SEARCH("?scan?",L585)))</formula>
    </cfRule>
    <cfRule type="containsBlanks" priority="437">
      <formula>LEN(TRIM(L585))=0</formula>
    </cfRule>
    <cfRule type="containsText" dxfId="6095" priority="438" operator="containsText" text="scan">
      <formula>NOT(ISERROR(SEARCH("scan",L585)))</formula>
    </cfRule>
    <cfRule type="beginsWith" dxfId="6094" priority="439" operator="beginsWith" text="2x ■">
      <formula>LEFT(L585,LEN("2x ■"))="2x ■"</formula>
    </cfRule>
    <cfRule type="beginsWith" dxfId="6093" priority="440" operator="beginsWith" text="1x ■">
      <formula>LEFT(L585,LEN("1x ■"))="1x ■"</formula>
    </cfRule>
    <cfRule type="containsText" dxfId="6092" priority="441" stopIfTrue="1" operator="containsText" text="slecht">
      <formula>NOT(ISERROR(SEARCH("slecht",L585)))</formula>
    </cfRule>
    <cfRule type="containsText" dxfId="6091" priority="442" operator="containsText" text="P.">
      <formula>NOT(ISERROR(SEARCH("P.",L585)))</formula>
    </cfRule>
    <cfRule type="containsText" dxfId="6090" priority="443" operator="containsText" text="ander">
      <formula>NOT(ISERROR(SEARCH("ander",L585)))</formula>
    </cfRule>
    <cfRule type="cellIs" dxfId="6089" priority="444" stopIfTrue="1" operator="equal">
      <formula>0</formula>
    </cfRule>
  </conditionalFormatting>
  <conditionalFormatting sqref="L585">
    <cfRule type="cellIs" dxfId="6088" priority="434" operator="equal">
      <formula>0</formula>
    </cfRule>
  </conditionalFormatting>
  <conditionalFormatting sqref="I585">
    <cfRule type="containsText" dxfId="6087" priority="432" stopIfTrue="1" operator="containsText" text="Sony">
      <formula>NOT(ISERROR(SEARCH("Sony",I585)))</formula>
    </cfRule>
    <cfRule type="containsText" dxfId="6086" priority="433" operator="containsText" text="Ø">
      <formula>NOT(ISERROR(SEARCH("Ø",I585)))</formula>
    </cfRule>
  </conditionalFormatting>
  <conditionalFormatting sqref="I585">
    <cfRule type="cellIs" dxfId="6085" priority="431" operator="equal">
      <formula>"☻"</formula>
    </cfRule>
  </conditionalFormatting>
  <conditionalFormatting sqref="G585">
    <cfRule type="containsBlanks" dxfId="6084" priority="430">
      <formula>LEN(TRIM(G585))=0</formula>
    </cfRule>
  </conditionalFormatting>
  <conditionalFormatting sqref="G585">
    <cfRule type="cellIs" dxfId="6083" priority="429" operator="equal">
      <formula>0</formula>
    </cfRule>
  </conditionalFormatting>
  <conditionalFormatting sqref="G585">
    <cfRule type="containsBlanks" priority="428">
      <formula>LEN(TRIM(G585))=0</formula>
    </cfRule>
  </conditionalFormatting>
  <conditionalFormatting sqref="G585">
    <cfRule type="cellIs" dxfId="6082" priority="427" operator="equal">
      <formula>"Ø"</formula>
    </cfRule>
  </conditionalFormatting>
  <conditionalFormatting sqref="M586:O586">
    <cfRule type="containsBlanks" dxfId="6081" priority="426">
      <formula>LEN(TRIM(M586))=0</formula>
    </cfRule>
  </conditionalFormatting>
  <conditionalFormatting sqref="M586:O586">
    <cfRule type="cellIs" dxfId="6080" priority="425" operator="equal">
      <formula>0</formula>
    </cfRule>
  </conditionalFormatting>
  <conditionalFormatting sqref="M586:O586">
    <cfRule type="cellIs" dxfId="6079" priority="424" operator="greaterThan">
      <formula>1</formula>
    </cfRule>
  </conditionalFormatting>
  <conditionalFormatting sqref="L586">
    <cfRule type="containsText" dxfId="6078" priority="414" operator="containsText" text="?sony?">
      <formula>NOT(ISERROR(SEARCH("?sony?",L586)))</formula>
    </cfRule>
    <cfRule type="containsText" dxfId="6077" priority="415" stopIfTrue="1" operator="containsText" text="?scan?">
      <formula>NOT(ISERROR(SEARCH("?scan?",L586)))</formula>
    </cfRule>
    <cfRule type="containsBlanks" priority="416">
      <formula>LEN(TRIM(L586))=0</formula>
    </cfRule>
    <cfRule type="containsText" dxfId="6076" priority="417" operator="containsText" text="scan">
      <formula>NOT(ISERROR(SEARCH("scan",L586)))</formula>
    </cfRule>
    <cfRule type="beginsWith" dxfId="6075" priority="418" operator="beginsWith" text="2x ■">
      <formula>LEFT(L586,LEN("2x ■"))="2x ■"</formula>
    </cfRule>
    <cfRule type="beginsWith" dxfId="6074" priority="419" operator="beginsWith" text="1x ■">
      <formula>LEFT(L586,LEN("1x ■"))="1x ■"</formula>
    </cfRule>
    <cfRule type="containsText" dxfId="6073" priority="420" stopIfTrue="1" operator="containsText" text="slecht">
      <formula>NOT(ISERROR(SEARCH("slecht",L586)))</formula>
    </cfRule>
    <cfRule type="containsText" dxfId="6072" priority="421" operator="containsText" text="P.">
      <formula>NOT(ISERROR(SEARCH("P.",L586)))</formula>
    </cfRule>
    <cfRule type="containsText" dxfId="6071" priority="422" operator="containsText" text="ander">
      <formula>NOT(ISERROR(SEARCH("ander",L586)))</formula>
    </cfRule>
    <cfRule type="cellIs" dxfId="6070" priority="423" stopIfTrue="1" operator="equal">
      <formula>0</formula>
    </cfRule>
  </conditionalFormatting>
  <conditionalFormatting sqref="L586">
    <cfRule type="cellIs" dxfId="6069" priority="413" operator="equal">
      <formula>0</formula>
    </cfRule>
  </conditionalFormatting>
  <conditionalFormatting sqref="I586">
    <cfRule type="containsText" dxfId="6068" priority="411" stopIfTrue="1" operator="containsText" text="Sony">
      <formula>NOT(ISERROR(SEARCH("Sony",I586)))</formula>
    </cfRule>
    <cfRule type="containsText" dxfId="6067" priority="412" operator="containsText" text="Ø">
      <formula>NOT(ISERROR(SEARCH("Ø",I586)))</formula>
    </cfRule>
  </conditionalFormatting>
  <conditionalFormatting sqref="I586">
    <cfRule type="cellIs" dxfId="6066" priority="410" operator="equal">
      <formula>"☻"</formula>
    </cfRule>
  </conditionalFormatting>
  <conditionalFormatting sqref="G586">
    <cfRule type="containsBlanks" dxfId="6065" priority="409">
      <formula>LEN(TRIM(G586))=0</formula>
    </cfRule>
  </conditionalFormatting>
  <conditionalFormatting sqref="G586">
    <cfRule type="cellIs" dxfId="6064" priority="408" operator="equal">
      <formula>0</formula>
    </cfRule>
  </conditionalFormatting>
  <conditionalFormatting sqref="G586">
    <cfRule type="containsBlanks" priority="407">
      <formula>LEN(TRIM(G586))=0</formula>
    </cfRule>
  </conditionalFormatting>
  <conditionalFormatting sqref="G586">
    <cfRule type="cellIs" dxfId="6063" priority="406" operator="equal">
      <formula>"Ø"</formula>
    </cfRule>
  </conditionalFormatting>
  <conditionalFormatting sqref="G479">
    <cfRule type="containsBlanks" dxfId="6062" priority="405">
      <formula>LEN(TRIM(G479))=0</formula>
    </cfRule>
  </conditionalFormatting>
  <conditionalFormatting sqref="G479">
    <cfRule type="cellIs" dxfId="6061" priority="404" operator="equal">
      <formula>0</formula>
    </cfRule>
  </conditionalFormatting>
  <conditionalFormatting sqref="G479">
    <cfRule type="containsBlanks" priority="403">
      <formula>LEN(TRIM(G479))=0</formula>
    </cfRule>
  </conditionalFormatting>
  <conditionalFormatting sqref="G479">
    <cfRule type="cellIs" dxfId="6060" priority="402" operator="equal">
      <formula>"Ø"</formula>
    </cfRule>
  </conditionalFormatting>
  <conditionalFormatting sqref="M479:O479">
    <cfRule type="containsBlanks" dxfId="6059" priority="401">
      <formula>LEN(TRIM(M479))=0</formula>
    </cfRule>
  </conditionalFormatting>
  <conditionalFormatting sqref="M479:O479">
    <cfRule type="cellIs" dxfId="6058" priority="400" operator="equal">
      <formula>0</formula>
    </cfRule>
  </conditionalFormatting>
  <conditionalFormatting sqref="M479:O479">
    <cfRule type="cellIs" dxfId="6057" priority="399" operator="greaterThan">
      <formula>1</formula>
    </cfRule>
  </conditionalFormatting>
  <conditionalFormatting sqref="L479">
    <cfRule type="containsText" dxfId="6056" priority="389" operator="containsText" text="?sony?">
      <formula>NOT(ISERROR(SEARCH("?sony?",L479)))</formula>
    </cfRule>
    <cfRule type="containsText" dxfId="6055" priority="390" stopIfTrue="1" operator="containsText" text="?scan?">
      <formula>NOT(ISERROR(SEARCH("?scan?",L479)))</formula>
    </cfRule>
    <cfRule type="containsBlanks" priority="391">
      <formula>LEN(TRIM(L479))=0</formula>
    </cfRule>
    <cfRule type="containsText" dxfId="6054" priority="392" operator="containsText" text="scan">
      <formula>NOT(ISERROR(SEARCH("scan",L479)))</formula>
    </cfRule>
    <cfRule type="beginsWith" dxfId="6053" priority="393" operator="beginsWith" text="2x ■">
      <formula>LEFT(L479,LEN("2x ■"))="2x ■"</formula>
    </cfRule>
    <cfRule type="beginsWith" dxfId="6052" priority="394" operator="beginsWith" text="1x ■">
      <formula>LEFT(L479,LEN("1x ■"))="1x ■"</formula>
    </cfRule>
    <cfRule type="containsText" dxfId="6051" priority="395" stopIfTrue="1" operator="containsText" text="slecht">
      <formula>NOT(ISERROR(SEARCH("slecht",L479)))</formula>
    </cfRule>
    <cfRule type="containsText" dxfId="6050" priority="396" operator="containsText" text="P.">
      <formula>NOT(ISERROR(SEARCH("P.",L479)))</formula>
    </cfRule>
    <cfRule type="containsText" dxfId="6049" priority="397" operator="containsText" text="ander">
      <formula>NOT(ISERROR(SEARCH("ander",L479)))</formula>
    </cfRule>
    <cfRule type="cellIs" dxfId="6048" priority="398" stopIfTrue="1" operator="equal">
      <formula>0</formula>
    </cfRule>
  </conditionalFormatting>
  <conditionalFormatting sqref="L479">
    <cfRule type="cellIs" dxfId="6047" priority="388" operator="equal">
      <formula>0</formula>
    </cfRule>
  </conditionalFormatting>
  <conditionalFormatting sqref="I479">
    <cfRule type="containsText" dxfId="6046" priority="386" stopIfTrue="1" operator="containsText" text="Sony">
      <formula>NOT(ISERROR(SEARCH("Sony",I479)))</formula>
    </cfRule>
    <cfRule type="containsText" dxfId="6045" priority="387" operator="containsText" text="Ø">
      <formula>NOT(ISERROR(SEARCH("Ø",I479)))</formula>
    </cfRule>
  </conditionalFormatting>
  <conditionalFormatting sqref="I479">
    <cfRule type="cellIs" dxfId="6044" priority="385" operator="equal">
      <formula>"☻"</formula>
    </cfRule>
  </conditionalFormatting>
  <conditionalFormatting sqref="G480">
    <cfRule type="containsBlanks" dxfId="6043" priority="384">
      <formula>LEN(TRIM(G480))=0</formula>
    </cfRule>
  </conditionalFormatting>
  <conditionalFormatting sqref="G480">
    <cfRule type="cellIs" dxfId="6042" priority="383" operator="equal">
      <formula>0</formula>
    </cfRule>
  </conditionalFormatting>
  <conditionalFormatting sqref="G480">
    <cfRule type="containsBlanks" priority="382">
      <formula>LEN(TRIM(G480))=0</formula>
    </cfRule>
  </conditionalFormatting>
  <conditionalFormatting sqref="G480">
    <cfRule type="cellIs" dxfId="6041" priority="381" operator="equal">
      <formula>"Ø"</formula>
    </cfRule>
  </conditionalFormatting>
  <conditionalFormatting sqref="M480:O480">
    <cfRule type="containsBlanks" dxfId="6040" priority="380">
      <formula>LEN(TRIM(M480))=0</formula>
    </cfRule>
  </conditionalFormatting>
  <conditionalFormatting sqref="M480:O480">
    <cfRule type="cellIs" dxfId="6039" priority="379" operator="equal">
      <formula>0</formula>
    </cfRule>
  </conditionalFormatting>
  <conditionalFormatting sqref="M480:O480">
    <cfRule type="cellIs" dxfId="6038" priority="378" operator="greaterThan">
      <formula>1</formula>
    </cfRule>
  </conditionalFormatting>
  <conditionalFormatting sqref="L480">
    <cfRule type="containsText" dxfId="6037" priority="368" operator="containsText" text="?sony?">
      <formula>NOT(ISERROR(SEARCH("?sony?",L480)))</formula>
    </cfRule>
    <cfRule type="containsText" dxfId="6036" priority="369" stopIfTrue="1" operator="containsText" text="?scan?">
      <formula>NOT(ISERROR(SEARCH("?scan?",L480)))</formula>
    </cfRule>
    <cfRule type="containsBlanks" priority="370">
      <formula>LEN(TRIM(L480))=0</formula>
    </cfRule>
    <cfRule type="containsText" dxfId="6035" priority="371" operator="containsText" text="scan">
      <formula>NOT(ISERROR(SEARCH("scan",L480)))</formula>
    </cfRule>
    <cfRule type="beginsWith" dxfId="6034" priority="372" operator="beginsWith" text="2x ■">
      <formula>LEFT(L480,LEN("2x ■"))="2x ■"</formula>
    </cfRule>
    <cfRule type="beginsWith" dxfId="6033" priority="373" operator="beginsWith" text="1x ■">
      <formula>LEFT(L480,LEN("1x ■"))="1x ■"</formula>
    </cfRule>
    <cfRule type="containsText" dxfId="6032" priority="374" stopIfTrue="1" operator="containsText" text="slecht">
      <formula>NOT(ISERROR(SEARCH("slecht",L480)))</formula>
    </cfRule>
    <cfRule type="containsText" dxfId="6031" priority="375" operator="containsText" text="P.">
      <formula>NOT(ISERROR(SEARCH("P.",L480)))</formula>
    </cfRule>
    <cfRule type="containsText" dxfId="6030" priority="376" operator="containsText" text="ander">
      <formula>NOT(ISERROR(SEARCH("ander",L480)))</formula>
    </cfRule>
    <cfRule type="cellIs" dxfId="6029" priority="377" stopIfTrue="1" operator="equal">
      <formula>0</formula>
    </cfRule>
  </conditionalFormatting>
  <conditionalFormatting sqref="L480">
    <cfRule type="cellIs" dxfId="6028" priority="367" operator="equal">
      <formula>0</formula>
    </cfRule>
  </conditionalFormatting>
  <conditionalFormatting sqref="I480">
    <cfRule type="containsText" dxfId="6027" priority="365" stopIfTrue="1" operator="containsText" text="Sony">
      <formula>NOT(ISERROR(SEARCH("Sony",I480)))</formula>
    </cfRule>
    <cfRule type="containsText" dxfId="6026" priority="366" operator="containsText" text="Ø">
      <formula>NOT(ISERROR(SEARCH("Ø",I480)))</formula>
    </cfRule>
  </conditionalFormatting>
  <conditionalFormatting sqref="I480">
    <cfRule type="cellIs" dxfId="6025" priority="364" operator="equal">
      <formula>"☻"</formula>
    </cfRule>
  </conditionalFormatting>
  <conditionalFormatting sqref="G481">
    <cfRule type="containsBlanks" dxfId="6024" priority="363">
      <formula>LEN(TRIM(G481))=0</formula>
    </cfRule>
  </conditionalFormatting>
  <conditionalFormatting sqref="G481">
    <cfRule type="cellIs" dxfId="6023" priority="362" operator="equal">
      <formula>0</formula>
    </cfRule>
  </conditionalFormatting>
  <conditionalFormatting sqref="G481">
    <cfRule type="containsBlanks" priority="361">
      <formula>LEN(TRIM(G481))=0</formula>
    </cfRule>
  </conditionalFormatting>
  <conditionalFormatting sqref="G481">
    <cfRule type="cellIs" dxfId="6022" priority="360" operator="equal">
      <formula>"Ø"</formula>
    </cfRule>
  </conditionalFormatting>
  <conditionalFormatting sqref="M481:O481">
    <cfRule type="containsBlanks" dxfId="6021" priority="359">
      <formula>LEN(TRIM(M481))=0</formula>
    </cfRule>
  </conditionalFormatting>
  <conditionalFormatting sqref="M481:O481">
    <cfRule type="cellIs" dxfId="6020" priority="358" operator="equal">
      <formula>0</formula>
    </cfRule>
  </conditionalFormatting>
  <conditionalFormatting sqref="M481:O481">
    <cfRule type="cellIs" dxfId="6019" priority="357" operator="greaterThan">
      <formula>1</formula>
    </cfRule>
  </conditionalFormatting>
  <conditionalFormatting sqref="L481">
    <cfRule type="containsText" dxfId="6018" priority="347" operator="containsText" text="?sony?">
      <formula>NOT(ISERROR(SEARCH("?sony?",L481)))</formula>
    </cfRule>
    <cfRule type="containsText" dxfId="6017" priority="348" stopIfTrue="1" operator="containsText" text="?scan?">
      <formula>NOT(ISERROR(SEARCH("?scan?",L481)))</formula>
    </cfRule>
    <cfRule type="containsBlanks" priority="349">
      <formula>LEN(TRIM(L481))=0</formula>
    </cfRule>
    <cfRule type="containsText" dxfId="6016" priority="350" operator="containsText" text="scan">
      <formula>NOT(ISERROR(SEARCH("scan",L481)))</formula>
    </cfRule>
    <cfRule type="beginsWith" dxfId="6015" priority="351" operator="beginsWith" text="2x ■">
      <formula>LEFT(L481,LEN("2x ■"))="2x ■"</formula>
    </cfRule>
    <cfRule type="beginsWith" dxfId="6014" priority="352" operator="beginsWith" text="1x ■">
      <formula>LEFT(L481,LEN("1x ■"))="1x ■"</formula>
    </cfRule>
    <cfRule type="containsText" dxfId="6013" priority="353" stopIfTrue="1" operator="containsText" text="slecht">
      <formula>NOT(ISERROR(SEARCH("slecht",L481)))</formula>
    </cfRule>
    <cfRule type="containsText" dxfId="6012" priority="354" operator="containsText" text="P.">
      <formula>NOT(ISERROR(SEARCH("P.",L481)))</formula>
    </cfRule>
    <cfRule type="containsText" dxfId="6011" priority="355" operator="containsText" text="ander">
      <formula>NOT(ISERROR(SEARCH("ander",L481)))</formula>
    </cfRule>
    <cfRule type="cellIs" dxfId="6010" priority="356" stopIfTrue="1" operator="equal">
      <formula>0</formula>
    </cfRule>
  </conditionalFormatting>
  <conditionalFormatting sqref="L481">
    <cfRule type="cellIs" dxfId="6009" priority="346" operator="equal">
      <formula>0</formula>
    </cfRule>
  </conditionalFormatting>
  <conditionalFormatting sqref="I481">
    <cfRule type="containsText" dxfId="6008" priority="344" stopIfTrue="1" operator="containsText" text="Sony">
      <formula>NOT(ISERROR(SEARCH("Sony",I481)))</formula>
    </cfRule>
    <cfRule type="containsText" dxfId="6007" priority="345" operator="containsText" text="Ø">
      <formula>NOT(ISERROR(SEARCH("Ø",I481)))</formula>
    </cfRule>
  </conditionalFormatting>
  <conditionalFormatting sqref="I481">
    <cfRule type="cellIs" dxfId="6006" priority="343" operator="equal">
      <formula>"☻"</formula>
    </cfRule>
  </conditionalFormatting>
  <conditionalFormatting sqref="G482">
    <cfRule type="containsBlanks" dxfId="6005" priority="342">
      <formula>LEN(TRIM(G482))=0</formula>
    </cfRule>
  </conditionalFormatting>
  <conditionalFormatting sqref="G482">
    <cfRule type="cellIs" dxfId="6004" priority="341" operator="equal">
      <formula>0</formula>
    </cfRule>
  </conditionalFormatting>
  <conditionalFormatting sqref="G482">
    <cfRule type="containsBlanks" priority="340">
      <formula>LEN(TRIM(G482))=0</formula>
    </cfRule>
  </conditionalFormatting>
  <conditionalFormatting sqref="G482">
    <cfRule type="cellIs" dxfId="6003" priority="339" operator="equal">
      <formula>"Ø"</formula>
    </cfRule>
  </conditionalFormatting>
  <conditionalFormatting sqref="M482:O482">
    <cfRule type="containsBlanks" dxfId="6002" priority="338">
      <formula>LEN(TRIM(M482))=0</formula>
    </cfRule>
  </conditionalFormatting>
  <conditionalFormatting sqref="M482:O482">
    <cfRule type="cellIs" dxfId="6001" priority="337" operator="equal">
      <formula>0</formula>
    </cfRule>
  </conditionalFormatting>
  <conditionalFormatting sqref="M482:O482">
    <cfRule type="cellIs" dxfId="6000" priority="336" operator="greaterThan">
      <formula>1</formula>
    </cfRule>
  </conditionalFormatting>
  <conditionalFormatting sqref="L482">
    <cfRule type="containsText" dxfId="5999" priority="326" operator="containsText" text="?sony?">
      <formula>NOT(ISERROR(SEARCH("?sony?",L482)))</formula>
    </cfRule>
    <cfRule type="containsText" dxfId="5998" priority="327" stopIfTrue="1" operator="containsText" text="?scan?">
      <formula>NOT(ISERROR(SEARCH("?scan?",L482)))</formula>
    </cfRule>
    <cfRule type="containsBlanks" priority="328">
      <formula>LEN(TRIM(L482))=0</formula>
    </cfRule>
    <cfRule type="containsText" dxfId="5997" priority="329" operator="containsText" text="scan">
      <formula>NOT(ISERROR(SEARCH("scan",L482)))</formula>
    </cfRule>
    <cfRule type="beginsWith" dxfId="5996" priority="330" operator="beginsWith" text="2x ■">
      <formula>LEFT(L482,LEN("2x ■"))="2x ■"</formula>
    </cfRule>
    <cfRule type="beginsWith" dxfId="5995" priority="331" operator="beginsWith" text="1x ■">
      <formula>LEFT(L482,LEN("1x ■"))="1x ■"</formula>
    </cfRule>
    <cfRule type="containsText" dxfId="5994" priority="332" stopIfTrue="1" operator="containsText" text="slecht">
      <formula>NOT(ISERROR(SEARCH("slecht",L482)))</formula>
    </cfRule>
    <cfRule type="containsText" dxfId="5993" priority="333" operator="containsText" text="P.">
      <formula>NOT(ISERROR(SEARCH("P.",L482)))</formula>
    </cfRule>
    <cfRule type="containsText" dxfId="5992" priority="334" operator="containsText" text="ander">
      <formula>NOT(ISERROR(SEARCH("ander",L482)))</formula>
    </cfRule>
    <cfRule type="cellIs" dxfId="5991" priority="335" stopIfTrue="1" operator="equal">
      <formula>0</formula>
    </cfRule>
  </conditionalFormatting>
  <conditionalFormatting sqref="L482">
    <cfRule type="cellIs" dxfId="5990" priority="325" operator="equal">
      <formula>0</formula>
    </cfRule>
  </conditionalFormatting>
  <conditionalFormatting sqref="I482">
    <cfRule type="containsText" dxfId="5989" priority="323" stopIfTrue="1" operator="containsText" text="Sony">
      <formula>NOT(ISERROR(SEARCH("Sony",I482)))</formula>
    </cfRule>
    <cfRule type="containsText" dxfId="5988" priority="324" operator="containsText" text="Ø">
      <formula>NOT(ISERROR(SEARCH("Ø",I482)))</formula>
    </cfRule>
  </conditionalFormatting>
  <conditionalFormatting sqref="I482">
    <cfRule type="cellIs" dxfId="5987" priority="322" operator="equal">
      <formula>"☻"</formula>
    </cfRule>
  </conditionalFormatting>
  <conditionalFormatting sqref="G483:G484">
    <cfRule type="containsBlanks" dxfId="5986" priority="321">
      <formula>LEN(TRIM(G483))=0</formula>
    </cfRule>
  </conditionalFormatting>
  <conditionalFormatting sqref="G483:G484">
    <cfRule type="cellIs" dxfId="5985" priority="320" operator="equal">
      <formula>0</formula>
    </cfRule>
  </conditionalFormatting>
  <conditionalFormatting sqref="G483:G484">
    <cfRule type="containsBlanks" priority="319">
      <formula>LEN(TRIM(G483))=0</formula>
    </cfRule>
  </conditionalFormatting>
  <conditionalFormatting sqref="G483:G484">
    <cfRule type="cellIs" dxfId="5984" priority="318" operator="equal">
      <formula>"Ø"</formula>
    </cfRule>
  </conditionalFormatting>
  <conditionalFormatting sqref="M483:O484">
    <cfRule type="containsBlanks" dxfId="5983" priority="317">
      <formula>LEN(TRIM(M483))=0</formula>
    </cfRule>
  </conditionalFormatting>
  <conditionalFormatting sqref="M483:O484">
    <cfRule type="cellIs" dxfId="5982" priority="316" operator="equal">
      <formula>0</formula>
    </cfRule>
  </conditionalFormatting>
  <conditionalFormatting sqref="M483:O484">
    <cfRule type="cellIs" dxfId="5981" priority="315" operator="greaterThan">
      <formula>1</formula>
    </cfRule>
  </conditionalFormatting>
  <conditionalFormatting sqref="L483:L484">
    <cfRule type="containsText" dxfId="5980" priority="305" operator="containsText" text="?sony?">
      <formula>NOT(ISERROR(SEARCH("?sony?",L483)))</formula>
    </cfRule>
    <cfRule type="containsText" dxfId="5979" priority="306" stopIfTrue="1" operator="containsText" text="?scan?">
      <formula>NOT(ISERROR(SEARCH("?scan?",L483)))</formula>
    </cfRule>
    <cfRule type="containsBlanks" priority="307">
      <formula>LEN(TRIM(L483))=0</formula>
    </cfRule>
    <cfRule type="containsText" dxfId="5978" priority="308" operator="containsText" text="scan">
      <formula>NOT(ISERROR(SEARCH("scan",L483)))</formula>
    </cfRule>
    <cfRule type="beginsWith" dxfId="5977" priority="309" operator="beginsWith" text="2x ■">
      <formula>LEFT(L483,LEN("2x ■"))="2x ■"</formula>
    </cfRule>
    <cfRule type="beginsWith" dxfId="5976" priority="310" operator="beginsWith" text="1x ■">
      <formula>LEFT(L483,LEN("1x ■"))="1x ■"</formula>
    </cfRule>
    <cfRule type="containsText" dxfId="5975" priority="311" stopIfTrue="1" operator="containsText" text="slecht">
      <formula>NOT(ISERROR(SEARCH("slecht",L483)))</formula>
    </cfRule>
    <cfRule type="containsText" dxfId="5974" priority="312" operator="containsText" text="P.">
      <formula>NOT(ISERROR(SEARCH("P.",L483)))</formula>
    </cfRule>
    <cfRule type="containsText" dxfId="5973" priority="313" operator="containsText" text="ander">
      <formula>NOT(ISERROR(SEARCH("ander",L483)))</formula>
    </cfRule>
    <cfRule type="cellIs" dxfId="5972" priority="314" stopIfTrue="1" operator="equal">
      <formula>0</formula>
    </cfRule>
  </conditionalFormatting>
  <conditionalFormatting sqref="L483:L484">
    <cfRule type="cellIs" dxfId="5971" priority="304" operator="equal">
      <formula>0</formula>
    </cfRule>
  </conditionalFormatting>
  <conditionalFormatting sqref="I483:I484">
    <cfRule type="containsText" dxfId="5970" priority="302" stopIfTrue="1" operator="containsText" text="Sony">
      <formula>NOT(ISERROR(SEARCH("Sony",I483)))</formula>
    </cfRule>
    <cfRule type="containsText" dxfId="5969" priority="303" operator="containsText" text="Ø">
      <formula>NOT(ISERROR(SEARCH("Ø",I483)))</formula>
    </cfRule>
  </conditionalFormatting>
  <conditionalFormatting sqref="I483:I484">
    <cfRule type="cellIs" dxfId="5968" priority="301" operator="equal">
      <formula>"☻"</formula>
    </cfRule>
  </conditionalFormatting>
  <conditionalFormatting sqref="G485:G486">
    <cfRule type="containsBlanks" dxfId="5967" priority="300">
      <formula>LEN(TRIM(G485))=0</formula>
    </cfRule>
  </conditionalFormatting>
  <conditionalFormatting sqref="G485:G486">
    <cfRule type="cellIs" dxfId="5966" priority="299" operator="equal">
      <formula>0</formula>
    </cfRule>
  </conditionalFormatting>
  <conditionalFormatting sqref="G485:G486">
    <cfRule type="containsBlanks" priority="298">
      <formula>LEN(TRIM(G485))=0</formula>
    </cfRule>
  </conditionalFormatting>
  <conditionalFormatting sqref="G485:G486">
    <cfRule type="cellIs" dxfId="5965" priority="297" operator="equal">
      <formula>"Ø"</formula>
    </cfRule>
  </conditionalFormatting>
  <conditionalFormatting sqref="M485:O486">
    <cfRule type="containsBlanks" dxfId="5964" priority="296">
      <formula>LEN(TRIM(M485))=0</formula>
    </cfRule>
  </conditionalFormatting>
  <conditionalFormatting sqref="M485:O486">
    <cfRule type="cellIs" dxfId="5963" priority="295" operator="equal">
      <formula>0</formula>
    </cfRule>
  </conditionalFormatting>
  <conditionalFormatting sqref="M485:O486">
    <cfRule type="cellIs" dxfId="5962" priority="294" operator="greaterThan">
      <formula>1</formula>
    </cfRule>
  </conditionalFormatting>
  <conditionalFormatting sqref="L485:L486">
    <cfRule type="containsText" dxfId="5961" priority="284" operator="containsText" text="?sony?">
      <formula>NOT(ISERROR(SEARCH("?sony?",L485)))</formula>
    </cfRule>
    <cfRule type="containsText" dxfId="5960" priority="285" stopIfTrue="1" operator="containsText" text="?scan?">
      <formula>NOT(ISERROR(SEARCH("?scan?",L485)))</formula>
    </cfRule>
    <cfRule type="containsBlanks" priority="286">
      <formula>LEN(TRIM(L485))=0</formula>
    </cfRule>
    <cfRule type="containsText" dxfId="5959" priority="287" operator="containsText" text="scan">
      <formula>NOT(ISERROR(SEARCH("scan",L485)))</formula>
    </cfRule>
    <cfRule type="beginsWith" dxfId="5958" priority="288" operator="beginsWith" text="2x ■">
      <formula>LEFT(L485,LEN("2x ■"))="2x ■"</formula>
    </cfRule>
    <cfRule type="beginsWith" dxfId="5957" priority="289" operator="beginsWith" text="1x ■">
      <formula>LEFT(L485,LEN("1x ■"))="1x ■"</formula>
    </cfRule>
    <cfRule type="containsText" dxfId="5956" priority="290" stopIfTrue="1" operator="containsText" text="slecht">
      <formula>NOT(ISERROR(SEARCH("slecht",L485)))</formula>
    </cfRule>
    <cfRule type="containsText" dxfId="5955" priority="291" operator="containsText" text="P.">
      <formula>NOT(ISERROR(SEARCH("P.",L485)))</formula>
    </cfRule>
    <cfRule type="containsText" dxfId="5954" priority="292" operator="containsText" text="ander">
      <formula>NOT(ISERROR(SEARCH("ander",L485)))</formula>
    </cfRule>
    <cfRule type="cellIs" dxfId="5953" priority="293" stopIfTrue="1" operator="equal">
      <formula>0</formula>
    </cfRule>
  </conditionalFormatting>
  <conditionalFormatting sqref="L485:L486">
    <cfRule type="cellIs" dxfId="5952" priority="283" operator="equal">
      <formula>0</formula>
    </cfRule>
  </conditionalFormatting>
  <conditionalFormatting sqref="I485:I486">
    <cfRule type="containsText" dxfId="5951" priority="281" stopIfTrue="1" operator="containsText" text="Sony">
      <formula>NOT(ISERROR(SEARCH("Sony",I485)))</formula>
    </cfRule>
    <cfRule type="containsText" dxfId="5950" priority="282" operator="containsText" text="Ø">
      <formula>NOT(ISERROR(SEARCH("Ø",I485)))</formula>
    </cfRule>
  </conditionalFormatting>
  <conditionalFormatting sqref="I485:I486">
    <cfRule type="cellIs" dxfId="5949" priority="280" operator="equal">
      <formula>"☻"</formula>
    </cfRule>
  </conditionalFormatting>
  <conditionalFormatting sqref="G487">
    <cfRule type="containsBlanks" dxfId="5948" priority="279">
      <formula>LEN(TRIM(G487))=0</formula>
    </cfRule>
  </conditionalFormatting>
  <conditionalFormatting sqref="G487">
    <cfRule type="cellIs" dxfId="5947" priority="278" operator="equal">
      <formula>0</formula>
    </cfRule>
  </conditionalFormatting>
  <conditionalFormatting sqref="G487">
    <cfRule type="containsBlanks" priority="277">
      <formula>LEN(TRIM(G487))=0</formula>
    </cfRule>
  </conditionalFormatting>
  <conditionalFormatting sqref="G487">
    <cfRule type="cellIs" dxfId="5946" priority="276" operator="equal">
      <formula>"Ø"</formula>
    </cfRule>
  </conditionalFormatting>
  <conditionalFormatting sqref="M487:O487">
    <cfRule type="containsBlanks" dxfId="5945" priority="275">
      <formula>LEN(TRIM(M487))=0</formula>
    </cfRule>
  </conditionalFormatting>
  <conditionalFormatting sqref="M487:O487">
    <cfRule type="cellIs" dxfId="5944" priority="274" operator="equal">
      <formula>0</formula>
    </cfRule>
  </conditionalFormatting>
  <conditionalFormatting sqref="M487:O487">
    <cfRule type="cellIs" dxfId="5943" priority="273" operator="greaterThan">
      <formula>1</formula>
    </cfRule>
  </conditionalFormatting>
  <conditionalFormatting sqref="L487">
    <cfRule type="containsText" dxfId="5942" priority="263" operator="containsText" text="?sony?">
      <formula>NOT(ISERROR(SEARCH("?sony?",L487)))</formula>
    </cfRule>
    <cfRule type="containsText" dxfId="5941" priority="264" stopIfTrue="1" operator="containsText" text="?scan?">
      <formula>NOT(ISERROR(SEARCH("?scan?",L487)))</formula>
    </cfRule>
    <cfRule type="containsBlanks" priority="265">
      <formula>LEN(TRIM(L487))=0</formula>
    </cfRule>
    <cfRule type="containsText" dxfId="5940" priority="266" operator="containsText" text="scan">
      <formula>NOT(ISERROR(SEARCH("scan",L487)))</formula>
    </cfRule>
    <cfRule type="beginsWith" dxfId="5939" priority="267" operator="beginsWith" text="2x ■">
      <formula>LEFT(L487,LEN("2x ■"))="2x ■"</formula>
    </cfRule>
    <cfRule type="beginsWith" dxfId="5938" priority="268" operator="beginsWith" text="1x ■">
      <formula>LEFT(L487,LEN("1x ■"))="1x ■"</formula>
    </cfRule>
    <cfRule type="containsText" dxfId="5937" priority="269" stopIfTrue="1" operator="containsText" text="slecht">
      <formula>NOT(ISERROR(SEARCH("slecht",L487)))</formula>
    </cfRule>
    <cfRule type="containsText" dxfId="5936" priority="270" operator="containsText" text="P.">
      <formula>NOT(ISERROR(SEARCH("P.",L487)))</formula>
    </cfRule>
    <cfRule type="containsText" dxfId="5935" priority="271" operator="containsText" text="ander">
      <formula>NOT(ISERROR(SEARCH("ander",L487)))</formula>
    </cfRule>
    <cfRule type="cellIs" dxfId="5934" priority="272" stopIfTrue="1" operator="equal">
      <formula>0</formula>
    </cfRule>
  </conditionalFormatting>
  <conditionalFormatting sqref="L487">
    <cfRule type="cellIs" dxfId="5933" priority="262" operator="equal">
      <formula>0</formula>
    </cfRule>
  </conditionalFormatting>
  <conditionalFormatting sqref="I487">
    <cfRule type="containsText" dxfId="5932" priority="260" stopIfTrue="1" operator="containsText" text="Sony">
      <formula>NOT(ISERROR(SEARCH("Sony",I487)))</formula>
    </cfRule>
    <cfRule type="containsText" dxfId="5931" priority="261" operator="containsText" text="Ø">
      <formula>NOT(ISERROR(SEARCH("Ø",I487)))</formula>
    </cfRule>
  </conditionalFormatting>
  <conditionalFormatting sqref="I487">
    <cfRule type="cellIs" dxfId="5930" priority="259" operator="equal">
      <formula>"☻"</formula>
    </cfRule>
  </conditionalFormatting>
  <conditionalFormatting sqref="G488">
    <cfRule type="containsBlanks" dxfId="5929" priority="258">
      <formula>LEN(TRIM(G488))=0</formula>
    </cfRule>
  </conditionalFormatting>
  <conditionalFormatting sqref="G488">
    <cfRule type="cellIs" dxfId="5928" priority="257" operator="equal">
      <formula>0</formula>
    </cfRule>
  </conditionalFormatting>
  <conditionalFormatting sqref="G488">
    <cfRule type="containsBlanks" priority="256">
      <formula>LEN(TRIM(G488))=0</formula>
    </cfRule>
  </conditionalFormatting>
  <conditionalFormatting sqref="G488">
    <cfRule type="cellIs" dxfId="5927" priority="255" operator="equal">
      <formula>"Ø"</formula>
    </cfRule>
  </conditionalFormatting>
  <conditionalFormatting sqref="M488:O488">
    <cfRule type="containsBlanks" dxfId="5926" priority="254">
      <formula>LEN(TRIM(M488))=0</formula>
    </cfRule>
  </conditionalFormatting>
  <conditionalFormatting sqref="M488:O488">
    <cfRule type="cellIs" dxfId="5925" priority="253" operator="equal">
      <formula>0</formula>
    </cfRule>
  </conditionalFormatting>
  <conditionalFormatting sqref="M488:O488">
    <cfRule type="cellIs" dxfId="5924" priority="252" operator="greaterThan">
      <formula>1</formula>
    </cfRule>
  </conditionalFormatting>
  <conditionalFormatting sqref="L488">
    <cfRule type="containsText" dxfId="5923" priority="242" operator="containsText" text="?sony?">
      <formula>NOT(ISERROR(SEARCH("?sony?",L488)))</formula>
    </cfRule>
    <cfRule type="containsText" dxfId="5922" priority="243" stopIfTrue="1" operator="containsText" text="?scan?">
      <formula>NOT(ISERROR(SEARCH("?scan?",L488)))</formula>
    </cfRule>
    <cfRule type="containsBlanks" priority="244">
      <formula>LEN(TRIM(L488))=0</formula>
    </cfRule>
    <cfRule type="containsText" dxfId="5921" priority="245" operator="containsText" text="scan">
      <formula>NOT(ISERROR(SEARCH("scan",L488)))</formula>
    </cfRule>
    <cfRule type="beginsWith" dxfId="5920" priority="246" operator="beginsWith" text="2x ■">
      <formula>LEFT(L488,LEN("2x ■"))="2x ■"</formula>
    </cfRule>
    <cfRule type="beginsWith" dxfId="5919" priority="247" operator="beginsWith" text="1x ■">
      <formula>LEFT(L488,LEN("1x ■"))="1x ■"</formula>
    </cfRule>
    <cfRule type="containsText" dxfId="5918" priority="248" stopIfTrue="1" operator="containsText" text="slecht">
      <formula>NOT(ISERROR(SEARCH("slecht",L488)))</formula>
    </cfRule>
    <cfRule type="containsText" dxfId="5917" priority="249" operator="containsText" text="P.">
      <formula>NOT(ISERROR(SEARCH("P.",L488)))</formula>
    </cfRule>
    <cfRule type="containsText" dxfId="5916" priority="250" operator="containsText" text="ander">
      <formula>NOT(ISERROR(SEARCH("ander",L488)))</formula>
    </cfRule>
    <cfRule type="cellIs" dxfId="5915" priority="251" stopIfTrue="1" operator="equal">
      <formula>0</formula>
    </cfRule>
  </conditionalFormatting>
  <conditionalFormatting sqref="L488">
    <cfRule type="cellIs" dxfId="5914" priority="241" operator="equal">
      <formula>0</formula>
    </cfRule>
  </conditionalFormatting>
  <conditionalFormatting sqref="I488">
    <cfRule type="containsText" dxfId="5913" priority="239" stopIfTrue="1" operator="containsText" text="Sony">
      <formula>NOT(ISERROR(SEARCH("Sony",I488)))</formula>
    </cfRule>
    <cfRule type="containsText" dxfId="5912" priority="240" operator="containsText" text="Ø">
      <formula>NOT(ISERROR(SEARCH("Ø",I488)))</formula>
    </cfRule>
  </conditionalFormatting>
  <conditionalFormatting sqref="I488">
    <cfRule type="cellIs" dxfId="5911" priority="238" operator="equal">
      <formula>"☻"</formula>
    </cfRule>
  </conditionalFormatting>
  <conditionalFormatting sqref="G489">
    <cfRule type="containsBlanks" dxfId="5910" priority="237">
      <formula>LEN(TRIM(G489))=0</formula>
    </cfRule>
  </conditionalFormatting>
  <conditionalFormatting sqref="G489">
    <cfRule type="cellIs" dxfId="5909" priority="236" operator="equal">
      <formula>0</formula>
    </cfRule>
  </conditionalFormatting>
  <conditionalFormatting sqref="G489">
    <cfRule type="containsBlanks" priority="235">
      <formula>LEN(TRIM(G489))=0</formula>
    </cfRule>
  </conditionalFormatting>
  <conditionalFormatting sqref="G489">
    <cfRule type="cellIs" dxfId="5908" priority="234" operator="equal">
      <formula>"Ø"</formula>
    </cfRule>
  </conditionalFormatting>
  <conditionalFormatting sqref="M489:O489">
    <cfRule type="containsBlanks" dxfId="5907" priority="233">
      <formula>LEN(TRIM(M489))=0</formula>
    </cfRule>
  </conditionalFormatting>
  <conditionalFormatting sqref="M489:O489">
    <cfRule type="cellIs" dxfId="5906" priority="232" operator="equal">
      <formula>0</formula>
    </cfRule>
  </conditionalFormatting>
  <conditionalFormatting sqref="M489:O489">
    <cfRule type="cellIs" dxfId="5905" priority="231" operator="greaterThan">
      <formula>1</formula>
    </cfRule>
  </conditionalFormatting>
  <conditionalFormatting sqref="L489">
    <cfRule type="containsText" dxfId="5904" priority="221" operator="containsText" text="?sony?">
      <formula>NOT(ISERROR(SEARCH("?sony?",L489)))</formula>
    </cfRule>
    <cfRule type="containsText" dxfId="5903" priority="222" stopIfTrue="1" operator="containsText" text="?scan?">
      <formula>NOT(ISERROR(SEARCH("?scan?",L489)))</formula>
    </cfRule>
    <cfRule type="containsBlanks" priority="223">
      <formula>LEN(TRIM(L489))=0</formula>
    </cfRule>
    <cfRule type="containsText" dxfId="5902" priority="224" operator="containsText" text="scan">
      <formula>NOT(ISERROR(SEARCH("scan",L489)))</formula>
    </cfRule>
    <cfRule type="beginsWith" dxfId="5901" priority="225" operator="beginsWith" text="2x ■">
      <formula>LEFT(L489,LEN("2x ■"))="2x ■"</formula>
    </cfRule>
    <cfRule type="beginsWith" dxfId="5900" priority="226" operator="beginsWith" text="1x ■">
      <formula>LEFT(L489,LEN("1x ■"))="1x ■"</formula>
    </cfRule>
    <cfRule type="containsText" dxfId="5899" priority="227" stopIfTrue="1" operator="containsText" text="slecht">
      <formula>NOT(ISERROR(SEARCH("slecht",L489)))</formula>
    </cfRule>
    <cfRule type="containsText" dxfId="5898" priority="228" operator="containsText" text="P.">
      <formula>NOT(ISERROR(SEARCH("P.",L489)))</formula>
    </cfRule>
    <cfRule type="containsText" dxfId="5897" priority="229" operator="containsText" text="ander">
      <formula>NOT(ISERROR(SEARCH("ander",L489)))</formula>
    </cfRule>
    <cfRule type="cellIs" dxfId="5896" priority="230" stopIfTrue="1" operator="equal">
      <formula>0</formula>
    </cfRule>
  </conditionalFormatting>
  <conditionalFormatting sqref="L489">
    <cfRule type="cellIs" dxfId="5895" priority="220" operator="equal">
      <formula>0</formula>
    </cfRule>
  </conditionalFormatting>
  <conditionalFormatting sqref="I489">
    <cfRule type="containsText" dxfId="5894" priority="218" stopIfTrue="1" operator="containsText" text="Sony">
      <formula>NOT(ISERROR(SEARCH("Sony",I489)))</formula>
    </cfRule>
    <cfRule type="containsText" dxfId="5893" priority="219" operator="containsText" text="Ø">
      <formula>NOT(ISERROR(SEARCH("Ø",I489)))</formula>
    </cfRule>
  </conditionalFormatting>
  <conditionalFormatting sqref="I489">
    <cfRule type="cellIs" dxfId="5892" priority="217" operator="equal">
      <formula>"☻"</formula>
    </cfRule>
  </conditionalFormatting>
  <conditionalFormatting sqref="G490">
    <cfRule type="containsBlanks" dxfId="5891" priority="216">
      <formula>LEN(TRIM(G490))=0</formula>
    </cfRule>
  </conditionalFormatting>
  <conditionalFormatting sqref="G490">
    <cfRule type="cellIs" dxfId="5890" priority="215" operator="equal">
      <formula>0</formula>
    </cfRule>
  </conditionalFormatting>
  <conditionalFormatting sqref="G490">
    <cfRule type="containsBlanks" priority="214">
      <formula>LEN(TRIM(G490))=0</formula>
    </cfRule>
  </conditionalFormatting>
  <conditionalFormatting sqref="G490">
    <cfRule type="cellIs" dxfId="5889" priority="213" operator="equal">
      <formula>"Ø"</formula>
    </cfRule>
  </conditionalFormatting>
  <conditionalFormatting sqref="M490:O490">
    <cfRule type="containsBlanks" dxfId="5888" priority="212">
      <formula>LEN(TRIM(M490))=0</formula>
    </cfRule>
  </conditionalFormatting>
  <conditionalFormatting sqref="M490:O490">
    <cfRule type="cellIs" dxfId="5887" priority="211" operator="equal">
      <formula>0</formula>
    </cfRule>
  </conditionalFormatting>
  <conditionalFormatting sqref="M490:O490">
    <cfRule type="cellIs" dxfId="5886" priority="210" operator="greaterThan">
      <formula>1</formula>
    </cfRule>
  </conditionalFormatting>
  <conditionalFormatting sqref="L490">
    <cfRule type="containsText" dxfId="5885" priority="200" operator="containsText" text="?sony?">
      <formula>NOT(ISERROR(SEARCH("?sony?",L490)))</formula>
    </cfRule>
    <cfRule type="containsText" dxfId="5884" priority="201" stopIfTrue="1" operator="containsText" text="?scan?">
      <formula>NOT(ISERROR(SEARCH("?scan?",L490)))</formula>
    </cfRule>
    <cfRule type="containsBlanks" priority="202">
      <formula>LEN(TRIM(L490))=0</formula>
    </cfRule>
    <cfRule type="containsText" dxfId="5883" priority="203" operator="containsText" text="scan">
      <formula>NOT(ISERROR(SEARCH("scan",L490)))</formula>
    </cfRule>
    <cfRule type="beginsWith" dxfId="5882" priority="204" operator="beginsWith" text="2x ■">
      <formula>LEFT(L490,LEN("2x ■"))="2x ■"</formula>
    </cfRule>
    <cfRule type="beginsWith" dxfId="5881" priority="205" operator="beginsWith" text="1x ■">
      <formula>LEFT(L490,LEN("1x ■"))="1x ■"</formula>
    </cfRule>
    <cfRule type="containsText" dxfId="5880" priority="206" stopIfTrue="1" operator="containsText" text="slecht">
      <formula>NOT(ISERROR(SEARCH("slecht",L490)))</formula>
    </cfRule>
    <cfRule type="containsText" dxfId="5879" priority="207" operator="containsText" text="P.">
      <formula>NOT(ISERROR(SEARCH("P.",L490)))</formula>
    </cfRule>
    <cfRule type="containsText" dxfId="5878" priority="208" operator="containsText" text="ander">
      <formula>NOT(ISERROR(SEARCH("ander",L490)))</formula>
    </cfRule>
    <cfRule type="cellIs" dxfId="5877" priority="209" stopIfTrue="1" operator="equal">
      <formula>0</formula>
    </cfRule>
  </conditionalFormatting>
  <conditionalFormatting sqref="L490">
    <cfRule type="cellIs" dxfId="5876" priority="199" operator="equal">
      <formula>0</formula>
    </cfRule>
  </conditionalFormatting>
  <conditionalFormatting sqref="I490">
    <cfRule type="containsText" dxfId="5875" priority="197" stopIfTrue="1" operator="containsText" text="Sony">
      <formula>NOT(ISERROR(SEARCH("Sony",I490)))</formula>
    </cfRule>
    <cfRule type="containsText" dxfId="5874" priority="198" operator="containsText" text="Ø">
      <formula>NOT(ISERROR(SEARCH("Ø",I490)))</formula>
    </cfRule>
  </conditionalFormatting>
  <conditionalFormatting sqref="I490">
    <cfRule type="cellIs" dxfId="5873" priority="196" operator="equal">
      <formula>"☻"</formula>
    </cfRule>
  </conditionalFormatting>
  <conditionalFormatting sqref="G491">
    <cfRule type="containsBlanks" dxfId="5872" priority="195">
      <formula>LEN(TRIM(G491))=0</formula>
    </cfRule>
  </conditionalFormatting>
  <conditionalFormatting sqref="G491">
    <cfRule type="cellIs" dxfId="5871" priority="194" operator="equal">
      <formula>0</formula>
    </cfRule>
  </conditionalFormatting>
  <conditionalFormatting sqref="G491">
    <cfRule type="containsBlanks" priority="193">
      <formula>LEN(TRIM(G491))=0</formula>
    </cfRule>
  </conditionalFormatting>
  <conditionalFormatting sqref="G491">
    <cfRule type="cellIs" dxfId="5870" priority="192" operator="equal">
      <formula>"Ø"</formula>
    </cfRule>
  </conditionalFormatting>
  <conditionalFormatting sqref="M491:O491">
    <cfRule type="containsBlanks" dxfId="5869" priority="191">
      <formula>LEN(TRIM(M491))=0</formula>
    </cfRule>
  </conditionalFormatting>
  <conditionalFormatting sqref="M491:O491">
    <cfRule type="cellIs" dxfId="5868" priority="190" operator="equal">
      <formula>0</formula>
    </cfRule>
  </conditionalFormatting>
  <conditionalFormatting sqref="M491:O491">
    <cfRule type="cellIs" dxfId="5867" priority="189" operator="greaterThan">
      <formula>1</formula>
    </cfRule>
  </conditionalFormatting>
  <conditionalFormatting sqref="L491">
    <cfRule type="containsText" dxfId="5866" priority="179" operator="containsText" text="?sony?">
      <formula>NOT(ISERROR(SEARCH("?sony?",L491)))</formula>
    </cfRule>
    <cfRule type="containsText" dxfId="5865" priority="180" stopIfTrue="1" operator="containsText" text="?scan?">
      <formula>NOT(ISERROR(SEARCH("?scan?",L491)))</formula>
    </cfRule>
    <cfRule type="containsBlanks" priority="181">
      <formula>LEN(TRIM(L491))=0</formula>
    </cfRule>
    <cfRule type="containsText" dxfId="5864" priority="182" operator="containsText" text="scan">
      <formula>NOT(ISERROR(SEARCH("scan",L491)))</formula>
    </cfRule>
    <cfRule type="beginsWith" dxfId="5863" priority="183" operator="beginsWith" text="2x ■">
      <formula>LEFT(L491,LEN("2x ■"))="2x ■"</formula>
    </cfRule>
    <cfRule type="beginsWith" dxfId="5862" priority="184" operator="beginsWith" text="1x ■">
      <formula>LEFT(L491,LEN("1x ■"))="1x ■"</formula>
    </cfRule>
    <cfRule type="containsText" dxfId="5861" priority="185" stopIfTrue="1" operator="containsText" text="slecht">
      <formula>NOT(ISERROR(SEARCH("slecht",L491)))</formula>
    </cfRule>
    <cfRule type="containsText" dxfId="5860" priority="186" operator="containsText" text="P.">
      <formula>NOT(ISERROR(SEARCH("P.",L491)))</formula>
    </cfRule>
    <cfRule type="containsText" dxfId="5859" priority="187" operator="containsText" text="ander">
      <formula>NOT(ISERROR(SEARCH("ander",L491)))</formula>
    </cfRule>
    <cfRule type="cellIs" dxfId="5858" priority="188" stopIfTrue="1" operator="equal">
      <formula>0</formula>
    </cfRule>
  </conditionalFormatting>
  <conditionalFormatting sqref="L491">
    <cfRule type="cellIs" dxfId="5857" priority="178" operator="equal">
      <formula>0</formula>
    </cfRule>
  </conditionalFormatting>
  <conditionalFormatting sqref="I491">
    <cfRule type="containsText" dxfId="5856" priority="176" stopIfTrue="1" operator="containsText" text="Sony">
      <formula>NOT(ISERROR(SEARCH("Sony",I491)))</formula>
    </cfRule>
    <cfRule type="containsText" dxfId="5855" priority="177" operator="containsText" text="Ø">
      <formula>NOT(ISERROR(SEARCH("Ø",I491)))</formula>
    </cfRule>
  </conditionalFormatting>
  <conditionalFormatting sqref="I491">
    <cfRule type="cellIs" dxfId="5854" priority="175" operator="equal">
      <formula>"☻"</formula>
    </cfRule>
  </conditionalFormatting>
  <conditionalFormatting sqref="G492">
    <cfRule type="containsBlanks" dxfId="5853" priority="174">
      <formula>LEN(TRIM(G492))=0</formula>
    </cfRule>
  </conditionalFormatting>
  <conditionalFormatting sqref="G492">
    <cfRule type="cellIs" dxfId="5852" priority="173" operator="equal">
      <formula>0</formula>
    </cfRule>
  </conditionalFormatting>
  <conditionalFormatting sqref="G492">
    <cfRule type="containsBlanks" priority="172">
      <formula>LEN(TRIM(G492))=0</formula>
    </cfRule>
  </conditionalFormatting>
  <conditionalFormatting sqref="G492">
    <cfRule type="cellIs" dxfId="5851" priority="171" operator="equal">
      <formula>"Ø"</formula>
    </cfRule>
  </conditionalFormatting>
  <conditionalFormatting sqref="M492:O492">
    <cfRule type="containsBlanks" dxfId="5850" priority="170">
      <formula>LEN(TRIM(M492))=0</formula>
    </cfRule>
  </conditionalFormatting>
  <conditionalFormatting sqref="M492:O492">
    <cfRule type="cellIs" dxfId="5849" priority="169" operator="equal">
      <formula>0</formula>
    </cfRule>
  </conditionalFormatting>
  <conditionalFormatting sqref="M492:O492">
    <cfRule type="cellIs" dxfId="5848" priority="168" operator="greaterThan">
      <formula>1</formula>
    </cfRule>
  </conditionalFormatting>
  <conditionalFormatting sqref="L492">
    <cfRule type="containsText" dxfId="5847" priority="158" operator="containsText" text="?sony?">
      <formula>NOT(ISERROR(SEARCH("?sony?",L492)))</formula>
    </cfRule>
    <cfRule type="containsText" dxfId="5846" priority="159" stopIfTrue="1" operator="containsText" text="?scan?">
      <formula>NOT(ISERROR(SEARCH("?scan?",L492)))</formula>
    </cfRule>
    <cfRule type="containsBlanks" priority="160">
      <formula>LEN(TRIM(L492))=0</formula>
    </cfRule>
    <cfRule type="containsText" dxfId="5845" priority="161" operator="containsText" text="scan">
      <formula>NOT(ISERROR(SEARCH("scan",L492)))</formula>
    </cfRule>
    <cfRule type="beginsWith" dxfId="5844" priority="162" operator="beginsWith" text="2x ■">
      <formula>LEFT(L492,LEN("2x ■"))="2x ■"</formula>
    </cfRule>
    <cfRule type="beginsWith" dxfId="5843" priority="163" operator="beginsWith" text="1x ■">
      <formula>LEFT(L492,LEN("1x ■"))="1x ■"</formula>
    </cfRule>
    <cfRule type="containsText" dxfId="5842" priority="164" stopIfTrue="1" operator="containsText" text="slecht">
      <formula>NOT(ISERROR(SEARCH("slecht",L492)))</formula>
    </cfRule>
    <cfRule type="containsText" dxfId="5841" priority="165" operator="containsText" text="P.">
      <formula>NOT(ISERROR(SEARCH("P.",L492)))</formula>
    </cfRule>
    <cfRule type="containsText" dxfId="5840" priority="166" operator="containsText" text="ander">
      <formula>NOT(ISERROR(SEARCH("ander",L492)))</formula>
    </cfRule>
    <cfRule type="cellIs" dxfId="5839" priority="167" stopIfTrue="1" operator="equal">
      <formula>0</formula>
    </cfRule>
  </conditionalFormatting>
  <conditionalFormatting sqref="L492">
    <cfRule type="cellIs" dxfId="5838" priority="157" operator="equal">
      <formula>0</formula>
    </cfRule>
  </conditionalFormatting>
  <conditionalFormatting sqref="I492">
    <cfRule type="containsText" dxfId="5837" priority="155" stopIfTrue="1" operator="containsText" text="Sony">
      <formula>NOT(ISERROR(SEARCH("Sony",I492)))</formula>
    </cfRule>
    <cfRule type="containsText" dxfId="5836" priority="156" operator="containsText" text="Ø">
      <formula>NOT(ISERROR(SEARCH("Ø",I492)))</formula>
    </cfRule>
  </conditionalFormatting>
  <conditionalFormatting sqref="I492">
    <cfRule type="cellIs" dxfId="5835" priority="154" operator="equal">
      <formula>"☻"</formula>
    </cfRule>
  </conditionalFormatting>
  <conditionalFormatting sqref="G493">
    <cfRule type="containsBlanks" dxfId="5834" priority="153">
      <formula>LEN(TRIM(G493))=0</formula>
    </cfRule>
  </conditionalFormatting>
  <conditionalFormatting sqref="G493">
    <cfRule type="cellIs" dxfId="5833" priority="152" operator="equal">
      <formula>0</formula>
    </cfRule>
  </conditionalFormatting>
  <conditionalFormatting sqref="G493">
    <cfRule type="containsBlanks" priority="151">
      <formula>LEN(TRIM(G493))=0</formula>
    </cfRule>
  </conditionalFormatting>
  <conditionalFormatting sqref="G493">
    <cfRule type="cellIs" dxfId="5832" priority="150" operator="equal">
      <formula>"Ø"</formula>
    </cfRule>
  </conditionalFormatting>
  <conditionalFormatting sqref="M493:O493">
    <cfRule type="containsBlanks" dxfId="5831" priority="149">
      <formula>LEN(TRIM(M493))=0</formula>
    </cfRule>
  </conditionalFormatting>
  <conditionalFormatting sqref="M493:O493">
    <cfRule type="cellIs" dxfId="5830" priority="148" operator="equal">
      <formula>0</formula>
    </cfRule>
  </conditionalFormatting>
  <conditionalFormatting sqref="M493:O493">
    <cfRule type="cellIs" dxfId="5829" priority="147" operator="greaterThan">
      <formula>1</formula>
    </cfRule>
  </conditionalFormatting>
  <conditionalFormatting sqref="L493">
    <cfRule type="containsText" dxfId="5828" priority="137" operator="containsText" text="?sony?">
      <formula>NOT(ISERROR(SEARCH("?sony?",L493)))</formula>
    </cfRule>
    <cfRule type="containsText" dxfId="5827" priority="138" stopIfTrue="1" operator="containsText" text="?scan?">
      <formula>NOT(ISERROR(SEARCH("?scan?",L493)))</formula>
    </cfRule>
    <cfRule type="containsBlanks" priority="139">
      <formula>LEN(TRIM(L493))=0</formula>
    </cfRule>
    <cfRule type="containsText" dxfId="5826" priority="140" operator="containsText" text="scan">
      <formula>NOT(ISERROR(SEARCH("scan",L493)))</formula>
    </cfRule>
    <cfRule type="beginsWith" dxfId="5825" priority="141" operator="beginsWith" text="2x ■">
      <formula>LEFT(L493,LEN("2x ■"))="2x ■"</formula>
    </cfRule>
    <cfRule type="beginsWith" dxfId="5824" priority="142" operator="beginsWith" text="1x ■">
      <formula>LEFT(L493,LEN("1x ■"))="1x ■"</formula>
    </cfRule>
    <cfRule type="containsText" dxfId="5823" priority="143" stopIfTrue="1" operator="containsText" text="slecht">
      <formula>NOT(ISERROR(SEARCH("slecht",L493)))</formula>
    </cfRule>
    <cfRule type="containsText" dxfId="5822" priority="144" operator="containsText" text="P.">
      <formula>NOT(ISERROR(SEARCH("P.",L493)))</formula>
    </cfRule>
    <cfRule type="containsText" dxfId="5821" priority="145" operator="containsText" text="ander">
      <formula>NOT(ISERROR(SEARCH("ander",L493)))</formula>
    </cfRule>
    <cfRule type="cellIs" dxfId="5820" priority="146" stopIfTrue="1" operator="equal">
      <formula>0</formula>
    </cfRule>
  </conditionalFormatting>
  <conditionalFormatting sqref="L493">
    <cfRule type="cellIs" dxfId="5819" priority="136" operator="equal">
      <formula>0</formula>
    </cfRule>
  </conditionalFormatting>
  <conditionalFormatting sqref="I493">
    <cfRule type="containsText" dxfId="5818" priority="134" stopIfTrue="1" operator="containsText" text="Sony">
      <formula>NOT(ISERROR(SEARCH("Sony",I493)))</formula>
    </cfRule>
    <cfRule type="containsText" dxfId="5817" priority="135" operator="containsText" text="Ø">
      <formula>NOT(ISERROR(SEARCH("Ø",I493)))</formula>
    </cfRule>
  </conditionalFormatting>
  <conditionalFormatting sqref="I493">
    <cfRule type="cellIs" dxfId="5816" priority="133" operator="equal">
      <formula>"☻"</formula>
    </cfRule>
  </conditionalFormatting>
  <conditionalFormatting sqref="G494">
    <cfRule type="containsBlanks" dxfId="5815" priority="132">
      <formula>LEN(TRIM(G494))=0</formula>
    </cfRule>
  </conditionalFormatting>
  <conditionalFormatting sqref="G494">
    <cfRule type="cellIs" dxfId="5814" priority="131" operator="equal">
      <formula>0</formula>
    </cfRule>
  </conditionalFormatting>
  <conditionalFormatting sqref="G494">
    <cfRule type="containsBlanks" priority="130">
      <formula>LEN(TRIM(G494))=0</formula>
    </cfRule>
  </conditionalFormatting>
  <conditionalFormatting sqref="G494">
    <cfRule type="cellIs" dxfId="5813" priority="129" operator="equal">
      <formula>"Ø"</formula>
    </cfRule>
  </conditionalFormatting>
  <conditionalFormatting sqref="M494:O494">
    <cfRule type="containsBlanks" dxfId="5812" priority="128">
      <formula>LEN(TRIM(M494))=0</formula>
    </cfRule>
  </conditionalFormatting>
  <conditionalFormatting sqref="M494:O494">
    <cfRule type="cellIs" dxfId="5811" priority="127" operator="equal">
      <formula>0</formula>
    </cfRule>
  </conditionalFormatting>
  <conditionalFormatting sqref="M494:O494">
    <cfRule type="cellIs" dxfId="5810" priority="126" operator="greaterThan">
      <formula>1</formula>
    </cfRule>
  </conditionalFormatting>
  <conditionalFormatting sqref="L494">
    <cfRule type="containsText" dxfId="5809" priority="116" operator="containsText" text="?sony?">
      <formula>NOT(ISERROR(SEARCH("?sony?",L494)))</formula>
    </cfRule>
    <cfRule type="containsText" dxfId="5808" priority="117" stopIfTrue="1" operator="containsText" text="?scan?">
      <formula>NOT(ISERROR(SEARCH("?scan?",L494)))</formula>
    </cfRule>
    <cfRule type="containsBlanks" priority="118">
      <formula>LEN(TRIM(L494))=0</formula>
    </cfRule>
    <cfRule type="containsText" dxfId="5807" priority="119" operator="containsText" text="scan">
      <formula>NOT(ISERROR(SEARCH("scan",L494)))</formula>
    </cfRule>
    <cfRule type="beginsWith" dxfId="5806" priority="120" operator="beginsWith" text="2x ■">
      <formula>LEFT(L494,LEN("2x ■"))="2x ■"</formula>
    </cfRule>
    <cfRule type="beginsWith" dxfId="5805" priority="121" operator="beginsWith" text="1x ■">
      <formula>LEFT(L494,LEN("1x ■"))="1x ■"</formula>
    </cfRule>
    <cfRule type="containsText" dxfId="5804" priority="122" stopIfTrue="1" operator="containsText" text="slecht">
      <formula>NOT(ISERROR(SEARCH("slecht",L494)))</formula>
    </cfRule>
    <cfRule type="containsText" dxfId="5803" priority="123" operator="containsText" text="P.">
      <formula>NOT(ISERROR(SEARCH("P.",L494)))</formula>
    </cfRule>
    <cfRule type="containsText" dxfId="5802" priority="124" operator="containsText" text="ander">
      <formula>NOT(ISERROR(SEARCH("ander",L494)))</formula>
    </cfRule>
    <cfRule type="cellIs" dxfId="5801" priority="125" stopIfTrue="1" operator="equal">
      <formula>0</formula>
    </cfRule>
  </conditionalFormatting>
  <conditionalFormatting sqref="L494">
    <cfRule type="cellIs" dxfId="5800" priority="115" operator="equal">
      <formula>0</formula>
    </cfRule>
  </conditionalFormatting>
  <conditionalFormatting sqref="I494">
    <cfRule type="containsText" dxfId="5799" priority="113" stopIfTrue="1" operator="containsText" text="Sony">
      <formula>NOT(ISERROR(SEARCH("Sony",I494)))</formula>
    </cfRule>
    <cfRule type="containsText" dxfId="5798" priority="114" operator="containsText" text="Ø">
      <formula>NOT(ISERROR(SEARCH("Ø",I494)))</formula>
    </cfRule>
  </conditionalFormatting>
  <conditionalFormatting sqref="I494">
    <cfRule type="cellIs" dxfId="5797" priority="112" operator="equal">
      <formula>"☻"</formula>
    </cfRule>
  </conditionalFormatting>
  <conditionalFormatting sqref="G495">
    <cfRule type="containsBlanks" dxfId="5796" priority="111">
      <formula>LEN(TRIM(G495))=0</formula>
    </cfRule>
  </conditionalFormatting>
  <conditionalFormatting sqref="G495">
    <cfRule type="cellIs" dxfId="5795" priority="110" operator="equal">
      <formula>0</formula>
    </cfRule>
  </conditionalFormatting>
  <conditionalFormatting sqref="G495">
    <cfRule type="containsBlanks" priority="109">
      <formula>LEN(TRIM(G495))=0</formula>
    </cfRule>
  </conditionalFormatting>
  <conditionalFormatting sqref="G495">
    <cfRule type="cellIs" dxfId="5794" priority="108" operator="equal">
      <formula>"Ø"</formula>
    </cfRule>
  </conditionalFormatting>
  <conditionalFormatting sqref="M495:O495">
    <cfRule type="containsBlanks" dxfId="5793" priority="107">
      <formula>LEN(TRIM(M495))=0</formula>
    </cfRule>
  </conditionalFormatting>
  <conditionalFormatting sqref="M495:O495">
    <cfRule type="cellIs" dxfId="5792" priority="106" operator="equal">
      <formula>0</formula>
    </cfRule>
  </conditionalFormatting>
  <conditionalFormatting sqref="M495:O495">
    <cfRule type="cellIs" dxfId="5791" priority="105" operator="greaterThan">
      <formula>1</formula>
    </cfRule>
  </conditionalFormatting>
  <conditionalFormatting sqref="L495">
    <cfRule type="containsText" dxfId="5790" priority="95" operator="containsText" text="?sony?">
      <formula>NOT(ISERROR(SEARCH("?sony?",L495)))</formula>
    </cfRule>
    <cfRule type="containsText" dxfId="5789" priority="96" stopIfTrue="1" operator="containsText" text="?scan?">
      <formula>NOT(ISERROR(SEARCH("?scan?",L495)))</formula>
    </cfRule>
    <cfRule type="containsBlanks" priority="97">
      <formula>LEN(TRIM(L495))=0</formula>
    </cfRule>
    <cfRule type="containsText" dxfId="5788" priority="98" operator="containsText" text="scan">
      <formula>NOT(ISERROR(SEARCH("scan",L495)))</formula>
    </cfRule>
    <cfRule type="beginsWith" dxfId="5787" priority="99" operator="beginsWith" text="2x ■">
      <formula>LEFT(L495,LEN("2x ■"))="2x ■"</formula>
    </cfRule>
    <cfRule type="beginsWith" dxfId="5786" priority="100" operator="beginsWith" text="1x ■">
      <formula>LEFT(L495,LEN("1x ■"))="1x ■"</formula>
    </cfRule>
    <cfRule type="containsText" dxfId="5785" priority="101" stopIfTrue="1" operator="containsText" text="slecht">
      <formula>NOT(ISERROR(SEARCH("slecht",L495)))</formula>
    </cfRule>
    <cfRule type="containsText" dxfId="5784" priority="102" operator="containsText" text="P.">
      <formula>NOT(ISERROR(SEARCH("P.",L495)))</formula>
    </cfRule>
    <cfRule type="containsText" dxfId="5783" priority="103" operator="containsText" text="ander">
      <formula>NOT(ISERROR(SEARCH("ander",L495)))</formula>
    </cfRule>
    <cfRule type="cellIs" dxfId="5782" priority="104" stopIfTrue="1" operator="equal">
      <formula>0</formula>
    </cfRule>
  </conditionalFormatting>
  <conditionalFormatting sqref="L495">
    <cfRule type="cellIs" dxfId="5781" priority="94" operator="equal">
      <formula>0</formula>
    </cfRule>
  </conditionalFormatting>
  <conditionalFormatting sqref="I495">
    <cfRule type="containsText" dxfId="5780" priority="92" stopIfTrue="1" operator="containsText" text="Sony">
      <formula>NOT(ISERROR(SEARCH("Sony",I495)))</formula>
    </cfRule>
    <cfRule type="containsText" dxfId="5779" priority="93" operator="containsText" text="Ø">
      <formula>NOT(ISERROR(SEARCH("Ø",I495)))</formula>
    </cfRule>
  </conditionalFormatting>
  <conditionalFormatting sqref="I495">
    <cfRule type="cellIs" dxfId="5778" priority="91" operator="equal">
      <formula>"☻"</formula>
    </cfRule>
  </conditionalFormatting>
  <conditionalFormatting sqref="G496">
    <cfRule type="containsBlanks" dxfId="5777" priority="90">
      <formula>LEN(TRIM(G496))=0</formula>
    </cfRule>
  </conditionalFormatting>
  <conditionalFormatting sqref="G496">
    <cfRule type="cellIs" dxfId="5776" priority="89" operator="equal">
      <formula>0</formula>
    </cfRule>
  </conditionalFormatting>
  <conditionalFormatting sqref="G496">
    <cfRule type="containsBlanks" priority="88">
      <formula>LEN(TRIM(G496))=0</formula>
    </cfRule>
  </conditionalFormatting>
  <conditionalFormatting sqref="G496">
    <cfRule type="cellIs" dxfId="5775" priority="87" operator="equal">
      <formula>"Ø"</formula>
    </cfRule>
  </conditionalFormatting>
  <conditionalFormatting sqref="M496:O496">
    <cfRule type="containsBlanks" dxfId="5774" priority="86">
      <formula>LEN(TRIM(M496))=0</formula>
    </cfRule>
  </conditionalFormatting>
  <conditionalFormatting sqref="M496:O496">
    <cfRule type="cellIs" dxfId="5773" priority="85" operator="equal">
      <formula>0</formula>
    </cfRule>
  </conditionalFormatting>
  <conditionalFormatting sqref="M496:O496">
    <cfRule type="cellIs" dxfId="5772" priority="84" operator="greaterThan">
      <formula>1</formula>
    </cfRule>
  </conditionalFormatting>
  <conditionalFormatting sqref="L496">
    <cfRule type="containsText" dxfId="5771" priority="74" operator="containsText" text="?sony?">
      <formula>NOT(ISERROR(SEARCH("?sony?",L496)))</formula>
    </cfRule>
    <cfRule type="containsText" dxfId="5770" priority="75" stopIfTrue="1" operator="containsText" text="?scan?">
      <formula>NOT(ISERROR(SEARCH("?scan?",L496)))</formula>
    </cfRule>
    <cfRule type="containsBlanks" priority="76">
      <formula>LEN(TRIM(L496))=0</formula>
    </cfRule>
    <cfRule type="containsText" dxfId="5769" priority="77" operator="containsText" text="scan">
      <formula>NOT(ISERROR(SEARCH("scan",L496)))</formula>
    </cfRule>
    <cfRule type="beginsWith" dxfId="5768" priority="78" operator="beginsWith" text="2x ■">
      <formula>LEFT(L496,LEN("2x ■"))="2x ■"</formula>
    </cfRule>
    <cfRule type="beginsWith" dxfId="5767" priority="79" operator="beginsWith" text="1x ■">
      <formula>LEFT(L496,LEN("1x ■"))="1x ■"</formula>
    </cfRule>
    <cfRule type="containsText" dxfId="5766" priority="80" stopIfTrue="1" operator="containsText" text="slecht">
      <formula>NOT(ISERROR(SEARCH("slecht",L496)))</formula>
    </cfRule>
    <cfRule type="containsText" dxfId="5765" priority="81" operator="containsText" text="P.">
      <formula>NOT(ISERROR(SEARCH("P.",L496)))</formula>
    </cfRule>
    <cfRule type="containsText" dxfId="5764" priority="82" operator="containsText" text="ander">
      <formula>NOT(ISERROR(SEARCH("ander",L496)))</formula>
    </cfRule>
    <cfRule type="cellIs" dxfId="5763" priority="83" stopIfTrue="1" operator="equal">
      <formula>0</formula>
    </cfRule>
  </conditionalFormatting>
  <conditionalFormatting sqref="L496">
    <cfRule type="cellIs" dxfId="5762" priority="73" operator="equal">
      <formula>0</formula>
    </cfRule>
  </conditionalFormatting>
  <conditionalFormatting sqref="I496">
    <cfRule type="containsText" dxfId="5761" priority="71" stopIfTrue="1" operator="containsText" text="Sony">
      <formula>NOT(ISERROR(SEARCH("Sony",I496)))</formula>
    </cfRule>
    <cfRule type="containsText" dxfId="5760" priority="72" operator="containsText" text="Ø">
      <formula>NOT(ISERROR(SEARCH("Ø",I496)))</formula>
    </cfRule>
  </conditionalFormatting>
  <conditionalFormatting sqref="I496">
    <cfRule type="cellIs" dxfId="5759" priority="70" operator="equal">
      <formula>"☻"</formula>
    </cfRule>
  </conditionalFormatting>
  <conditionalFormatting sqref="G497:G498">
    <cfRule type="containsBlanks" dxfId="5758" priority="69">
      <formula>LEN(TRIM(G497))=0</formula>
    </cfRule>
  </conditionalFormatting>
  <conditionalFormatting sqref="G497:G498">
    <cfRule type="cellIs" dxfId="5757" priority="68" operator="equal">
      <formula>0</formula>
    </cfRule>
  </conditionalFormatting>
  <conditionalFormatting sqref="G497:G498">
    <cfRule type="containsBlanks" priority="67">
      <formula>LEN(TRIM(G497))=0</formula>
    </cfRule>
  </conditionalFormatting>
  <conditionalFormatting sqref="G497:G498">
    <cfRule type="cellIs" dxfId="5756" priority="66" operator="equal">
      <formula>"Ø"</formula>
    </cfRule>
  </conditionalFormatting>
  <conditionalFormatting sqref="M497:O498">
    <cfRule type="containsBlanks" dxfId="5755" priority="65">
      <formula>LEN(TRIM(M497))=0</formula>
    </cfRule>
  </conditionalFormatting>
  <conditionalFormatting sqref="M497:O498">
    <cfRule type="cellIs" dxfId="5754" priority="64" operator="equal">
      <formula>0</formula>
    </cfRule>
  </conditionalFormatting>
  <conditionalFormatting sqref="M497:O498">
    <cfRule type="cellIs" dxfId="5753" priority="63" operator="greaterThan">
      <formula>1</formula>
    </cfRule>
  </conditionalFormatting>
  <conditionalFormatting sqref="L497:L498">
    <cfRule type="containsText" dxfId="5752" priority="53" operator="containsText" text="?sony?">
      <formula>NOT(ISERROR(SEARCH("?sony?",L497)))</formula>
    </cfRule>
    <cfRule type="containsText" dxfId="5751" priority="54" stopIfTrue="1" operator="containsText" text="?scan?">
      <formula>NOT(ISERROR(SEARCH("?scan?",L497)))</formula>
    </cfRule>
    <cfRule type="containsBlanks" priority="55">
      <formula>LEN(TRIM(L497))=0</formula>
    </cfRule>
    <cfRule type="containsText" dxfId="5750" priority="56" operator="containsText" text="scan">
      <formula>NOT(ISERROR(SEARCH("scan",L497)))</formula>
    </cfRule>
    <cfRule type="beginsWith" dxfId="5749" priority="57" operator="beginsWith" text="2x ■">
      <formula>LEFT(L497,LEN("2x ■"))="2x ■"</formula>
    </cfRule>
    <cfRule type="beginsWith" dxfId="5748" priority="58" operator="beginsWith" text="1x ■">
      <formula>LEFT(L497,LEN("1x ■"))="1x ■"</formula>
    </cfRule>
    <cfRule type="containsText" dxfId="5747" priority="59" stopIfTrue="1" operator="containsText" text="slecht">
      <formula>NOT(ISERROR(SEARCH("slecht",L497)))</formula>
    </cfRule>
    <cfRule type="containsText" dxfId="5746" priority="60" operator="containsText" text="P.">
      <formula>NOT(ISERROR(SEARCH("P.",L497)))</formula>
    </cfRule>
    <cfRule type="containsText" dxfId="5745" priority="61" operator="containsText" text="ander">
      <formula>NOT(ISERROR(SEARCH("ander",L497)))</formula>
    </cfRule>
    <cfRule type="cellIs" dxfId="5744" priority="62" stopIfTrue="1" operator="equal">
      <formula>0</formula>
    </cfRule>
  </conditionalFormatting>
  <conditionalFormatting sqref="L497:L498">
    <cfRule type="cellIs" dxfId="5743" priority="52" operator="equal">
      <formula>0</formula>
    </cfRule>
  </conditionalFormatting>
  <conditionalFormatting sqref="I497:I498">
    <cfRule type="containsText" dxfId="5742" priority="50" stopIfTrue="1" operator="containsText" text="Sony">
      <formula>NOT(ISERROR(SEARCH("Sony",I497)))</formula>
    </cfRule>
    <cfRule type="containsText" dxfId="5741" priority="51" operator="containsText" text="Ø">
      <formula>NOT(ISERROR(SEARCH("Ø",I497)))</formula>
    </cfRule>
  </conditionalFormatting>
  <conditionalFormatting sqref="I497:I498">
    <cfRule type="cellIs" dxfId="5740" priority="49" operator="equal">
      <formula>"☻"</formula>
    </cfRule>
  </conditionalFormatting>
  <conditionalFormatting sqref="G499">
    <cfRule type="containsBlanks" dxfId="5739" priority="48">
      <formula>LEN(TRIM(G499))=0</formula>
    </cfRule>
  </conditionalFormatting>
  <conditionalFormatting sqref="G499">
    <cfRule type="cellIs" dxfId="5738" priority="47" operator="equal">
      <formula>0</formula>
    </cfRule>
  </conditionalFormatting>
  <conditionalFormatting sqref="G499">
    <cfRule type="containsBlanks" priority="46">
      <formula>LEN(TRIM(G499))=0</formula>
    </cfRule>
  </conditionalFormatting>
  <conditionalFormatting sqref="G499">
    <cfRule type="cellIs" dxfId="5737" priority="45" operator="equal">
      <formula>"Ø"</formula>
    </cfRule>
  </conditionalFormatting>
  <conditionalFormatting sqref="M499:O499">
    <cfRule type="containsBlanks" dxfId="5736" priority="44">
      <formula>LEN(TRIM(M499))=0</formula>
    </cfRule>
  </conditionalFormatting>
  <conditionalFormatting sqref="M499:O499">
    <cfRule type="cellIs" dxfId="5735" priority="43" operator="equal">
      <formula>0</formula>
    </cfRule>
  </conditionalFormatting>
  <conditionalFormatting sqref="M499:O499">
    <cfRule type="cellIs" dxfId="5734" priority="42" operator="greaterThan">
      <formula>1</formula>
    </cfRule>
  </conditionalFormatting>
  <conditionalFormatting sqref="L499">
    <cfRule type="containsText" dxfId="5733" priority="32" operator="containsText" text="?sony?">
      <formula>NOT(ISERROR(SEARCH("?sony?",L499)))</formula>
    </cfRule>
    <cfRule type="containsText" dxfId="5732" priority="33" stopIfTrue="1" operator="containsText" text="?scan?">
      <formula>NOT(ISERROR(SEARCH("?scan?",L499)))</formula>
    </cfRule>
    <cfRule type="containsBlanks" priority="34">
      <formula>LEN(TRIM(L499))=0</formula>
    </cfRule>
    <cfRule type="containsText" dxfId="5731" priority="35" operator="containsText" text="scan">
      <formula>NOT(ISERROR(SEARCH("scan",L499)))</formula>
    </cfRule>
    <cfRule type="beginsWith" dxfId="5730" priority="36" operator="beginsWith" text="2x ■">
      <formula>LEFT(L499,LEN("2x ■"))="2x ■"</formula>
    </cfRule>
    <cfRule type="beginsWith" dxfId="5729" priority="37" operator="beginsWith" text="1x ■">
      <formula>LEFT(L499,LEN("1x ■"))="1x ■"</formula>
    </cfRule>
    <cfRule type="containsText" dxfId="5728" priority="38" stopIfTrue="1" operator="containsText" text="slecht">
      <formula>NOT(ISERROR(SEARCH("slecht",L499)))</formula>
    </cfRule>
    <cfRule type="containsText" dxfId="5727" priority="39" operator="containsText" text="P.">
      <formula>NOT(ISERROR(SEARCH("P.",L499)))</formula>
    </cfRule>
    <cfRule type="containsText" dxfId="5726" priority="40" operator="containsText" text="ander">
      <formula>NOT(ISERROR(SEARCH("ander",L499)))</formula>
    </cfRule>
    <cfRule type="cellIs" dxfId="5725" priority="41" stopIfTrue="1" operator="equal">
      <formula>0</formula>
    </cfRule>
  </conditionalFormatting>
  <conditionalFormatting sqref="L499">
    <cfRule type="cellIs" dxfId="5724" priority="31" operator="equal">
      <formula>0</formula>
    </cfRule>
  </conditionalFormatting>
  <conditionalFormatting sqref="I499">
    <cfRule type="containsText" dxfId="5723" priority="29" stopIfTrue="1" operator="containsText" text="Sony">
      <formula>NOT(ISERROR(SEARCH("Sony",I499)))</formula>
    </cfRule>
    <cfRule type="containsText" dxfId="5722" priority="30" operator="containsText" text="Ø">
      <formula>NOT(ISERROR(SEARCH("Ø",I499)))</formula>
    </cfRule>
  </conditionalFormatting>
  <conditionalFormatting sqref="I499">
    <cfRule type="cellIs" dxfId="5721" priority="28" operator="equal">
      <formula>"☻"</formula>
    </cfRule>
  </conditionalFormatting>
  <conditionalFormatting sqref="G500">
    <cfRule type="containsBlanks" dxfId="5720" priority="27">
      <formula>LEN(TRIM(G500))=0</formula>
    </cfRule>
  </conditionalFormatting>
  <conditionalFormatting sqref="G500">
    <cfRule type="cellIs" dxfId="5719" priority="26" operator="equal">
      <formula>0</formula>
    </cfRule>
  </conditionalFormatting>
  <conditionalFormatting sqref="G500">
    <cfRule type="containsBlanks" priority="25">
      <formula>LEN(TRIM(G500))=0</formula>
    </cfRule>
  </conditionalFormatting>
  <conditionalFormatting sqref="G500">
    <cfRule type="cellIs" dxfId="5718" priority="24" operator="equal">
      <formula>"Ø"</formula>
    </cfRule>
  </conditionalFormatting>
  <conditionalFormatting sqref="M500:O500">
    <cfRule type="containsBlanks" dxfId="5717" priority="23">
      <formula>LEN(TRIM(M500))=0</formula>
    </cfRule>
  </conditionalFormatting>
  <conditionalFormatting sqref="M500:O500">
    <cfRule type="cellIs" dxfId="5716" priority="22" operator="equal">
      <formula>0</formula>
    </cfRule>
  </conditionalFormatting>
  <conditionalFormatting sqref="M500:O500">
    <cfRule type="cellIs" dxfId="5715" priority="21" operator="greaterThan">
      <formula>1</formula>
    </cfRule>
  </conditionalFormatting>
  <conditionalFormatting sqref="L500">
    <cfRule type="containsText" dxfId="5714" priority="11" operator="containsText" text="?sony?">
      <formula>NOT(ISERROR(SEARCH("?sony?",L500)))</formula>
    </cfRule>
    <cfRule type="containsText" dxfId="5713" priority="12" stopIfTrue="1" operator="containsText" text="?scan?">
      <formula>NOT(ISERROR(SEARCH("?scan?",L500)))</formula>
    </cfRule>
    <cfRule type="containsBlanks" priority="13">
      <formula>LEN(TRIM(L500))=0</formula>
    </cfRule>
    <cfRule type="containsText" dxfId="5712" priority="14" operator="containsText" text="scan">
      <formula>NOT(ISERROR(SEARCH("scan",L500)))</formula>
    </cfRule>
    <cfRule type="beginsWith" dxfId="5711" priority="15" operator="beginsWith" text="2x ■">
      <formula>LEFT(L500,LEN("2x ■"))="2x ■"</formula>
    </cfRule>
    <cfRule type="beginsWith" dxfId="5710" priority="16" operator="beginsWith" text="1x ■">
      <formula>LEFT(L500,LEN("1x ■"))="1x ■"</formula>
    </cfRule>
    <cfRule type="containsText" dxfId="5709" priority="17" stopIfTrue="1" operator="containsText" text="slecht">
      <formula>NOT(ISERROR(SEARCH("slecht",L500)))</formula>
    </cfRule>
    <cfRule type="containsText" dxfId="5708" priority="18" operator="containsText" text="P.">
      <formula>NOT(ISERROR(SEARCH("P.",L500)))</formula>
    </cfRule>
    <cfRule type="containsText" dxfId="5707" priority="19" operator="containsText" text="ander">
      <formula>NOT(ISERROR(SEARCH("ander",L500)))</formula>
    </cfRule>
    <cfRule type="cellIs" dxfId="5706" priority="20" stopIfTrue="1" operator="equal">
      <formula>0</formula>
    </cfRule>
  </conditionalFormatting>
  <conditionalFormatting sqref="L500">
    <cfRule type="cellIs" dxfId="5705" priority="10" operator="equal">
      <formula>0</formula>
    </cfRule>
  </conditionalFormatting>
  <conditionalFormatting sqref="I500">
    <cfRule type="containsText" dxfId="5704" priority="8" stopIfTrue="1" operator="containsText" text="Sony">
      <formula>NOT(ISERROR(SEARCH("Sony",I500)))</formula>
    </cfRule>
    <cfRule type="containsText" dxfId="5703" priority="9" operator="containsText" text="Ø">
      <formula>NOT(ISERROR(SEARCH("Ø",I500)))</formula>
    </cfRule>
  </conditionalFormatting>
  <conditionalFormatting sqref="I500">
    <cfRule type="cellIs" dxfId="5702" priority="7" operator="equal">
      <formula>"☻"</formula>
    </cfRule>
  </conditionalFormatting>
  <conditionalFormatting sqref="D499:E499">
    <cfRule type="cellIs" dxfId="5701" priority="5" operator="equal">
      <formula>0</formula>
    </cfRule>
    <cfRule type="containsBlanks" dxfId="5700" priority="6">
      <formula>LEN(TRIM(D499))=0</formula>
    </cfRule>
  </conditionalFormatting>
  <conditionalFormatting sqref="D500:E500">
    <cfRule type="cellIs" dxfId="183" priority="3" operator="equal">
      <formula>0</formula>
    </cfRule>
    <cfRule type="containsBlanks" dxfId="182" priority="4">
      <formula>LEN(TRIM(D500))=0</formula>
    </cfRule>
  </conditionalFormatting>
  <conditionalFormatting sqref="D501:E501">
    <cfRule type="cellIs" dxfId="181" priority="1" operator="equal">
      <formula>0</formula>
    </cfRule>
    <cfRule type="containsBlanks" dxfId="180" priority="2">
      <formula>LEN(TRIM(D501))=0</formula>
    </cfRule>
  </conditionalFormatting>
  <hyperlinks>
    <hyperlink ref="H2" r:id="rId1" display="https://stamps-be-album.jouwweb.be/intro/intro-3-contact-suggestions-reviews" xr:uid="{9D564DE5-89C0-4ACE-A6AA-8029AFBE4E2C}"/>
    <hyperlink ref="B3:C3" r:id="rId2" location="'MK INVENT Y2008-J2009(EN)'!F437" display="◄scan" xr:uid="{96BFD2B6-8793-4079-9973-739B2548A813}"/>
    <hyperlink ref="B3:D3" r:id="rId3" location="'MK INVENT Y1998-Y1999(EN)'!F368" display="◄scan" xr:uid="{5A6E85BA-E5D1-4013-BF10-DC5A1A179497}"/>
    <hyperlink ref="H477" r:id="rId4" display="https://stamps-be-album.jouwweb.be/intro/intro-3-contact-suggestions-reviews" xr:uid="{1E8A222C-692D-4B3E-8373-3F9400D7E1E4}"/>
    <hyperlink ref="H503" r:id="rId5" display="https://stamps-be-album.jouwweb.be/intro/intro-3-contact-suggestions-reviews" xr:uid="{9F1A283B-7CD4-4E9C-8602-93EF78E5DFF0}"/>
    <hyperlink ref="G1" r:id="rId6" display="https://www.postzegelalbum-be.com/extra-nl-fr-en/mk-maximumkaarten-cartes-maximum-maximum-cards/overzicht-inhoud-sommaire-contents-overview/3a-postzegels-uit-philanews-timbres-du-philanews-stamps-from-philanew-s/mk-jay2002-2003-3050-3228-nl-fr-en-invent" xr:uid="{BEB76F12-EFDC-476E-98E8-2A80F45A4C01}"/>
  </hyperlinks>
  <printOptions horizontalCentered="1"/>
  <pageMargins left="0" right="0" top="0.39370078740157483" bottom="0" header="0" footer="0"/>
  <pageSetup paperSize="9" scale="69" orientation="landscape" horizontalDpi="4294967293" verticalDpi="4294967293" r:id="rId7"/>
  <headerFooter>
    <oddHeader>&amp;L&amp;P / &amp;N&amp;C&amp;A&amp;R&amp;G</oddHeader>
    <oddFooter>&amp;R&amp;G</oddFooter>
  </headerFooter>
  <legacyDrawingHF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8744-CCD2-43F4-AFEE-85EA461E2BCE}">
  <dimension ref="A1:Q804"/>
  <sheetViews>
    <sheetView showZeros="0" zoomScaleNormal="100" workbookViewId="0">
      <pane xSplit="8" ySplit="5" topLeftCell="L523" activePane="bottomRight" state="frozen"/>
      <selection pane="topRight" activeCell="I1" sqref="I1"/>
      <selection pane="bottomLeft" activeCell="A6" sqref="A6"/>
      <selection pane="bottomRight" activeCell="G527" sqref="G527"/>
    </sheetView>
  </sheetViews>
  <sheetFormatPr defaultRowHeight="14.4" x14ac:dyDescent="0.3"/>
  <cols>
    <col min="1" max="1" width="3.5546875" customWidth="1"/>
    <col min="2" max="2" width="1.6640625" customWidth="1"/>
    <col min="3" max="3" width="4.44140625" customWidth="1"/>
    <col min="4" max="5" width="3.21875" customWidth="1"/>
    <col min="6" max="6" width="11" style="2" customWidth="1"/>
    <col min="7" max="7" width="74.77734375" customWidth="1"/>
    <col min="8" max="8" width="12.5546875" customWidth="1"/>
    <col min="9" max="9" width="11.109375" style="1" customWidth="1"/>
    <col min="10" max="12" width="11.109375" customWidth="1"/>
    <col min="13" max="13" width="11.109375" style="1" customWidth="1"/>
    <col min="14" max="15" width="11.109375" customWidth="1"/>
    <col min="16" max="17" width="21.88671875" customWidth="1"/>
  </cols>
  <sheetData>
    <row r="1" spans="1:17" ht="15" thickBot="1" x14ac:dyDescent="0.35">
      <c r="G1" s="77" t="s">
        <v>5185</v>
      </c>
      <c r="L1" s="1"/>
    </row>
    <row r="2" spans="1:17" x14ac:dyDescent="0.3">
      <c r="A2" s="45" t="s">
        <v>2205</v>
      </c>
      <c r="B2" s="82" t="s">
        <v>4603</v>
      </c>
      <c r="C2" s="83"/>
      <c r="D2" s="84"/>
      <c r="E2" s="80" t="str">
        <f>CONCATENATE("◄x",COUNTIF(L4:L524,"scan"),"(scans)")</f>
        <v>◄x88(scans)</v>
      </c>
      <c r="F2" s="81"/>
      <c r="G2" s="42" t="s">
        <v>1644</v>
      </c>
      <c r="H2" s="43" t="s">
        <v>1641</v>
      </c>
      <c r="L2" s="1"/>
    </row>
    <row r="3" spans="1:17" ht="15" customHeight="1" thickBot="1" x14ac:dyDescent="0.35">
      <c r="A3" s="45" t="s">
        <v>2205</v>
      </c>
      <c r="B3" s="85" t="s">
        <v>4450</v>
      </c>
      <c r="C3" s="86"/>
      <c r="D3" s="87"/>
      <c r="E3" s="78" t="str">
        <f>CONCATENATE("◄x",COUNTIF(L5:L524,"?sony?"),"(?sony?)")</f>
        <v>◄x184(?sony?)</v>
      </c>
      <c r="F3" s="79"/>
      <c r="G3" s="42" t="s">
        <v>2209</v>
      </c>
      <c r="H3" s="66" t="s">
        <v>2843</v>
      </c>
      <c r="L3" s="1"/>
    </row>
    <row r="4" spans="1:17" ht="15.6" thickTop="1" thickBot="1" x14ac:dyDescent="0.35">
      <c r="A4" s="45" t="s">
        <v>2205</v>
      </c>
      <c r="B4" s="46"/>
      <c r="C4" s="47"/>
      <c r="D4" s="47"/>
      <c r="E4" s="47"/>
      <c r="F4" s="48"/>
      <c r="G4" s="49" t="s">
        <v>2844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5" t="s">
        <v>2205</v>
      </c>
      <c r="B5" s="23"/>
      <c r="C5" s="22" t="str">
        <f>IF(COUNTIF(B6:B524,"?")&gt;0,"?",IF(AND(D5="◄",E5="►"),"◄►",IF(D5="◄","◄",IF(E5="►","►",""))))</f>
        <v>◄</v>
      </c>
      <c r="D5" s="21" t="str">
        <f>IF(SUM(D6:D524)+1=ROWS(D6:D524)-COUNTIF(D6:D524,"-"),"","◄")</f>
        <v>◄</v>
      </c>
      <c r="E5" s="20" t="str">
        <f>IF(SUM(E6:E524)&gt;0,"►","")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2205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2205</v>
      </c>
      <c r="B7" s="9" t="str">
        <f t="shared" ref="B7:B9" si="0">IF(C7="?","?","")</f>
        <v/>
      </c>
      <c r="C7" s="8" t="str">
        <f t="shared" ref="C7:C9" si="1">IF(AND(D7="",E7&gt;0),"?",IF(D7="","◄",IF(E7&gt;=1,"►","")))</f>
        <v>◄</v>
      </c>
      <c r="D7" s="7"/>
      <c r="E7" s="6"/>
      <c r="F7" s="18" t="s">
        <v>15</v>
      </c>
      <c r="G7" s="16" t="s">
        <v>2212</v>
      </c>
      <c r="H7" s="15" t="s">
        <v>2213</v>
      </c>
      <c r="I7" s="14">
        <v>0</v>
      </c>
      <c r="J7" s="14" t="s">
        <v>2214</v>
      </c>
      <c r="K7" s="13" t="s">
        <v>558</v>
      </c>
      <c r="L7" s="38" t="s">
        <v>14</v>
      </c>
      <c r="M7" s="12" t="s">
        <v>2215</v>
      </c>
      <c r="N7" s="11" t="s">
        <v>2215</v>
      </c>
      <c r="O7" s="10">
        <v>38005</v>
      </c>
      <c r="P7" s="32" t="s">
        <v>2216</v>
      </c>
      <c r="Q7" s="33">
        <v>0</v>
      </c>
    </row>
    <row r="8" spans="1:17" x14ac:dyDescent="0.3">
      <c r="A8" s="45" t="s">
        <v>2205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2212</v>
      </c>
      <c r="H8" s="15" t="s">
        <v>2217</v>
      </c>
      <c r="I8" s="14">
        <v>0</v>
      </c>
      <c r="J8" s="14">
        <v>3230</v>
      </c>
      <c r="K8" s="13" t="s">
        <v>27</v>
      </c>
      <c r="L8" s="38" t="s">
        <v>572</v>
      </c>
      <c r="M8" s="12" t="s">
        <v>2215</v>
      </c>
      <c r="N8" s="11" t="s">
        <v>27</v>
      </c>
      <c r="O8" s="10">
        <v>38005</v>
      </c>
      <c r="P8" s="34"/>
      <c r="Q8" s="35"/>
    </row>
    <row r="9" spans="1:17" ht="15" thickBot="1" x14ac:dyDescent="0.35">
      <c r="A9" s="45" t="s">
        <v>2205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2212</v>
      </c>
      <c r="H9" s="15" t="s">
        <v>2218</v>
      </c>
      <c r="I9" s="14">
        <v>0</v>
      </c>
      <c r="J9" s="14">
        <v>3231</v>
      </c>
      <c r="K9" s="13" t="s">
        <v>27</v>
      </c>
      <c r="L9" s="38" t="s">
        <v>572</v>
      </c>
      <c r="M9" s="12" t="s">
        <v>2215</v>
      </c>
      <c r="N9" s="11" t="s">
        <v>27</v>
      </c>
      <c r="O9" s="10">
        <v>38005</v>
      </c>
      <c r="P9" s="34"/>
      <c r="Q9" s="35"/>
    </row>
    <row r="10" spans="1:17" x14ac:dyDescent="0.3">
      <c r="A10" s="45" t="s">
        <v>2205</v>
      </c>
      <c r="B10" s="9" t="str">
        <f t="shared" ref="B10:B73" si="2">IF(C10="?","?","")</f>
        <v/>
      </c>
      <c r="C10" s="8" t="str">
        <f t="shared" ref="C10:C73" si="3">IF(AND(D10="",E10&gt;0),"?",IF(D10="","◄",IF(E10&gt;=1,"►","")))</f>
        <v>◄</v>
      </c>
      <c r="D10" s="7"/>
      <c r="E10" s="6"/>
      <c r="F10" s="18" t="s">
        <v>29</v>
      </c>
      <c r="G10" s="16" t="s">
        <v>2212</v>
      </c>
      <c r="H10" s="15" t="s">
        <v>2219</v>
      </c>
      <c r="I10" s="14">
        <v>0</v>
      </c>
      <c r="J10" s="14">
        <v>3232</v>
      </c>
      <c r="K10" s="13" t="s">
        <v>27</v>
      </c>
      <c r="L10" s="38" t="s">
        <v>572</v>
      </c>
      <c r="M10" s="12" t="s">
        <v>2215</v>
      </c>
      <c r="N10" s="11" t="s">
        <v>27</v>
      </c>
      <c r="O10" s="10">
        <v>38005</v>
      </c>
      <c r="P10" s="32" t="s">
        <v>2216</v>
      </c>
      <c r="Q10" s="33">
        <v>0</v>
      </c>
    </row>
    <row r="11" spans="1:17" x14ac:dyDescent="0.3">
      <c r="A11" s="45" t="s">
        <v>2205</v>
      </c>
      <c r="B11" s="9" t="str">
        <f t="shared" si="2"/>
        <v/>
      </c>
      <c r="C11" s="8" t="str">
        <f t="shared" si="3"/>
        <v>◄</v>
      </c>
      <c r="D11" s="7"/>
      <c r="E11" s="6"/>
      <c r="F11" s="17" t="s">
        <v>34</v>
      </c>
      <c r="G11" s="16" t="s">
        <v>2212</v>
      </c>
      <c r="H11" s="15" t="s">
        <v>4984</v>
      </c>
      <c r="I11" s="14" t="s">
        <v>4452</v>
      </c>
      <c r="J11" s="14" t="s">
        <v>2214</v>
      </c>
      <c r="K11" s="13" t="s">
        <v>27</v>
      </c>
      <c r="L11" s="38" t="s">
        <v>4453</v>
      </c>
      <c r="M11" s="12" t="s">
        <v>2215</v>
      </c>
      <c r="N11" s="11" t="s">
        <v>27</v>
      </c>
      <c r="O11" s="10">
        <v>38005</v>
      </c>
      <c r="P11" s="34"/>
      <c r="Q11" s="35"/>
    </row>
    <row r="12" spans="1:17" x14ac:dyDescent="0.3">
      <c r="A12" s="45" t="s">
        <v>2205</v>
      </c>
      <c r="B12" s="9" t="str">
        <f t="shared" si="2"/>
        <v/>
      </c>
      <c r="C12" s="8" t="str">
        <f t="shared" si="3"/>
        <v>◄</v>
      </c>
      <c r="D12" s="7"/>
      <c r="E12" s="6"/>
      <c r="F12" s="17" t="s">
        <v>37</v>
      </c>
      <c r="G12" s="16" t="s">
        <v>2212</v>
      </c>
      <c r="H12" s="15" t="s">
        <v>4985</v>
      </c>
      <c r="I12" s="14" t="s">
        <v>4452</v>
      </c>
      <c r="J12" s="14">
        <v>3231</v>
      </c>
      <c r="K12" s="13" t="s">
        <v>27</v>
      </c>
      <c r="L12" s="38" t="s">
        <v>4453</v>
      </c>
      <c r="M12" s="12" t="s">
        <v>2215</v>
      </c>
      <c r="N12" s="11" t="s">
        <v>27</v>
      </c>
      <c r="O12" s="10">
        <v>38005</v>
      </c>
      <c r="P12" s="34"/>
      <c r="Q12" s="35"/>
    </row>
    <row r="13" spans="1:17" x14ac:dyDescent="0.3">
      <c r="A13" s="45" t="s">
        <v>2205</v>
      </c>
      <c r="B13" s="9" t="str">
        <f t="shared" si="2"/>
        <v/>
      </c>
      <c r="C13" s="8" t="str">
        <f t="shared" si="3"/>
        <v>◄</v>
      </c>
      <c r="D13" s="7"/>
      <c r="E13" s="6"/>
      <c r="F13" s="17" t="s">
        <v>34</v>
      </c>
      <c r="G13" s="16" t="s">
        <v>2212</v>
      </c>
      <c r="H13" s="15" t="s">
        <v>4986</v>
      </c>
      <c r="I13" s="14" t="s">
        <v>4452</v>
      </c>
      <c r="J13" s="14">
        <v>3230</v>
      </c>
      <c r="K13" s="13" t="s">
        <v>27</v>
      </c>
      <c r="L13" s="38" t="s">
        <v>4453</v>
      </c>
      <c r="M13" s="12" t="s">
        <v>2215</v>
      </c>
      <c r="N13" s="11" t="s">
        <v>27</v>
      </c>
      <c r="O13" s="10">
        <v>38005</v>
      </c>
      <c r="P13" s="36"/>
      <c r="Q13" s="37"/>
    </row>
    <row r="14" spans="1:17" ht="15" thickBot="1" x14ac:dyDescent="0.35">
      <c r="A14" s="45" t="s">
        <v>2205</v>
      </c>
      <c r="B14" s="9" t="str">
        <f t="shared" si="2"/>
        <v/>
      </c>
      <c r="C14" s="8" t="str">
        <f t="shared" si="3"/>
        <v>◄</v>
      </c>
      <c r="D14" s="7"/>
      <c r="E14" s="6"/>
      <c r="F14" s="17" t="s">
        <v>37</v>
      </c>
      <c r="G14" s="16" t="s">
        <v>2212</v>
      </c>
      <c r="H14" s="15" t="s">
        <v>4987</v>
      </c>
      <c r="I14" s="14" t="s">
        <v>4452</v>
      </c>
      <c r="J14" s="14">
        <v>3232</v>
      </c>
      <c r="K14" s="13" t="s">
        <v>27</v>
      </c>
      <c r="L14" s="38" t="s">
        <v>4453</v>
      </c>
      <c r="M14" s="12" t="s">
        <v>2215</v>
      </c>
      <c r="N14" s="11" t="s">
        <v>27</v>
      </c>
      <c r="O14" s="10">
        <v>38005</v>
      </c>
      <c r="P14" s="40"/>
      <c r="Q14" s="41"/>
    </row>
    <row r="15" spans="1:17" x14ac:dyDescent="0.3">
      <c r="A15" s="45" t="s">
        <v>2205</v>
      </c>
      <c r="B15" s="9" t="str">
        <f t="shared" si="2"/>
        <v/>
      </c>
      <c r="C15" s="8" t="str">
        <f t="shared" si="3"/>
        <v>◄</v>
      </c>
      <c r="D15" s="7"/>
      <c r="E15" s="6"/>
      <c r="F15" s="18" t="s">
        <v>38</v>
      </c>
      <c r="G15" s="16" t="s">
        <v>2220</v>
      </c>
      <c r="H15" s="15" t="s">
        <v>2221</v>
      </c>
      <c r="I15" s="14">
        <v>0</v>
      </c>
      <c r="J15" s="14" t="s">
        <v>2222</v>
      </c>
      <c r="K15" s="13" t="s">
        <v>25</v>
      </c>
      <c r="L15" s="38" t="s">
        <v>14</v>
      </c>
      <c r="M15" s="12" t="s">
        <v>2215</v>
      </c>
      <c r="N15" s="11" t="s">
        <v>2215</v>
      </c>
      <c r="O15" s="10">
        <v>38005</v>
      </c>
      <c r="P15" s="32" t="s">
        <v>2223</v>
      </c>
      <c r="Q15" s="33">
        <v>0</v>
      </c>
    </row>
    <row r="16" spans="1:17" x14ac:dyDescent="0.3">
      <c r="A16" s="45" t="s">
        <v>2205</v>
      </c>
      <c r="B16" s="9" t="str">
        <f t="shared" si="2"/>
        <v/>
      </c>
      <c r="C16" s="8" t="str">
        <f t="shared" si="3"/>
        <v>◄</v>
      </c>
      <c r="D16" s="7"/>
      <c r="E16" s="6"/>
      <c r="F16" s="17" t="s">
        <v>45</v>
      </c>
      <c r="G16" s="16" t="s">
        <v>2220</v>
      </c>
      <c r="H16" s="15" t="s">
        <v>2224</v>
      </c>
      <c r="I16" s="14">
        <v>0</v>
      </c>
      <c r="J16" s="14" t="s">
        <v>2222</v>
      </c>
      <c r="K16" s="13" t="s">
        <v>27</v>
      </c>
      <c r="L16" s="38" t="s">
        <v>28</v>
      </c>
      <c r="M16" s="12" t="s">
        <v>2215</v>
      </c>
      <c r="N16" s="11" t="s">
        <v>27</v>
      </c>
      <c r="O16" s="10">
        <v>38005</v>
      </c>
      <c r="P16" s="34"/>
      <c r="Q16" s="35"/>
    </row>
    <row r="17" spans="1:17" ht="15" thickBot="1" x14ac:dyDescent="0.35">
      <c r="A17" s="45" t="s">
        <v>2205</v>
      </c>
      <c r="B17" s="9" t="str">
        <f t="shared" si="2"/>
        <v/>
      </c>
      <c r="C17" s="8" t="str">
        <f t="shared" si="3"/>
        <v>◄</v>
      </c>
      <c r="D17" s="7"/>
      <c r="E17" s="6"/>
      <c r="F17" s="17" t="s">
        <v>47</v>
      </c>
      <c r="G17" s="16" t="s">
        <v>2220</v>
      </c>
      <c r="H17" s="15" t="s">
        <v>4988</v>
      </c>
      <c r="I17" s="14" t="s">
        <v>4452</v>
      </c>
      <c r="J17" s="14" t="s">
        <v>2222</v>
      </c>
      <c r="K17" s="13" t="s">
        <v>27</v>
      </c>
      <c r="L17" s="38" t="s">
        <v>4453</v>
      </c>
      <c r="M17" s="12" t="s">
        <v>2215</v>
      </c>
      <c r="N17" s="11" t="s">
        <v>27</v>
      </c>
      <c r="O17" s="10">
        <v>38005</v>
      </c>
      <c r="P17" s="34"/>
      <c r="Q17" s="35"/>
    </row>
    <row r="18" spans="1:17" x14ac:dyDescent="0.3">
      <c r="A18" s="45" t="s">
        <v>2205</v>
      </c>
      <c r="B18" s="9" t="str">
        <f t="shared" si="2"/>
        <v/>
      </c>
      <c r="C18" s="8" t="str">
        <f t="shared" si="3"/>
        <v>◄</v>
      </c>
      <c r="D18" s="7"/>
      <c r="E18" s="6"/>
      <c r="F18" s="18" t="s">
        <v>48</v>
      </c>
      <c r="G18" s="16" t="s">
        <v>2225</v>
      </c>
      <c r="H18" s="15" t="s">
        <v>2226</v>
      </c>
      <c r="I18" s="14">
        <v>0</v>
      </c>
      <c r="J18" s="14" t="s">
        <v>2227</v>
      </c>
      <c r="K18" s="13" t="s">
        <v>558</v>
      </c>
      <c r="L18" s="38" t="s">
        <v>14</v>
      </c>
      <c r="M18" s="12" t="s">
        <v>2215</v>
      </c>
      <c r="N18" s="11" t="s">
        <v>2215</v>
      </c>
      <c r="O18" s="10">
        <v>38005</v>
      </c>
      <c r="P18" s="32" t="s">
        <v>2228</v>
      </c>
      <c r="Q18" s="33">
        <v>0</v>
      </c>
    </row>
    <row r="19" spans="1:17" x14ac:dyDescent="0.3">
      <c r="A19" s="45" t="s">
        <v>2205</v>
      </c>
      <c r="B19" s="9" t="str">
        <f t="shared" si="2"/>
        <v/>
      </c>
      <c r="C19" s="8" t="str">
        <f t="shared" si="3"/>
        <v>◄</v>
      </c>
      <c r="D19" s="7"/>
      <c r="E19" s="6"/>
      <c r="F19" s="17" t="s">
        <v>49</v>
      </c>
      <c r="G19" s="16" t="s">
        <v>2225</v>
      </c>
      <c r="H19" s="15" t="s">
        <v>2229</v>
      </c>
      <c r="I19" s="14">
        <v>0</v>
      </c>
      <c r="J19" s="14" t="s">
        <v>2230</v>
      </c>
      <c r="K19" s="13" t="s">
        <v>36</v>
      </c>
      <c r="L19" s="38" t="s">
        <v>14</v>
      </c>
      <c r="M19" s="12" t="s">
        <v>2215</v>
      </c>
      <c r="N19" s="11" t="s">
        <v>2215</v>
      </c>
      <c r="O19" s="10">
        <v>38005</v>
      </c>
      <c r="P19" s="34"/>
      <c r="Q19" s="35"/>
    </row>
    <row r="20" spans="1:17" ht="15" thickBot="1" x14ac:dyDescent="0.35">
      <c r="A20" s="45" t="s">
        <v>2205</v>
      </c>
      <c r="B20" s="9" t="str">
        <f t="shared" si="2"/>
        <v/>
      </c>
      <c r="C20" s="8" t="str">
        <f t="shared" si="3"/>
        <v>◄</v>
      </c>
      <c r="D20" s="7"/>
      <c r="E20" s="6"/>
      <c r="F20" s="17" t="s">
        <v>51</v>
      </c>
      <c r="G20" s="16" t="s">
        <v>2225</v>
      </c>
      <c r="H20" s="15" t="s">
        <v>4989</v>
      </c>
      <c r="I20" s="14">
        <v>0</v>
      </c>
      <c r="J20" s="14" t="s">
        <v>4990</v>
      </c>
      <c r="K20" s="13" t="s">
        <v>27</v>
      </c>
      <c r="L20" s="38" t="s">
        <v>28</v>
      </c>
      <c r="M20" s="12" t="s">
        <v>2215</v>
      </c>
      <c r="N20" s="11" t="s">
        <v>27</v>
      </c>
      <c r="O20" s="10">
        <v>38005</v>
      </c>
      <c r="P20" s="34"/>
      <c r="Q20" s="35"/>
    </row>
    <row r="21" spans="1:17" x14ac:dyDescent="0.3">
      <c r="A21" s="45" t="s">
        <v>2205</v>
      </c>
      <c r="B21" s="9" t="str">
        <f t="shared" si="2"/>
        <v/>
      </c>
      <c r="C21" s="8" t="str">
        <f t="shared" si="3"/>
        <v>◄</v>
      </c>
      <c r="D21" s="7"/>
      <c r="E21" s="6"/>
      <c r="F21" s="18" t="s">
        <v>52</v>
      </c>
      <c r="G21" s="16" t="s">
        <v>2231</v>
      </c>
      <c r="H21" s="15" t="s">
        <v>2232</v>
      </c>
      <c r="I21" s="14">
        <v>0</v>
      </c>
      <c r="J21" s="14" t="s">
        <v>2233</v>
      </c>
      <c r="K21" s="13" t="s">
        <v>25</v>
      </c>
      <c r="L21" s="38" t="s">
        <v>14</v>
      </c>
      <c r="M21" s="12" t="s">
        <v>2234</v>
      </c>
      <c r="N21" s="11" t="s">
        <v>2234</v>
      </c>
      <c r="O21" s="10">
        <v>38033</v>
      </c>
      <c r="P21" s="32" t="s">
        <v>2235</v>
      </c>
      <c r="Q21" s="33">
        <v>0</v>
      </c>
    </row>
    <row r="22" spans="1:17" x14ac:dyDescent="0.3">
      <c r="A22" s="45" t="s">
        <v>2205</v>
      </c>
      <c r="B22" s="9" t="str">
        <f t="shared" si="2"/>
        <v/>
      </c>
      <c r="C22" s="8" t="str">
        <f t="shared" si="3"/>
        <v>◄</v>
      </c>
      <c r="D22" s="7"/>
      <c r="E22" s="6"/>
      <c r="F22" s="17" t="s">
        <v>57</v>
      </c>
      <c r="G22" s="16" t="s">
        <v>2231</v>
      </c>
      <c r="H22" s="15" t="s">
        <v>2236</v>
      </c>
      <c r="I22" s="14">
        <v>0</v>
      </c>
      <c r="J22" s="14">
        <v>3236</v>
      </c>
      <c r="K22" s="13" t="s">
        <v>36</v>
      </c>
      <c r="L22" s="38" t="s">
        <v>14</v>
      </c>
      <c r="M22" s="12" t="s">
        <v>2234</v>
      </c>
      <c r="N22" s="11" t="s">
        <v>2234</v>
      </c>
      <c r="O22" s="10">
        <v>38033</v>
      </c>
      <c r="P22" s="34"/>
      <c r="Q22" s="35"/>
    </row>
    <row r="23" spans="1:17" ht="15" thickBot="1" x14ac:dyDescent="0.35">
      <c r="A23" s="45" t="s">
        <v>2205</v>
      </c>
      <c r="B23" s="9" t="str">
        <f t="shared" si="2"/>
        <v/>
      </c>
      <c r="C23" s="8" t="str">
        <f t="shared" si="3"/>
        <v>◄</v>
      </c>
      <c r="D23" s="7"/>
      <c r="E23" s="6"/>
      <c r="F23" s="17" t="s">
        <v>59</v>
      </c>
      <c r="G23" s="16" t="s">
        <v>2231</v>
      </c>
      <c r="H23" s="15" t="s">
        <v>2237</v>
      </c>
      <c r="I23" s="14">
        <v>0</v>
      </c>
      <c r="J23" s="14">
        <v>3237</v>
      </c>
      <c r="K23" s="13" t="s">
        <v>25</v>
      </c>
      <c r="L23" s="38" t="s">
        <v>14</v>
      </c>
      <c r="M23" s="12" t="s">
        <v>2234</v>
      </c>
      <c r="N23" s="11" t="s">
        <v>2234</v>
      </c>
      <c r="O23" s="10">
        <v>38033</v>
      </c>
      <c r="P23" s="34"/>
      <c r="Q23" s="35"/>
    </row>
    <row r="24" spans="1:17" x14ac:dyDescent="0.3">
      <c r="A24" s="45" t="s">
        <v>2205</v>
      </c>
      <c r="B24" s="9" t="str">
        <f t="shared" si="2"/>
        <v/>
      </c>
      <c r="C24" s="8" t="str">
        <f t="shared" si="3"/>
        <v>◄</v>
      </c>
      <c r="D24" s="7"/>
      <c r="E24" s="6"/>
      <c r="F24" s="18" t="s">
        <v>60</v>
      </c>
      <c r="G24" s="16" t="s">
        <v>2231</v>
      </c>
      <c r="H24" s="15" t="s">
        <v>2238</v>
      </c>
      <c r="I24" s="14">
        <v>0</v>
      </c>
      <c r="J24" s="14">
        <v>3238</v>
      </c>
      <c r="K24" s="13" t="s">
        <v>36</v>
      </c>
      <c r="L24" s="38" t="s">
        <v>14</v>
      </c>
      <c r="M24" s="12" t="s">
        <v>2234</v>
      </c>
      <c r="N24" s="11" t="s">
        <v>2234</v>
      </c>
      <c r="O24" s="10">
        <v>38033</v>
      </c>
      <c r="P24" s="32" t="s">
        <v>2235</v>
      </c>
      <c r="Q24" s="33">
        <v>0</v>
      </c>
    </row>
    <row r="25" spans="1:17" x14ac:dyDescent="0.3">
      <c r="A25" s="45" t="s">
        <v>2205</v>
      </c>
      <c r="B25" s="9" t="str">
        <f t="shared" si="2"/>
        <v/>
      </c>
      <c r="C25" s="8" t="str">
        <f t="shared" si="3"/>
        <v>◄</v>
      </c>
      <c r="D25" s="7"/>
      <c r="E25" s="6"/>
      <c r="F25" s="17" t="s">
        <v>62</v>
      </c>
      <c r="G25" s="16" t="s">
        <v>2231</v>
      </c>
      <c r="H25" s="15" t="s">
        <v>2239</v>
      </c>
      <c r="I25" s="14">
        <v>0</v>
      </c>
      <c r="J25" s="14">
        <v>3239</v>
      </c>
      <c r="K25" s="13" t="s">
        <v>36</v>
      </c>
      <c r="L25" s="38" t="s">
        <v>14</v>
      </c>
      <c r="M25" s="12" t="s">
        <v>2234</v>
      </c>
      <c r="N25" s="11" t="s">
        <v>2234</v>
      </c>
      <c r="O25" s="10">
        <v>38033</v>
      </c>
      <c r="P25" s="34"/>
      <c r="Q25" s="35"/>
    </row>
    <row r="26" spans="1:17" ht="15" thickBot="1" x14ac:dyDescent="0.35">
      <c r="A26" s="45" t="s">
        <v>2205</v>
      </c>
      <c r="B26" s="9" t="str">
        <f t="shared" si="2"/>
        <v/>
      </c>
      <c r="C26" s="8" t="str">
        <f t="shared" si="3"/>
        <v>◄</v>
      </c>
      <c r="D26" s="7"/>
      <c r="E26" s="6"/>
      <c r="F26" s="17" t="s">
        <v>65</v>
      </c>
      <c r="G26" s="16" t="s">
        <v>2231</v>
      </c>
      <c r="H26" s="15" t="s">
        <v>2240</v>
      </c>
      <c r="I26" s="14">
        <v>0</v>
      </c>
      <c r="J26" s="14">
        <v>3240</v>
      </c>
      <c r="K26" s="13" t="s">
        <v>36</v>
      </c>
      <c r="L26" s="38" t="s">
        <v>14</v>
      </c>
      <c r="M26" s="12" t="s">
        <v>2234</v>
      </c>
      <c r="N26" s="11" t="b">
        <v>0</v>
      </c>
      <c r="O26" s="10">
        <v>38033</v>
      </c>
      <c r="P26" s="34"/>
      <c r="Q26" s="35"/>
    </row>
    <row r="27" spans="1:17" x14ac:dyDescent="0.3">
      <c r="A27" s="45" t="s">
        <v>2205</v>
      </c>
      <c r="B27" s="9" t="str">
        <f t="shared" si="2"/>
        <v/>
      </c>
      <c r="C27" s="8" t="str">
        <f t="shared" si="3"/>
        <v>◄</v>
      </c>
      <c r="D27" s="7"/>
      <c r="E27" s="6"/>
      <c r="F27" s="18" t="s">
        <v>66</v>
      </c>
      <c r="G27" s="16" t="s">
        <v>2231</v>
      </c>
      <c r="H27" s="15" t="s">
        <v>2241</v>
      </c>
      <c r="I27" s="14">
        <v>0</v>
      </c>
      <c r="J27" s="14">
        <v>3241</v>
      </c>
      <c r="K27" s="13" t="s">
        <v>25</v>
      </c>
      <c r="L27" s="38" t="s">
        <v>14</v>
      </c>
      <c r="M27" s="12" t="s">
        <v>2234</v>
      </c>
      <c r="N27" s="11" t="s">
        <v>513</v>
      </c>
      <c r="O27" s="10">
        <v>38033</v>
      </c>
      <c r="P27" s="32" t="s">
        <v>2235</v>
      </c>
      <c r="Q27" s="33">
        <v>0</v>
      </c>
    </row>
    <row r="28" spans="1:17" x14ac:dyDescent="0.3">
      <c r="A28" s="45" t="s">
        <v>2205</v>
      </c>
      <c r="B28" s="9" t="str">
        <f t="shared" si="2"/>
        <v/>
      </c>
      <c r="C28" s="8" t="str">
        <f t="shared" si="3"/>
        <v>◄</v>
      </c>
      <c r="D28" s="7"/>
      <c r="E28" s="6"/>
      <c r="F28" s="17" t="s">
        <v>70</v>
      </c>
      <c r="G28" s="16" t="s">
        <v>2231</v>
      </c>
      <c r="H28" s="15" t="s">
        <v>2242</v>
      </c>
      <c r="I28" s="14">
        <v>0</v>
      </c>
      <c r="J28" s="14">
        <v>3242</v>
      </c>
      <c r="K28" s="13" t="s">
        <v>36</v>
      </c>
      <c r="L28" s="38" t="s">
        <v>14</v>
      </c>
      <c r="M28" s="12" t="s">
        <v>2234</v>
      </c>
      <c r="N28" s="11" t="s">
        <v>2234</v>
      </c>
      <c r="O28" s="10">
        <v>38033</v>
      </c>
      <c r="P28" s="34"/>
      <c r="Q28" s="35"/>
    </row>
    <row r="29" spans="1:17" ht="15" thickBot="1" x14ac:dyDescent="0.35">
      <c r="A29" s="45" t="s">
        <v>2205</v>
      </c>
      <c r="B29" s="9" t="str">
        <f t="shared" si="2"/>
        <v/>
      </c>
      <c r="C29" s="8" t="str">
        <f t="shared" si="3"/>
        <v>◄</v>
      </c>
      <c r="D29" s="7"/>
      <c r="E29" s="6"/>
      <c r="F29" s="17" t="s">
        <v>72</v>
      </c>
      <c r="G29" s="16" t="s">
        <v>2231</v>
      </c>
      <c r="H29" s="15" t="s">
        <v>2243</v>
      </c>
      <c r="I29" s="14">
        <v>0</v>
      </c>
      <c r="J29" s="14">
        <v>3243</v>
      </c>
      <c r="K29" s="13" t="s">
        <v>25</v>
      </c>
      <c r="L29" s="38" t="s">
        <v>14</v>
      </c>
      <c r="M29" s="12" t="s">
        <v>2234</v>
      </c>
      <c r="N29" s="11" t="s">
        <v>2234</v>
      </c>
      <c r="O29" s="10">
        <v>38033</v>
      </c>
      <c r="P29" s="34"/>
      <c r="Q29" s="35"/>
    </row>
    <row r="30" spans="1:17" x14ac:dyDescent="0.3">
      <c r="A30" s="45" t="s">
        <v>2205</v>
      </c>
      <c r="B30" s="9" t="str">
        <f t="shared" si="2"/>
        <v/>
      </c>
      <c r="C30" s="8" t="str">
        <f t="shared" si="3"/>
        <v>◄</v>
      </c>
      <c r="D30" s="7"/>
      <c r="E30" s="6"/>
      <c r="F30" s="18" t="s">
        <v>73</v>
      </c>
      <c r="G30" s="16" t="s">
        <v>2231</v>
      </c>
      <c r="H30" s="15" t="s">
        <v>2244</v>
      </c>
      <c r="I30" s="14">
        <v>0</v>
      </c>
      <c r="J30" s="14">
        <v>3244</v>
      </c>
      <c r="K30" s="13" t="s">
        <v>2245</v>
      </c>
      <c r="L30" s="38" t="s">
        <v>14</v>
      </c>
      <c r="M30" s="12" t="s">
        <v>2234</v>
      </c>
      <c r="N30" s="11" t="s">
        <v>513</v>
      </c>
      <c r="O30" s="10">
        <v>38033</v>
      </c>
      <c r="P30" s="32" t="s">
        <v>2235</v>
      </c>
      <c r="Q30" s="33">
        <v>0</v>
      </c>
    </row>
    <row r="31" spans="1:17" ht="15" thickBot="1" x14ac:dyDescent="0.35">
      <c r="A31" s="45" t="s">
        <v>2205</v>
      </c>
      <c r="B31" s="9" t="str">
        <f t="shared" si="2"/>
        <v/>
      </c>
      <c r="C31" s="8" t="str">
        <f t="shared" si="3"/>
        <v>◄</v>
      </c>
      <c r="D31" s="7"/>
      <c r="E31" s="6"/>
      <c r="F31" s="17" t="s">
        <v>80</v>
      </c>
      <c r="G31" s="16" t="s">
        <v>2231</v>
      </c>
      <c r="H31" s="15" t="s">
        <v>1345</v>
      </c>
      <c r="I31" s="14">
        <v>0</v>
      </c>
      <c r="J31" s="14" t="s">
        <v>1346</v>
      </c>
      <c r="K31" s="13" t="s">
        <v>27</v>
      </c>
      <c r="L31" s="38" t="s">
        <v>28</v>
      </c>
      <c r="M31" s="12" t="s">
        <v>2234</v>
      </c>
      <c r="N31" s="11" t="s">
        <v>27</v>
      </c>
      <c r="O31" s="10">
        <v>38033</v>
      </c>
      <c r="P31" s="34"/>
      <c r="Q31" s="35"/>
    </row>
    <row r="32" spans="1:17" x14ac:dyDescent="0.3">
      <c r="A32" s="45" t="s">
        <v>2205</v>
      </c>
      <c r="B32" s="9" t="str">
        <f t="shared" si="2"/>
        <v/>
      </c>
      <c r="C32" s="8" t="str">
        <f t="shared" si="3"/>
        <v>◄</v>
      </c>
      <c r="D32" s="7"/>
      <c r="E32" s="6"/>
      <c r="F32" s="18" t="s">
        <v>85</v>
      </c>
      <c r="G32" s="16" t="s">
        <v>2231</v>
      </c>
      <c r="H32" s="15" t="s">
        <v>4991</v>
      </c>
      <c r="I32" s="14" t="s">
        <v>4452</v>
      </c>
      <c r="J32" s="14" t="s">
        <v>2233</v>
      </c>
      <c r="K32" s="13" t="s">
        <v>27</v>
      </c>
      <c r="L32" s="38" t="s">
        <v>4453</v>
      </c>
      <c r="M32" s="12" t="s">
        <v>2234</v>
      </c>
      <c r="N32" s="11" t="s">
        <v>27</v>
      </c>
      <c r="O32" s="10">
        <v>38033</v>
      </c>
      <c r="P32" s="32" t="s">
        <v>2235</v>
      </c>
      <c r="Q32" s="33">
        <v>0</v>
      </c>
    </row>
    <row r="33" spans="1:17" x14ac:dyDescent="0.3">
      <c r="A33" s="45" t="s">
        <v>2205</v>
      </c>
      <c r="B33" s="9" t="str">
        <f t="shared" si="2"/>
        <v/>
      </c>
      <c r="C33" s="8" t="str">
        <f t="shared" si="3"/>
        <v>◄</v>
      </c>
      <c r="D33" s="7"/>
      <c r="E33" s="6"/>
      <c r="F33" s="17" t="s">
        <v>89</v>
      </c>
      <c r="G33" s="16" t="s">
        <v>2231</v>
      </c>
      <c r="H33" s="15" t="s">
        <v>4992</v>
      </c>
      <c r="I33" s="14" t="s">
        <v>4452</v>
      </c>
      <c r="J33" s="14">
        <v>3237</v>
      </c>
      <c r="K33" s="13" t="s">
        <v>27</v>
      </c>
      <c r="L33" s="38" t="s">
        <v>4453</v>
      </c>
      <c r="M33" s="12" t="s">
        <v>2234</v>
      </c>
      <c r="N33" s="11" t="s">
        <v>27</v>
      </c>
      <c r="O33" s="10">
        <v>38033</v>
      </c>
      <c r="P33" s="34"/>
      <c r="Q33" s="35"/>
    </row>
    <row r="34" spans="1:17" x14ac:dyDescent="0.3">
      <c r="A34" s="45" t="s">
        <v>2205</v>
      </c>
      <c r="B34" s="9" t="str">
        <f t="shared" si="2"/>
        <v/>
      </c>
      <c r="C34" s="8" t="str">
        <f t="shared" si="3"/>
        <v>◄</v>
      </c>
      <c r="D34" s="7"/>
      <c r="E34" s="6"/>
      <c r="F34" s="17" t="s">
        <v>92</v>
      </c>
      <c r="G34" s="16" t="s">
        <v>2231</v>
      </c>
      <c r="H34" s="15" t="s">
        <v>4993</v>
      </c>
      <c r="I34" s="14" t="s">
        <v>4452</v>
      </c>
      <c r="J34" s="14">
        <v>3239</v>
      </c>
      <c r="K34" s="13" t="s">
        <v>27</v>
      </c>
      <c r="L34" s="38" t="s">
        <v>4453</v>
      </c>
      <c r="M34" s="12" t="s">
        <v>2234</v>
      </c>
      <c r="N34" s="11" t="s">
        <v>27</v>
      </c>
      <c r="O34" s="10">
        <v>38033</v>
      </c>
      <c r="P34" s="34"/>
      <c r="Q34" s="35"/>
    </row>
    <row r="35" spans="1:17" x14ac:dyDescent="0.3">
      <c r="A35" s="45" t="s">
        <v>2205</v>
      </c>
      <c r="B35" s="9" t="str">
        <f t="shared" si="2"/>
        <v/>
      </c>
      <c r="C35" s="8" t="str">
        <f t="shared" si="3"/>
        <v>◄</v>
      </c>
      <c r="D35" s="7"/>
      <c r="E35" s="6"/>
      <c r="F35" s="18" t="s">
        <v>85</v>
      </c>
      <c r="G35" s="16" t="s">
        <v>2231</v>
      </c>
      <c r="H35" s="15" t="s">
        <v>4994</v>
      </c>
      <c r="I35" s="14" t="s">
        <v>4452</v>
      </c>
      <c r="J35" s="14">
        <v>3236</v>
      </c>
      <c r="K35" s="13" t="s">
        <v>27</v>
      </c>
      <c r="L35" s="38" t="s">
        <v>4453</v>
      </c>
      <c r="M35" s="12" t="s">
        <v>2234</v>
      </c>
      <c r="N35" s="11" t="s">
        <v>27</v>
      </c>
      <c r="O35" s="10">
        <v>38033</v>
      </c>
      <c r="P35" s="36"/>
      <c r="Q35" s="37"/>
    </row>
    <row r="36" spans="1:17" x14ac:dyDescent="0.3">
      <c r="A36" s="45" t="s">
        <v>2205</v>
      </c>
      <c r="B36" s="9" t="str">
        <f t="shared" si="2"/>
        <v/>
      </c>
      <c r="C36" s="8" t="str">
        <f t="shared" si="3"/>
        <v>◄</v>
      </c>
      <c r="D36" s="7"/>
      <c r="E36" s="6"/>
      <c r="F36" s="17" t="s">
        <v>89</v>
      </c>
      <c r="G36" s="16" t="s">
        <v>2231</v>
      </c>
      <c r="H36" s="15" t="s">
        <v>4995</v>
      </c>
      <c r="I36" s="14" t="s">
        <v>4452</v>
      </c>
      <c r="J36" s="14">
        <v>3238</v>
      </c>
      <c r="K36" s="13" t="s">
        <v>27</v>
      </c>
      <c r="L36" s="38" t="s">
        <v>4453</v>
      </c>
      <c r="M36" s="12" t="s">
        <v>2234</v>
      </c>
      <c r="N36" s="11" t="s">
        <v>27</v>
      </c>
      <c r="O36" s="10">
        <v>38033</v>
      </c>
      <c r="P36" s="36"/>
      <c r="Q36" s="37"/>
    </row>
    <row r="37" spans="1:17" ht="15" thickBot="1" x14ac:dyDescent="0.35">
      <c r="A37" s="45" t="s">
        <v>2205</v>
      </c>
      <c r="B37" s="9" t="str">
        <f t="shared" si="2"/>
        <v/>
      </c>
      <c r="C37" s="8" t="str">
        <f t="shared" si="3"/>
        <v>◄</v>
      </c>
      <c r="D37" s="7"/>
      <c r="E37" s="6"/>
      <c r="F37" s="17" t="s">
        <v>92</v>
      </c>
      <c r="G37" s="16" t="s">
        <v>2231</v>
      </c>
      <c r="H37" s="15" t="s">
        <v>4996</v>
      </c>
      <c r="I37" s="14" t="s">
        <v>4452</v>
      </c>
      <c r="J37" s="14">
        <v>3240</v>
      </c>
      <c r="K37" s="13" t="s">
        <v>27</v>
      </c>
      <c r="L37" s="38" t="s">
        <v>4453</v>
      </c>
      <c r="M37" s="12" t="s">
        <v>2234</v>
      </c>
      <c r="N37" s="11" t="s">
        <v>27</v>
      </c>
      <c r="O37" s="10">
        <v>38033</v>
      </c>
      <c r="P37" s="40"/>
      <c r="Q37" s="41"/>
    </row>
    <row r="38" spans="1:17" x14ac:dyDescent="0.3">
      <c r="A38" s="45" t="s">
        <v>2205</v>
      </c>
      <c r="B38" s="9" t="str">
        <f t="shared" si="2"/>
        <v/>
      </c>
      <c r="C38" s="8" t="str">
        <f t="shared" si="3"/>
        <v>◄</v>
      </c>
      <c r="D38" s="7"/>
      <c r="E38" s="6"/>
      <c r="F38" s="18" t="s">
        <v>93</v>
      </c>
      <c r="G38" s="16" t="s">
        <v>2231</v>
      </c>
      <c r="H38" s="15" t="s">
        <v>4997</v>
      </c>
      <c r="I38" s="14" t="s">
        <v>4452</v>
      </c>
      <c r="J38" s="14">
        <v>3241</v>
      </c>
      <c r="K38" s="13" t="s">
        <v>27</v>
      </c>
      <c r="L38" s="38" t="s">
        <v>4453</v>
      </c>
      <c r="M38" s="12" t="s">
        <v>2234</v>
      </c>
      <c r="N38" s="11" t="s">
        <v>27</v>
      </c>
      <c r="O38" s="10">
        <v>38033</v>
      </c>
      <c r="P38" s="32" t="s">
        <v>2235</v>
      </c>
      <c r="Q38" s="33">
        <v>0</v>
      </c>
    </row>
    <row r="39" spans="1:17" x14ac:dyDescent="0.3">
      <c r="A39" s="45" t="s">
        <v>2205</v>
      </c>
      <c r="B39" s="9" t="str">
        <f t="shared" si="2"/>
        <v/>
      </c>
      <c r="C39" s="8" t="str">
        <f t="shared" si="3"/>
        <v>◄</v>
      </c>
      <c r="D39" s="7"/>
      <c r="E39" s="6"/>
      <c r="F39" s="17" t="s">
        <v>96</v>
      </c>
      <c r="G39" s="16" t="s">
        <v>2231</v>
      </c>
      <c r="H39" s="15" t="s">
        <v>4998</v>
      </c>
      <c r="I39" s="14" t="s">
        <v>4452</v>
      </c>
      <c r="J39" s="14">
        <v>3243</v>
      </c>
      <c r="K39" s="13" t="s">
        <v>27</v>
      </c>
      <c r="L39" s="38" t="s">
        <v>4453</v>
      </c>
      <c r="M39" s="12" t="s">
        <v>2234</v>
      </c>
      <c r="N39" s="11" t="s">
        <v>27</v>
      </c>
      <c r="O39" s="10">
        <v>38033</v>
      </c>
      <c r="P39" s="34"/>
      <c r="Q39" s="35"/>
    </row>
    <row r="40" spans="1:17" x14ac:dyDescent="0.3">
      <c r="A40" s="45" t="s">
        <v>2205</v>
      </c>
      <c r="B40" s="9" t="str">
        <f t="shared" si="2"/>
        <v/>
      </c>
      <c r="C40" s="8" t="str">
        <f t="shared" si="3"/>
        <v>◄</v>
      </c>
      <c r="D40" s="7"/>
      <c r="E40" s="6"/>
      <c r="F40" s="18" t="s">
        <v>93</v>
      </c>
      <c r="G40" s="16" t="s">
        <v>2231</v>
      </c>
      <c r="H40" s="15" t="s">
        <v>4999</v>
      </c>
      <c r="I40" s="14" t="s">
        <v>4452</v>
      </c>
      <c r="J40" s="14">
        <v>3242</v>
      </c>
      <c r="K40" s="13" t="s">
        <v>27</v>
      </c>
      <c r="L40" s="38" t="s">
        <v>4453</v>
      </c>
      <c r="M40" s="12" t="s">
        <v>2234</v>
      </c>
      <c r="N40" s="11" t="s">
        <v>27</v>
      </c>
      <c r="O40" s="10">
        <v>38033</v>
      </c>
      <c r="P40" s="36"/>
      <c r="Q40" s="37"/>
    </row>
    <row r="41" spans="1:17" ht="15" thickBot="1" x14ac:dyDescent="0.35">
      <c r="A41" s="45" t="s">
        <v>2205</v>
      </c>
      <c r="B41" s="9" t="str">
        <f t="shared" si="2"/>
        <v/>
      </c>
      <c r="C41" s="8" t="str">
        <f t="shared" si="3"/>
        <v>◄</v>
      </c>
      <c r="D41" s="7"/>
      <c r="E41" s="6"/>
      <c r="F41" s="17" t="s">
        <v>96</v>
      </c>
      <c r="G41" s="16" t="s">
        <v>2231</v>
      </c>
      <c r="H41" s="15" t="s">
        <v>5000</v>
      </c>
      <c r="I41" s="14" t="s">
        <v>4452</v>
      </c>
      <c r="J41" s="14">
        <v>3244</v>
      </c>
      <c r="K41" s="13" t="s">
        <v>27</v>
      </c>
      <c r="L41" s="38" t="s">
        <v>4453</v>
      </c>
      <c r="M41" s="12" t="s">
        <v>2234</v>
      </c>
      <c r="N41" s="11" t="s">
        <v>27</v>
      </c>
      <c r="O41" s="10">
        <v>38033</v>
      </c>
      <c r="P41" s="36"/>
      <c r="Q41" s="37"/>
    </row>
    <row r="42" spans="1:17" x14ac:dyDescent="0.3">
      <c r="A42" s="45" t="s">
        <v>2205</v>
      </c>
      <c r="B42" s="9" t="str">
        <f t="shared" si="2"/>
        <v/>
      </c>
      <c r="C42" s="8" t="str">
        <f t="shared" si="3"/>
        <v>◄</v>
      </c>
      <c r="D42" s="7"/>
      <c r="E42" s="6"/>
      <c r="F42" s="18" t="s">
        <v>98</v>
      </c>
      <c r="G42" s="16" t="s">
        <v>2246</v>
      </c>
      <c r="H42" s="15" t="s">
        <v>2247</v>
      </c>
      <c r="I42" s="14">
        <v>0</v>
      </c>
      <c r="J42" s="14" t="s">
        <v>2248</v>
      </c>
      <c r="K42" s="13" t="s">
        <v>25</v>
      </c>
      <c r="L42" s="38" t="s">
        <v>14</v>
      </c>
      <c r="M42" s="12" t="s">
        <v>2234</v>
      </c>
      <c r="N42" s="11" t="s">
        <v>2234</v>
      </c>
      <c r="O42" s="10">
        <v>38033</v>
      </c>
      <c r="P42" s="32" t="s">
        <v>2249</v>
      </c>
      <c r="Q42" s="33">
        <v>0</v>
      </c>
    </row>
    <row r="43" spans="1:17" x14ac:dyDescent="0.3">
      <c r="A43" s="45" t="s">
        <v>2205</v>
      </c>
      <c r="B43" s="9" t="str">
        <f t="shared" si="2"/>
        <v/>
      </c>
      <c r="C43" s="8" t="str">
        <f t="shared" si="3"/>
        <v>◄</v>
      </c>
      <c r="D43" s="7"/>
      <c r="E43" s="6"/>
      <c r="F43" s="17" t="s">
        <v>100</v>
      </c>
      <c r="G43" s="16" t="s">
        <v>2246</v>
      </c>
      <c r="H43" s="15" t="s">
        <v>2250</v>
      </c>
      <c r="I43" s="14">
        <v>0</v>
      </c>
      <c r="J43" s="14" t="s">
        <v>2248</v>
      </c>
      <c r="K43" s="13" t="s">
        <v>27</v>
      </c>
      <c r="L43" s="38" t="s">
        <v>28</v>
      </c>
      <c r="M43" s="12" t="s">
        <v>2234</v>
      </c>
      <c r="N43" s="11" t="s">
        <v>27</v>
      </c>
      <c r="O43" s="10">
        <v>38033</v>
      </c>
      <c r="P43" s="34"/>
      <c r="Q43" s="35"/>
    </row>
    <row r="44" spans="1:17" ht="15" thickBot="1" x14ac:dyDescent="0.35">
      <c r="A44" s="45" t="s">
        <v>2205</v>
      </c>
      <c r="B44" s="9" t="str">
        <f t="shared" si="2"/>
        <v/>
      </c>
      <c r="C44" s="8" t="str">
        <f t="shared" si="3"/>
        <v>◄</v>
      </c>
      <c r="D44" s="7"/>
      <c r="E44" s="6"/>
      <c r="F44" s="17" t="s">
        <v>1015</v>
      </c>
      <c r="G44" s="16" t="s">
        <v>2246</v>
      </c>
      <c r="H44" s="15" t="s">
        <v>5001</v>
      </c>
      <c r="I44" s="14" t="s">
        <v>4452</v>
      </c>
      <c r="J44" s="14" t="s">
        <v>2248</v>
      </c>
      <c r="K44" s="13" t="s">
        <v>27</v>
      </c>
      <c r="L44" s="38" t="s">
        <v>4453</v>
      </c>
      <c r="M44" s="12" t="s">
        <v>2234</v>
      </c>
      <c r="N44" s="11" t="s">
        <v>27</v>
      </c>
      <c r="O44" s="10">
        <v>38033</v>
      </c>
      <c r="P44" s="34"/>
      <c r="Q44" s="35"/>
    </row>
    <row r="45" spans="1:17" x14ac:dyDescent="0.3">
      <c r="A45" s="45" t="s">
        <v>2205</v>
      </c>
      <c r="B45" s="9" t="str">
        <f t="shared" si="2"/>
        <v/>
      </c>
      <c r="C45" s="8" t="str">
        <f t="shared" si="3"/>
        <v>◄</v>
      </c>
      <c r="D45" s="7"/>
      <c r="E45" s="6"/>
      <c r="F45" s="18" t="s">
        <v>102</v>
      </c>
      <c r="G45" s="16" t="s">
        <v>2251</v>
      </c>
      <c r="H45" s="15" t="s">
        <v>2252</v>
      </c>
      <c r="I45" s="14">
        <v>0</v>
      </c>
      <c r="J45" s="14" t="s">
        <v>2253</v>
      </c>
      <c r="K45" s="13" t="s">
        <v>2254</v>
      </c>
      <c r="L45" s="38" t="s">
        <v>14</v>
      </c>
      <c r="M45" s="12" t="s">
        <v>2255</v>
      </c>
      <c r="N45" s="11" t="s">
        <v>2255</v>
      </c>
      <c r="O45" s="10">
        <v>38061</v>
      </c>
      <c r="P45" s="32" t="s">
        <v>2256</v>
      </c>
      <c r="Q45" s="33">
        <v>0</v>
      </c>
    </row>
    <row r="46" spans="1:17" x14ac:dyDescent="0.3">
      <c r="A46" s="45" t="s">
        <v>2205</v>
      </c>
      <c r="B46" s="9" t="str">
        <f t="shared" si="2"/>
        <v/>
      </c>
      <c r="C46" s="8" t="str">
        <f t="shared" si="3"/>
        <v>◄</v>
      </c>
      <c r="D46" s="7"/>
      <c r="E46" s="6"/>
      <c r="F46" s="17" t="s">
        <v>108</v>
      </c>
      <c r="G46" s="16" t="s">
        <v>2251</v>
      </c>
      <c r="H46" s="15" t="s">
        <v>2257</v>
      </c>
      <c r="I46" s="14">
        <v>0</v>
      </c>
      <c r="J46" s="14">
        <v>3247</v>
      </c>
      <c r="K46" s="13" t="s">
        <v>2254</v>
      </c>
      <c r="L46" s="38" t="s">
        <v>14</v>
      </c>
      <c r="M46" s="12" t="s">
        <v>2255</v>
      </c>
      <c r="N46" s="11" t="s">
        <v>2255</v>
      </c>
      <c r="O46" s="10">
        <v>38061</v>
      </c>
      <c r="P46" s="34"/>
      <c r="Q46" s="35"/>
    </row>
    <row r="47" spans="1:17" ht="15" thickBot="1" x14ac:dyDescent="0.35">
      <c r="A47" s="45" t="s">
        <v>2205</v>
      </c>
      <c r="B47" s="9" t="str">
        <f t="shared" si="2"/>
        <v/>
      </c>
      <c r="C47" s="8" t="str">
        <f t="shared" si="3"/>
        <v>◄</v>
      </c>
      <c r="D47" s="7"/>
      <c r="E47" s="6"/>
      <c r="F47" s="17" t="s">
        <v>110</v>
      </c>
      <c r="G47" s="16" t="s">
        <v>2251</v>
      </c>
      <c r="H47" s="15" t="s">
        <v>2258</v>
      </c>
      <c r="I47" s="14">
        <v>0</v>
      </c>
      <c r="J47" s="14">
        <v>3248</v>
      </c>
      <c r="K47" s="13" t="s">
        <v>2254</v>
      </c>
      <c r="L47" s="38" t="s">
        <v>14</v>
      </c>
      <c r="M47" s="12" t="s">
        <v>2255</v>
      </c>
      <c r="N47" s="11" t="s">
        <v>2255</v>
      </c>
      <c r="O47" s="10">
        <v>38061</v>
      </c>
      <c r="P47" s="34"/>
      <c r="Q47" s="35"/>
    </row>
    <row r="48" spans="1:17" x14ac:dyDescent="0.3">
      <c r="A48" s="45" t="s">
        <v>2205</v>
      </c>
      <c r="B48" s="9" t="str">
        <f t="shared" si="2"/>
        <v/>
      </c>
      <c r="C48" s="8" t="str">
        <f t="shared" si="3"/>
        <v>◄</v>
      </c>
      <c r="D48" s="7"/>
      <c r="E48" s="6"/>
      <c r="F48" s="18" t="s">
        <v>113</v>
      </c>
      <c r="G48" s="16" t="s">
        <v>2251</v>
      </c>
      <c r="H48" s="15" t="s">
        <v>5002</v>
      </c>
      <c r="I48" s="14" t="s">
        <v>4452</v>
      </c>
      <c r="J48" s="14" t="s">
        <v>2253</v>
      </c>
      <c r="K48" s="13" t="s">
        <v>27</v>
      </c>
      <c r="L48" s="38" t="s">
        <v>4453</v>
      </c>
      <c r="M48" s="12" t="s">
        <v>2255</v>
      </c>
      <c r="N48" s="11" t="s">
        <v>27</v>
      </c>
      <c r="O48" s="10">
        <v>38061</v>
      </c>
      <c r="P48" s="32" t="s">
        <v>2256</v>
      </c>
      <c r="Q48" s="33">
        <v>0</v>
      </c>
    </row>
    <row r="49" spans="1:17" x14ac:dyDescent="0.3">
      <c r="A49" s="45" t="s">
        <v>2205</v>
      </c>
      <c r="B49" s="9" t="str">
        <f t="shared" si="2"/>
        <v/>
      </c>
      <c r="C49" s="8" t="str">
        <f t="shared" si="3"/>
        <v>◄</v>
      </c>
      <c r="D49" s="7"/>
      <c r="E49" s="6"/>
      <c r="F49" s="17" t="s">
        <v>120</v>
      </c>
      <c r="G49" s="16" t="s">
        <v>2251</v>
      </c>
      <c r="H49" s="15" t="s">
        <v>5003</v>
      </c>
      <c r="I49" s="14" t="s">
        <v>4452</v>
      </c>
      <c r="J49" s="14">
        <v>3247</v>
      </c>
      <c r="K49" s="13" t="s">
        <v>27</v>
      </c>
      <c r="L49" s="38" t="s">
        <v>4453</v>
      </c>
      <c r="M49" s="12" t="s">
        <v>2255</v>
      </c>
      <c r="N49" s="11" t="s">
        <v>27</v>
      </c>
      <c r="O49" s="10">
        <v>38061</v>
      </c>
      <c r="P49" s="34"/>
      <c r="Q49" s="35"/>
    </row>
    <row r="50" spans="1:17" ht="15" thickBot="1" x14ac:dyDescent="0.35">
      <c r="A50" s="45" t="s">
        <v>2205</v>
      </c>
      <c r="B50" s="9" t="str">
        <f t="shared" si="2"/>
        <v/>
      </c>
      <c r="C50" s="8" t="str">
        <f t="shared" si="3"/>
        <v>◄</v>
      </c>
      <c r="D50" s="7"/>
      <c r="E50" s="6"/>
      <c r="F50" s="17" t="s">
        <v>122</v>
      </c>
      <c r="G50" s="16" t="s">
        <v>2251</v>
      </c>
      <c r="H50" s="15" t="s">
        <v>5004</v>
      </c>
      <c r="I50" s="14" t="s">
        <v>4452</v>
      </c>
      <c r="J50" s="14">
        <v>3248</v>
      </c>
      <c r="K50" s="13" t="s">
        <v>1094</v>
      </c>
      <c r="L50" s="38" t="s">
        <v>14</v>
      </c>
      <c r="M50" s="12" t="s">
        <v>2255</v>
      </c>
      <c r="N50" s="11">
        <v>44313</v>
      </c>
      <c r="O50" s="10">
        <v>38061</v>
      </c>
      <c r="P50" s="34"/>
      <c r="Q50" s="35"/>
    </row>
    <row r="51" spans="1:17" x14ac:dyDescent="0.3">
      <c r="A51" s="45" t="s">
        <v>2205</v>
      </c>
      <c r="B51" s="9" t="str">
        <f t="shared" si="2"/>
        <v/>
      </c>
      <c r="C51" s="8" t="str">
        <f t="shared" si="3"/>
        <v>◄</v>
      </c>
      <c r="D51" s="7"/>
      <c r="E51" s="6"/>
      <c r="F51" s="18" t="s">
        <v>124</v>
      </c>
      <c r="G51" s="16" t="s">
        <v>2259</v>
      </c>
      <c r="H51" s="15" t="s">
        <v>2260</v>
      </c>
      <c r="I51" s="14">
        <v>0</v>
      </c>
      <c r="J51" s="14" t="s">
        <v>2261</v>
      </c>
      <c r="K51" s="13" t="s">
        <v>19</v>
      </c>
      <c r="L51" s="38" t="s">
        <v>14</v>
      </c>
      <c r="M51" s="12" t="s">
        <v>2255</v>
      </c>
      <c r="N51" s="11" t="s">
        <v>2255</v>
      </c>
      <c r="O51" s="10">
        <v>38061</v>
      </c>
      <c r="P51" s="32" t="s">
        <v>2262</v>
      </c>
      <c r="Q51" s="33">
        <v>0</v>
      </c>
    </row>
    <row r="52" spans="1:17" x14ac:dyDescent="0.3">
      <c r="A52" s="45" t="s">
        <v>2205</v>
      </c>
      <c r="B52" s="9" t="str">
        <f t="shared" si="2"/>
        <v/>
      </c>
      <c r="C52" s="8" t="str">
        <f t="shared" si="3"/>
        <v>◄</v>
      </c>
      <c r="D52" s="7"/>
      <c r="E52" s="6"/>
      <c r="F52" s="17" t="s">
        <v>128</v>
      </c>
      <c r="G52" s="16" t="s">
        <v>2259</v>
      </c>
      <c r="H52" s="15" t="s">
        <v>2263</v>
      </c>
      <c r="I52" s="14">
        <v>0</v>
      </c>
      <c r="J52" s="14">
        <v>3250</v>
      </c>
      <c r="K52" s="13" t="s">
        <v>19</v>
      </c>
      <c r="L52" s="38" t="s">
        <v>14</v>
      </c>
      <c r="M52" s="12" t="s">
        <v>2255</v>
      </c>
      <c r="N52" s="11" t="s">
        <v>2255</v>
      </c>
      <c r="O52" s="10">
        <v>38061</v>
      </c>
      <c r="P52" s="34"/>
      <c r="Q52" s="35"/>
    </row>
    <row r="53" spans="1:17" ht="15" thickBot="1" x14ac:dyDescent="0.35">
      <c r="A53" s="45" t="s">
        <v>2205</v>
      </c>
      <c r="B53" s="9" t="str">
        <f t="shared" si="2"/>
        <v/>
      </c>
      <c r="C53" s="8" t="str">
        <f t="shared" si="3"/>
        <v>◄</v>
      </c>
      <c r="D53" s="7"/>
      <c r="E53" s="6"/>
      <c r="F53" s="17" t="s">
        <v>131</v>
      </c>
      <c r="G53" s="16" t="s">
        <v>2259</v>
      </c>
      <c r="H53" s="15" t="s">
        <v>2264</v>
      </c>
      <c r="I53" s="14">
        <v>0</v>
      </c>
      <c r="J53" s="14">
        <v>3251</v>
      </c>
      <c r="K53" s="13" t="s">
        <v>19</v>
      </c>
      <c r="L53" s="38" t="s">
        <v>14</v>
      </c>
      <c r="M53" s="12" t="s">
        <v>2255</v>
      </c>
      <c r="N53" s="11" t="s">
        <v>2255</v>
      </c>
      <c r="O53" s="10">
        <v>38061</v>
      </c>
      <c r="P53" s="34"/>
      <c r="Q53" s="35"/>
    </row>
    <row r="54" spans="1:17" x14ac:dyDescent="0.3">
      <c r="A54" s="45" t="s">
        <v>2205</v>
      </c>
      <c r="B54" s="9" t="str">
        <f t="shared" si="2"/>
        <v/>
      </c>
      <c r="C54" s="8" t="str">
        <f t="shared" si="3"/>
        <v>◄</v>
      </c>
      <c r="D54" s="7"/>
      <c r="E54" s="6"/>
      <c r="F54" s="18" t="s">
        <v>133</v>
      </c>
      <c r="G54" s="16" t="s">
        <v>2259</v>
      </c>
      <c r="H54" s="15" t="s">
        <v>2265</v>
      </c>
      <c r="I54" s="14">
        <v>0</v>
      </c>
      <c r="J54" s="14">
        <v>3252</v>
      </c>
      <c r="K54" s="13" t="s">
        <v>19</v>
      </c>
      <c r="L54" s="38" t="s">
        <v>14</v>
      </c>
      <c r="M54" s="12" t="s">
        <v>2255</v>
      </c>
      <c r="N54" s="11" t="s">
        <v>2255</v>
      </c>
      <c r="O54" s="10">
        <v>38061</v>
      </c>
      <c r="P54" s="32" t="s">
        <v>2262</v>
      </c>
      <c r="Q54" s="33">
        <v>0</v>
      </c>
    </row>
    <row r="55" spans="1:17" x14ac:dyDescent="0.3">
      <c r="A55" s="45" t="s">
        <v>2205</v>
      </c>
      <c r="B55" s="9" t="str">
        <f t="shared" si="2"/>
        <v/>
      </c>
      <c r="C55" s="8" t="str">
        <f t="shared" si="3"/>
        <v>◄</v>
      </c>
      <c r="D55" s="7"/>
      <c r="E55" s="6"/>
      <c r="F55" s="17" t="s">
        <v>135</v>
      </c>
      <c r="G55" s="16" t="s">
        <v>2259</v>
      </c>
      <c r="H55" s="15" t="s">
        <v>2266</v>
      </c>
      <c r="I55" s="14">
        <v>0</v>
      </c>
      <c r="J55" s="14">
        <v>3253</v>
      </c>
      <c r="K55" s="13" t="s">
        <v>19</v>
      </c>
      <c r="L55" s="38" t="s">
        <v>14</v>
      </c>
      <c r="M55" s="12" t="s">
        <v>2255</v>
      </c>
      <c r="N55" s="11" t="s">
        <v>2255</v>
      </c>
      <c r="O55" s="10">
        <v>38061</v>
      </c>
      <c r="P55" s="34"/>
      <c r="Q55" s="35"/>
    </row>
    <row r="56" spans="1:17" ht="15" thickBot="1" x14ac:dyDescent="0.35">
      <c r="A56" s="45" t="s">
        <v>2205</v>
      </c>
      <c r="B56" s="9" t="str">
        <f t="shared" si="2"/>
        <v/>
      </c>
      <c r="C56" s="8" t="str">
        <f t="shared" si="3"/>
        <v>◄</v>
      </c>
      <c r="D56" s="7"/>
      <c r="E56" s="6"/>
      <c r="F56" s="17" t="s">
        <v>138</v>
      </c>
      <c r="G56" s="16" t="s">
        <v>2259</v>
      </c>
      <c r="H56" s="15" t="s">
        <v>1345</v>
      </c>
      <c r="I56" s="14">
        <v>0</v>
      </c>
      <c r="J56" s="14" t="s">
        <v>1346</v>
      </c>
      <c r="K56" s="13" t="s">
        <v>27</v>
      </c>
      <c r="L56" s="38" t="s">
        <v>28</v>
      </c>
      <c r="M56" s="12" t="s">
        <v>2255</v>
      </c>
      <c r="N56" s="11" t="s">
        <v>27</v>
      </c>
      <c r="O56" s="10">
        <v>38061</v>
      </c>
      <c r="P56" s="34"/>
      <c r="Q56" s="35"/>
    </row>
    <row r="57" spans="1:17" x14ac:dyDescent="0.3">
      <c r="A57" s="45" t="s">
        <v>2205</v>
      </c>
      <c r="B57" s="9" t="str">
        <f t="shared" si="2"/>
        <v/>
      </c>
      <c r="C57" s="8" t="str">
        <f t="shared" si="3"/>
        <v>◄</v>
      </c>
      <c r="D57" s="7"/>
      <c r="E57" s="6"/>
      <c r="F57" s="18" t="s">
        <v>140</v>
      </c>
      <c r="G57" s="16" t="s">
        <v>2259</v>
      </c>
      <c r="H57" s="15" t="s">
        <v>5005</v>
      </c>
      <c r="I57" s="14" t="s">
        <v>4452</v>
      </c>
      <c r="J57" s="14" t="s">
        <v>2261</v>
      </c>
      <c r="K57" s="13" t="s">
        <v>27</v>
      </c>
      <c r="L57" s="38" t="s">
        <v>4453</v>
      </c>
      <c r="M57" s="12" t="s">
        <v>2255</v>
      </c>
      <c r="N57" s="11" t="s">
        <v>27</v>
      </c>
      <c r="O57" s="10">
        <v>38061</v>
      </c>
      <c r="P57" s="32" t="s">
        <v>2262</v>
      </c>
      <c r="Q57" s="33">
        <v>0</v>
      </c>
    </row>
    <row r="58" spans="1:17" x14ac:dyDescent="0.3">
      <c r="A58" s="45" t="s">
        <v>2205</v>
      </c>
      <c r="B58" s="9" t="str">
        <f t="shared" si="2"/>
        <v/>
      </c>
      <c r="C58" s="8" t="str">
        <f t="shared" si="3"/>
        <v>◄</v>
      </c>
      <c r="D58" s="7"/>
      <c r="E58" s="6"/>
      <c r="F58" s="17" t="s">
        <v>143</v>
      </c>
      <c r="G58" s="16" t="s">
        <v>2259</v>
      </c>
      <c r="H58" s="15" t="s">
        <v>5006</v>
      </c>
      <c r="I58" s="14" t="s">
        <v>4452</v>
      </c>
      <c r="J58" s="14">
        <v>3251</v>
      </c>
      <c r="K58" s="13" t="s">
        <v>27</v>
      </c>
      <c r="L58" s="38" t="s">
        <v>4453</v>
      </c>
      <c r="M58" s="12" t="s">
        <v>2255</v>
      </c>
      <c r="N58" s="11" t="s">
        <v>27</v>
      </c>
      <c r="O58" s="10">
        <v>38061</v>
      </c>
      <c r="P58" s="34"/>
      <c r="Q58" s="35"/>
    </row>
    <row r="59" spans="1:17" x14ac:dyDescent="0.3">
      <c r="A59" s="45" t="s">
        <v>2205</v>
      </c>
      <c r="B59" s="9" t="str">
        <f t="shared" si="2"/>
        <v/>
      </c>
      <c r="C59" s="8" t="str">
        <f t="shared" si="3"/>
        <v>◄</v>
      </c>
      <c r="D59" s="7"/>
      <c r="E59" s="6"/>
      <c r="F59" s="17" t="s">
        <v>146</v>
      </c>
      <c r="G59" s="16" t="s">
        <v>2259</v>
      </c>
      <c r="H59" s="15" t="s">
        <v>5007</v>
      </c>
      <c r="I59" s="14" t="s">
        <v>4452</v>
      </c>
      <c r="J59" s="14">
        <v>3253</v>
      </c>
      <c r="K59" s="13" t="s">
        <v>27</v>
      </c>
      <c r="L59" s="38" t="s">
        <v>4453</v>
      </c>
      <c r="M59" s="12" t="s">
        <v>2255</v>
      </c>
      <c r="N59" s="11" t="s">
        <v>27</v>
      </c>
      <c r="O59" s="10">
        <v>38061</v>
      </c>
      <c r="P59" s="34"/>
      <c r="Q59" s="35"/>
    </row>
    <row r="60" spans="1:17" x14ac:dyDescent="0.3">
      <c r="A60" s="45" t="s">
        <v>2205</v>
      </c>
      <c r="B60" s="9" t="str">
        <f t="shared" si="2"/>
        <v/>
      </c>
      <c r="C60" s="8" t="str">
        <f t="shared" si="3"/>
        <v>◄</v>
      </c>
      <c r="D60" s="7"/>
      <c r="E60" s="6"/>
      <c r="F60" s="18" t="s">
        <v>140</v>
      </c>
      <c r="G60" s="16" t="s">
        <v>2259</v>
      </c>
      <c r="H60" s="15" t="s">
        <v>5008</v>
      </c>
      <c r="I60" s="14" t="s">
        <v>4452</v>
      </c>
      <c r="J60" s="14">
        <v>3250</v>
      </c>
      <c r="K60" s="13" t="s">
        <v>27</v>
      </c>
      <c r="L60" s="38" t="s">
        <v>4453</v>
      </c>
      <c r="M60" s="12" t="s">
        <v>2255</v>
      </c>
      <c r="N60" s="11" t="s">
        <v>27</v>
      </c>
      <c r="O60" s="10">
        <v>38061</v>
      </c>
      <c r="P60" s="36"/>
      <c r="Q60" s="37"/>
    </row>
    <row r="61" spans="1:17" ht="15" thickBot="1" x14ac:dyDescent="0.35">
      <c r="A61" s="45" t="s">
        <v>2205</v>
      </c>
      <c r="B61" s="9" t="str">
        <f t="shared" si="2"/>
        <v/>
      </c>
      <c r="C61" s="8" t="str">
        <f t="shared" si="3"/>
        <v>◄</v>
      </c>
      <c r="D61" s="7"/>
      <c r="E61" s="6"/>
      <c r="F61" s="17" t="s">
        <v>143</v>
      </c>
      <c r="G61" s="16" t="s">
        <v>2259</v>
      </c>
      <c r="H61" s="15" t="s">
        <v>5009</v>
      </c>
      <c r="I61" s="14" t="s">
        <v>4452</v>
      </c>
      <c r="J61" s="14">
        <v>3252</v>
      </c>
      <c r="K61" s="13" t="s">
        <v>27</v>
      </c>
      <c r="L61" s="38" t="s">
        <v>4453</v>
      </c>
      <c r="M61" s="12" t="s">
        <v>2255</v>
      </c>
      <c r="N61" s="11" t="s">
        <v>27</v>
      </c>
      <c r="O61" s="10">
        <v>38061</v>
      </c>
      <c r="P61" s="36"/>
      <c r="Q61" s="37"/>
    </row>
    <row r="62" spans="1:17" x14ac:dyDescent="0.3">
      <c r="A62" s="45" t="s">
        <v>2205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148</v>
      </c>
      <c r="G62" s="16" t="s">
        <v>2267</v>
      </c>
      <c r="H62" s="15" t="s">
        <v>2268</v>
      </c>
      <c r="I62" s="14">
        <v>0</v>
      </c>
      <c r="J62" s="14" t="s">
        <v>2269</v>
      </c>
      <c r="K62" s="13" t="s">
        <v>27</v>
      </c>
      <c r="L62" s="38" t="s">
        <v>572</v>
      </c>
      <c r="M62" s="12" t="s">
        <v>2270</v>
      </c>
      <c r="N62" s="11" t="s">
        <v>27</v>
      </c>
      <c r="O62" s="10">
        <v>38065</v>
      </c>
      <c r="P62" s="32" t="s">
        <v>2271</v>
      </c>
      <c r="Q62" s="33">
        <v>0</v>
      </c>
    </row>
    <row r="63" spans="1:17" x14ac:dyDescent="0.3">
      <c r="A63" s="45" t="s">
        <v>2205</v>
      </c>
      <c r="B63" s="9" t="str">
        <f t="shared" si="2"/>
        <v/>
      </c>
      <c r="C63" s="8" t="str">
        <f t="shared" si="3"/>
        <v>◄</v>
      </c>
      <c r="D63" s="7"/>
      <c r="E63" s="6"/>
      <c r="F63" s="17" t="s">
        <v>153</v>
      </c>
      <c r="G63" s="16" t="s">
        <v>2267</v>
      </c>
      <c r="H63" s="15" t="s">
        <v>2272</v>
      </c>
      <c r="I63" s="14">
        <v>0</v>
      </c>
      <c r="J63" s="14" t="s">
        <v>2269</v>
      </c>
      <c r="K63" s="13" t="s">
        <v>27</v>
      </c>
      <c r="L63" s="38" t="s">
        <v>28</v>
      </c>
      <c r="M63" s="12" t="s">
        <v>2270</v>
      </c>
      <c r="N63" s="11" t="s">
        <v>27</v>
      </c>
      <c r="O63" s="10">
        <v>38065</v>
      </c>
      <c r="P63" s="34"/>
      <c r="Q63" s="35"/>
    </row>
    <row r="64" spans="1:17" ht="15" thickBot="1" x14ac:dyDescent="0.35">
      <c r="A64" s="45" t="s">
        <v>2205</v>
      </c>
      <c r="B64" s="9" t="str">
        <f t="shared" si="2"/>
        <v/>
      </c>
      <c r="C64" s="8" t="str">
        <f t="shared" si="3"/>
        <v>◄</v>
      </c>
      <c r="D64" s="7"/>
      <c r="E64" s="6"/>
      <c r="F64" s="17" t="s">
        <v>1035</v>
      </c>
      <c r="G64" s="16" t="s">
        <v>2267</v>
      </c>
      <c r="H64" s="15" t="s">
        <v>5010</v>
      </c>
      <c r="I64" s="14" t="s">
        <v>4452</v>
      </c>
      <c r="J64" s="14" t="s">
        <v>2269</v>
      </c>
      <c r="K64" s="13" t="s">
        <v>27</v>
      </c>
      <c r="L64" s="38" t="s">
        <v>4453</v>
      </c>
      <c r="M64" s="12" t="s">
        <v>2270</v>
      </c>
      <c r="N64" s="11" t="s">
        <v>27</v>
      </c>
      <c r="O64" s="10">
        <v>38065</v>
      </c>
      <c r="P64" s="34"/>
      <c r="Q64" s="35"/>
    </row>
    <row r="65" spans="1:17" x14ac:dyDescent="0.3">
      <c r="A65" s="45" t="s">
        <v>2205</v>
      </c>
      <c r="B65" s="9" t="str">
        <f t="shared" si="2"/>
        <v/>
      </c>
      <c r="C65" s="8" t="str">
        <f t="shared" si="3"/>
        <v>◄</v>
      </c>
      <c r="D65" s="7"/>
      <c r="E65" s="6"/>
      <c r="F65" s="18" t="s">
        <v>155</v>
      </c>
      <c r="G65" s="16" t="s">
        <v>2273</v>
      </c>
      <c r="H65" s="15" t="s">
        <v>2274</v>
      </c>
      <c r="I65" s="14">
        <v>0</v>
      </c>
      <c r="J65" s="14" t="s">
        <v>2275</v>
      </c>
      <c r="K65" s="13" t="s">
        <v>2276</v>
      </c>
      <c r="L65" s="38" t="s">
        <v>14</v>
      </c>
      <c r="M65" s="12" t="s">
        <v>2270</v>
      </c>
      <c r="N65" s="11" t="s">
        <v>2270</v>
      </c>
      <c r="O65" s="10">
        <v>38065</v>
      </c>
      <c r="P65" s="32" t="s">
        <v>2277</v>
      </c>
      <c r="Q65" s="33">
        <v>0</v>
      </c>
    </row>
    <row r="66" spans="1:17" x14ac:dyDescent="0.3">
      <c r="A66" s="45" t="s">
        <v>2205</v>
      </c>
      <c r="B66" s="9" t="str">
        <f t="shared" si="2"/>
        <v/>
      </c>
      <c r="C66" s="8" t="str">
        <f t="shared" si="3"/>
        <v>◄</v>
      </c>
      <c r="D66" s="7"/>
      <c r="E66" s="6"/>
      <c r="F66" s="17" t="s">
        <v>159</v>
      </c>
      <c r="G66" s="16" t="s">
        <v>2273</v>
      </c>
      <c r="H66" s="15" t="s">
        <v>2278</v>
      </c>
      <c r="I66" s="14">
        <v>0</v>
      </c>
      <c r="J66" s="14" t="s">
        <v>2275</v>
      </c>
      <c r="K66" s="13" t="s">
        <v>27</v>
      </c>
      <c r="L66" s="38" t="s">
        <v>28</v>
      </c>
      <c r="M66" s="12" t="s">
        <v>2270</v>
      </c>
      <c r="N66" s="11" t="s">
        <v>27</v>
      </c>
      <c r="O66" s="10">
        <v>38065</v>
      </c>
      <c r="P66" s="34"/>
      <c r="Q66" s="35"/>
    </row>
    <row r="67" spans="1:17" ht="15" thickBot="1" x14ac:dyDescent="0.35">
      <c r="A67" s="45" t="s">
        <v>2205</v>
      </c>
      <c r="B67" s="9" t="str">
        <f t="shared" si="2"/>
        <v/>
      </c>
      <c r="C67" s="8" t="str">
        <f t="shared" si="3"/>
        <v>◄</v>
      </c>
      <c r="D67" s="7"/>
      <c r="E67" s="6"/>
      <c r="F67" s="17" t="s">
        <v>161</v>
      </c>
      <c r="G67" s="16" t="s">
        <v>2273</v>
      </c>
      <c r="H67" s="15" t="s">
        <v>5011</v>
      </c>
      <c r="I67" s="14" t="s">
        <v>4452</v>
      </c>
      <c r="J67" s="14" t="s">
        <v>2275</v>
      </c>
      <c r="K67" s="13" t="s">
        <v>27</v>
      </c>
      <c r="L67" s="38" t="s">
        <v>4453</v>
      </c>
      <c r="M67" s="12" t="s">
        <v>2270</v>
      </c>
      <c r="N67" s="11" t="s">
        <v>27</v>
      </c>
      <c r="O67" s="10">
        <v>38065</v>
      </c>
      <c r="P67" s="34"/>
      <c r="Q67" s="35"/>
    </row>
    <row r="68" spans="1:17" x14ac:dyDescent="0.3">
      <c r="A68" s="45" t="s">
        <v>2205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162</v>
      </c>
      <c r="G68" s="16" t="s">
        <v>2279</v>
      </c>
      <c r="H68" s="15" t="s">
        <v>2280</v>
      </c>
      <c r="I68" s="14">
        <v>0</v>
      </c>
      <c r="J68" s="14" t="s">
        <v>2281</v>
      </c>
      <c r="K68" s="13" t="s">
        <v>2276</v>
      </c>
      <c r="L68" s="38" t="s">
        <v>14</v>
      </c>
      <c r="M68" s="12" t="s">
        <v>2270</v>
      </c>
      <c r="N68" s="11" t="s">
        <v>2270</v>
      </c>
      <c r="O68" s="10">
        <v>38065</v>
      </c>
      <c r="P68" s="32" t="s">
        <v>2282</v>
      </c>
      <c r="Q68" s="33">
        <v>0</v>
      </c>
    </row>
    <row r="69" spans="1:17" x14ac:dyDescent="0.3">
      <c r="A69" s="45" t="s">
        <v>2205</v>
      </c>
      <c r="B69" s="9" t="str">
        <f t="shared" si="2"/>
        <v/>
      </c>
      <c r="C69" s="8" t="str">
        <f t="shared" si="3"/>
        <v>◄</v>
      </c>
      <c r="D69" s="7"/>
      <c r="E69" s="6"/>
      <c r="F69" s="17" t="s">
        <v>167</v>
      </c>
      <c r="G69" s="16" t="s">
        <v>2279</v>
      </c>
      <c r="H69" s="15" t="s">
        <v>2283</v>
      </c>
      <c r="I69" s="14">
        <v>0</v>
      </c>
      <c r="J69" s="14" t="s">
        <v>2284</v>
      </c>
      <c r="K69" s="13" t="s">
        <v>27</v>
      </c>
      <c r="L69" s="38" t="s">
        <v>572</v>
      </c>
      <c r="M69" s="12" t="s">
        <v>2270</v>
      </c>
      <c r="N69" s="11" t="s">
        <v>27</v>
      </c>
      <c r="O69" s="10">
        <v>38065</v>
      </c>
      <c r="P69" s="34"/>
      <c r="Q69" s="35"/>
    </row>
    <row r="70" spans="1:17" ht="15" thickBot="1" x14ac:dyDescent="0.35">
      <c r="A70" s="45" t="s">
        <v>2205</v>
      </c>
      <c r="B70" s="9" t="str">
        <f t="shared" si="2"/>
        <v/>
      </c>
      <c r="C70" s="8" t="str">
        <f t="shared" si="3"/>
        <v>◄</v>
      </c>
      <c r="D70" s="7"/>
      <c r="E70" s="6"/>
      <c r="F70" s="17" t="s">
        <v>169</v>
      </c>
      <c r="G70" s="16" t="s">
        <v>2279</v>
      </c>
      <c r="H70" s="15" t="s">
        <v>2285</v>
      </c>
      <c r="I70" s="14">
        <v>0</v>
      </c>
      <c r="J70" s="14">
        <v>3256</v>
      </c>
      <c r="K70" s="13" t="s">
        <v>27</v>
      </c>
      <c r="L70" s="38" t="s">
        <v>572</v>
      </c>
      <c r="M70" s="12" t="s">
        <v>2270</v>
      </c>
      <c r="N70" s="11" t="s">
        <v>27</v>
      </c>
      <c r="O70" s="10">
        <v>38065</v>
      </c>
      <c r="P70" s="34"/>
      <c r="Q70" s="35"/>
    </row>
    <row r="71" spans="1:17" x14ac:dyDescent="0.3">
      <c r="A71" s="45" t="s">
        <v>2205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170</v>
      </c>
      <c r="G71" s="16" t="s">
        <v>2279</v>
      </c>
      <c r="H71" s="15" t="s">
        <v>2286</v>
      </c>
      <c r="I71" s="14">
        <v>0</v>
      </c>
      <c r="J71" s="14">
        <v>3257</v>
      </c>
      <c r="K71" s="13" t="s">
        <v>2276</v>
      </c>
      <c r="L71" s="38" t="s">
        <v>14</v>
      </c>
      <c r="M71" s="12" t="s">
        <v>2270</v>
      </c>
      <c r="N71" s="11" t="s">
        <v>2270</v>
      </c>
      <c r="O71" s="10">
        <v>38065</v>
      </c>
      <c r="P71" s="32" t="s">
        <v>2282</v>
      </c>
      <c r="Q71" s="33">
        <v>0</v>
      </c>
    </row>
    <row r="72" spans="1:17" x14ac:dyDescent="0.3">
      <c r="A72" s="45" t="s">
        <v>2205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175</v>
      </c>
      <c r="G72" s="16" t="s">
        <v>2279</v>
      </c>
      <c r="H72" s="15" t="s">
        <v>2287</v>
      </c>
      <c r="I72" s="14">
        <v>0</v>
      </c>
      <c r="J72" s="14">
        <v>3258</v>
      </c>
      <c r="K72" s="13" t="s">
        <v>27</v>
      </c>
      <c r="L72" s="38" t="s">
        <v>572</v>
      </c>
      <c r="M72" s="12" t="s">
        <v>2270</v>
      </c>
      <c r="N72" s="11" t="s">
        <v>27</v>
      </c>
      <c r="O72" s="10">
        <v>38065</v>
      </c>
      <c r="P72" s="34"/>
      <c r="Q72" s="35"/>
    </row>
    <row r="73" spans="1:17" ht="15" thickBot="1" x14ac:dyDescent="0.35">
      <c r="A73" s="45" t="s">
        <v>2205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1725</v>
      </c>
      <c r="G73" s="16" t="s">
        <v>2279</v>
      </c>
      <c r="H73" s="15" t="s">
        <v>2288</v>
      </c>
      <c r="I73" s="14">
        <v>0</v>
      </c>
      <c r="J73" s="14">
        <v>3259</v>
      </c>
      <c r="K73" s="13" t="s">
        <v>2276</v>
      </c>
      <c r="L73" s="38" t="s">
        <v>14</v>
      </c>
      <c r="M73" s="12" t="s">
        <v>2270</v>
      </c>
      <c r="N73" s="11" t="s">
        <v>2270</v>
      </c>
      <c r="O73" s="10">
        <v>38065</v>
      </c>
      <c r="P73" s="34"/>
      <c r="Q73" s="35"/>
    </row>
    <row r="74" spans="1:17" x14ac:dyDescent="0.3">
      <c r="A74" s="45" t="s">
        <v>2205</v>
      </c>
      <c r="B74" s="9" t="str">
        <f t="shared" ref="B74:B137" si="4">IF(C74="?","?","")</f>
        <v/>
      </c>
      <c r="C74" s="8" t="str">
        <f t="shared" ref="C74:C137" si="5">IF(AND(D74="",E74&gt;0),"?",IF(D74="","◄",IF(E74&gt;=1,"►","")))</f>
        <v>◄</v>
      </c>
      <c r="D74" s="7"/>
      <c r="E74" s="6"/>
      <c r="F74" s="18" t="s">
        <v>177</v>
      </c>
      <c r="G74" s="16" t="s">
        <v>2279</v>
      </c>
      <c r="H74" s="15" t="s">
        <v>5012</v>
      </c>
      <c r="I74" s="14" t="s">
        <v>4452</v>
      </c>
      <c r="J74" s="14" t="s">
        <v>5013</v>
      </c>
      <c r="K74" s="13" t="s">
        <v>27</v>
      </c>
      <c r="L74" s="38" t="s">
        <v>4453</v>
      </c>
      <c r="M74" s="12" t="s">
        <v>2270</v>
      </c>
      <c r="N74" s="11" t="s">
        <v>27</v>
      </c>
      <c r="O74" s="10">
        <v>38065</v>
      </c>
      <c r="P74" s="32" t="s">
        <v>2282</v>
      </c>
      <c r="Q74" s="33">
        <v>0</v>
      </c>
    </row>
    <row r="75" spans="1:17" x14ac:dyDescent="0.3">
      <c r="A75" s="45" t="s">
        <v>2205</v>
      </c>
      <c r="B75" s="9" t="str">
        <f t="shared" si="4"/>
        <v/>
      </c>
      <c r="C75" s="8" t="str">
        <f t="shared" si="5"/>
        <v>◄</v>
      </c>
      <c r="D75" s="7"/>
      <c r="E75" s="6"/>
      <c r="F75" s="17" t="s">
        <v>185</v>
      </c>
      <c r="G75" s="16" t="s">
        <v>2279</v>
      </c>
      <c r="H75" s="15" t="s">
        <v>5014</v>
      </c>
      <c r="I75" s="14" t="s">
        <v>4452</v>
      </c>
      <c r="J75" s="14">
        <v>3258</v>
      </c>
      <c r="K75" s="13" t="s">
        <v>27</v>
      </c>
      <c r="L75" s="38" t="s">
        <v>4453</v>
      </c>
      <c r="M75" s="12" t="s">
        <v>2270</v>
      </c>
      <c r="N75" s="11" t="s">
        <v>27</v>
      </c>
      <c r="O75" s="10">
        <v>38065</v>
      </c>
      <c r="P75" s="34"/>
      <c r="Q75" s="35"/>
    </row>
    <row r="76" spans="1:17" x14ac:dyDescent="0.3">
      <c r="A76" s="45" t="s">
        <v>2205</v>
      </c>
      <c r="B76" s="9" t="str">
        <f t="shared" si="4"/>
        <v/>
      </c>
      <c r="C76" s="8" t="str">
        <f t="shared" si="5"/>
        <v>◄</v>
      </c>
      <c r="D76" s="7"/>
      <c r="E76" s="6"/>
      <c r="F76" s="18" t="s">
        <v>177</v>
      </c>
      <c r="G76" s="16" t="s">
        <v>2279</v>
      </c>
      <c r="H76" s="15" t="s">
        <v>5015</v>
      </c>
      <c r="I76" s="14" t="s">
        <v>4452</v>
      </c>
      <c r="J76" s="14">
        <v>3257</v>
      </c>
      <c r="K76" s="13" t="s">
        <v>27</v>
      </c>
      <c r="L76" s="38" t="s">
        <v>4453</v>
      </c>
      <c r="M76" s="12" t="s">
        <v>2270</v>
      </c>
      <c r="N76" s="11" t="s">
        <v>27</v>
      </c>
      <c r="O76" s="10">
        <v>38065</v>
      </c>
      <c r="P76" s="36"/>
      <c r="Q76" s="37"/>
    </row>
    <row r="77" spans="1:17" ht="15" thickBot="1" x14ac:dyDescent="0.35">
      <c r="A77" s="45" t="s">
        <v>2205</v>
      </c>
      <c r="B77" s="9" t="str">
        <f t="shared" si="4"/>
        <v/>
      </c>
      <c r="C77" s="8" t="str">
        <f t="shared" si="5"/>
        <v>◄</v>
      </c>
      <c r="D77" s="7"/>
      <c r="E77" s="6"/>
      <c r="F77" s="17" t="s">
        <v>185</v>
      </c>
      <c r="G77" s="16" t="s">
        <v>2279</v>
      </c>
      <c r="H77" s="15" t="s">
        <v>5016</v>
      </c>
      <c r="I77" s="14" t="s">
        <v>4452</v>
      </c>
      <c r="J77" s="14">
        <v>3259</v>
      </c>
      <c r="K77" s="13" t="s">
        <v>27</v>
      </c>
      <c r="L77" s="38" t="s">
        <v>4453</v>
      </c>
      <c r="M77" s="12" t="s">
        <v>2270</v>
      </c>
      <c r="N77" s="11" t="s">
        <v>27</v>
      </c>
      <c r="O77" s="10">
        <v>38065</v>
      </c>
      <c r="P77" s="36"/>
      <c r="Q77" s="37"/>
    </row>
    <row r="78" spans="1:17" x14ac:dyDescent="0.3">
      <c r="A78" s="45" t="s">
        <v>2205</v>
      </c>
      <c r="B78" s="9" t="str">
        <f t="shared" si="4"/>
        <v/>
      </c>
      <c r="C78" s="8" t="str">
        <f t="shared" si="5"/>
        <v>◄</v>
      </c>
      <c r="D78" s="7"/>
      <c r="E78" s="6"/>
      <c r="F78" s="18" t="s">
        <v>189</v>
      </c>
      <c r="G78" s="16" t="s">
        <v>2289</v>
      </c>
      <c r="H78" s="15" t="s">
        <v>2290</v>
      </c>
      <c r="I78" s="14">
        <v>0</v>
      </c>
      <c r="J78" s="14" t="s">
        <v>2291</v>
      </c>
      <c r="K78" s="13" t="s">
        <v>2292</v>
      </c>
      <c r="L78" s="38" t="s">
        <v>14</v>
      </c>
      <c r="M78" s="12" t="s">
        <v>2270</v>
      </c>
      <c r="N78" s="11" t="s">
        <v>2270</v>
      </c>
      <c r="O78" s="10">
        <v>38065</v>
      </c>
      <c r="P78" s="32" t="s">
        <v>2293</v>
      </c>
      <c r="Q78" s="33">
        <v>0</v>
      </c>
    </row>
    <row r="79" spans="1:17" x14ac:dyDescent="0.3">
      <c r="A79" s="45" t="s">
        <v>2205</v>
      </c>
      <c r="B79" s="9" t="str">
        <f t="shared" si="4"/>
        <v/>
      </c>
      <c r="C79" s="8" t="str">
        <f t="shared" si="5"/>
        <v>◄</v>
      </c>
      <c r="D79" s="7"/>
      <c r="E79" s="6"/>
      <c r="F79" s="17" t="s">
        <v>195</v>
      </c>
      <c r="G79" s="16" t="s">
        <v>2289</v>
      </c>
      <c r="H79" s="15" t="s">
        <v>2294</v>
      </c>
      <c r="I79" s="14">
        <v>0</v>
      </c>
      <c r="J79" s="14">
        <v>3261</v>
      </c>
      <c r="K79" s="13" t="s">
        <v>2295</v>
      </c>
      <c r="L79" s="38" t="s">
        <v>14</v>
      </c>
      <c r="M79" s="12" t="s">
        <v>2270</v>
      </c>
      <c r="N79" s="11" t="s">
        <v>2270</v>
      </c>
      <c r="O79" s="10">
        <v>38065</v>
      </c>
      <c r="P79" s="34"/>
      <c r="Q79" s="35"/>
    </row>
    <row r="80" spans="1:17" ht="15" thickBot="1" x14ac:dyDescent="0.35">
      <c r="A80" s="45" t="s">
        <v>2205</v>
      </c>
      <c r="B80" s="9" t="str">
        <f t="shared" si="4"/>
        <v/>
      </c>
      <c r="C80" s="8" t="str">
        <f t="shared" si="5"/>
        <v>◄</v>
      </c>
      <c r="D80" s="7"/>
      <c r="E80" s="6"/>
      <c r="F80" s="17" t="s">
        <v>198</v>
      </c>
      <c r="G80" s="16" t="s">
        <v>2289</v>
      </c>
      <c r="H80" s="15" t="s">
        <v>2296</v>
      </c>
      <c r="I80" s="14">
        <v>0</v>
      </c>
      <c r="J80" s="14">
        <v>3262</v>
      </c>
      <c r="K80" s="13" t="s">
        <v>2276</v>
      </c>
      <c r="L80" s="38" t="s">
        <v>14</v>
      </c>
      <c r="M80" s="12" t="s">
        <v>2270</v>
      </c>
      <c r="N80" s="11" t="s">
        <v>2270</v>
      </c>
      <c r="O80" s="10">
        <v>38065</v>
      </c>
      <c r="P80" s="34"/>
      <c r="Q80" s="35"/>
    </row>
    <row r="81" spans="1:17" x14ac:dyDescent="0.3">
      <c r="A81" s="45" t="s">
        <v>2205</v>
      </c>
      <c r="B81" s="9" t="str">
        <f t="shared" si="4"/>
        <v/>
      </c>
      <c r="C81" s="8" t="str">
        <f t="shared" si="5"/>
        <v>◄</v>
      </c>
      <c r="D81" s="7"/>
      <c r="E81" s="6"/>
      <c r="F81" s="18" t="s">
        <v>201</v>
      </c>
      <c r="G81" s="16" t="s">
        <v>2289</v>
      </c>
      <c r="H81" s="15" t="s">
        <v>2297</v>
      </c>
      <c r="I81" s="14">
        <v>0</v>
      </c>
      <c r="J81" s="14">
        <v>3263</v>
      </c>
      <c r="K81" s="13" t="s">
        <v>2298</v>
      </c>
      <c r="L81" s="38" t="s">
        <v>14</v>
      </c>
      <c r="M81" s="12" t="s">
        <v>2270</v>
      </c>
      <c r="N81" s="11" t="s">
        <v>2270</v>
      </c>
      <c r="O81" s="10">
        <v>38065</v>
      </c>
      <c r="P81" s="32" t="s">
        <v>2293</v>
      </c>
      <c r="Q81" s="33">
        <v>0</v>
      </c>
    </row>
    <row r="82" spans="1:17" x14ac:dyDescent="0.3">
      <c r="A82" s="45" t="s">
        <v>2205</v>
      </c>
      <c r="B82" s="9" t="str">
        <f t="shared" si="4"/>
        <v/>
      </c>
      <c r="C82" s="8" t="str">
        <f t="shared" si="5"/>
        <v>◄</v>
      </c>
      <c r="D82" s="7"/>
      <c r="E82" s="6"/>
      <c r="F82" s="17" t="s">
        <v>204</v>
      </c>
      <c r="G82" s="16" t="s">
        <v>2289</v>
      </c>
      <c r="H82" s="15" t="s">
        <v>5017</v>
      </c>
      <c r="I82" s="14" t="s">
        <v>4452</v>
      </c>
      <c r="J82" s="14" t="s">
        <v>2291</v>
      </c>
      <c r="K82" s="13" t="s">
        <v>27</v>
      </c>
      <c r="L82" s="38" t="s">
        <v>4453</v>
      </c>
      <c r="M82" s="12" t="s">
        <v>2270</v>
      </c>
      <c r="N82" s="11" t="s">
        <v>27</v>
      </c>
      <c r="O82" s="10">
        <v>38065</v>
      </c>
      <c r="P82" s="34"/>
      <c r="Q82" s="35"/>
    </row>
    <row r="83" spans="1:17" x14ac:dyDescent="0.3">
      <c r="A83" s="45" t="s">
        <v>2205</v>
      </c>
      <c r="B83" s="9" t="str">
        <f t="shared" si="4"/>
        <v/>
      </c>
      <c r="C83" s="8" t="str">
        <f t="shared" si="5"/>
        <v>◄</v>
      </c>
      <c r="D83" s="7"/>
      <c r="E83" s="6"/>
      <c r="F83" s="17" t="s">
        <v>206</v>
      </c>
      <c r="G83" s="16" t="s">
        <v>2289</v>
      </c>
      <c r="H83" s="15" t="s">
        <v>5018</v>
      </c>
      <c r="I83" s="14" t="s">
        <v>4452</v>
      </c>
      <c r="J83" s="14">
        <v>3262</v>
      </c>
      <c r="K83" s="13" t="s">
        <v>27</v>
      </c>
      <c r="L83" s="38" t="s">
        <v>4453</v>
      </c>
      <c r="M83" s="12" t="s">
        <v>2270</v>
      </c>
      <c r="N83" s="11" t="s">
        <v>27</v>
      </c>
      <c r="O83" s="10">
        <v>38065</v>
      </c>
      <c r="P83" s="34"/>
      <c r="Q83" s="35"/>
    </row>
    <row r="84" spans="1:17" x14ac:dyDescent="0.3">
      <c r="A84" s="45" t="s">
        <v>2205</v>
      </c>
      <c r="B84" s="9" t="str">
        <f t="shared" si="4"/>
        <v/>
      </c>
      <c r="C84" s="8" t="str">
        <f t="shared" si="5"/>
        <v>◄</v>
      </c>
      <c r="D84" s="7"/>
      <c r="E84" s="6"/>
      <c r="F84" s="17" t="s">
        <v>204</v>
      </c>
      <c r="G84" s="16" t="s">
        <v>2289</v>
      </c>
      <c r="H84" s="15" t="s">
        <v>5019</v>
      </c>
      <c r="I84" s="14" t="s">
        <v>4452</v>
      </c>
      <c r="J84" s="14">
        <v>3261</v>
      </c>
      <c r="K84" s="13" t="s">
        <v>27</v>
      </c>
      <c r="L84" s="38" t="s">
        <v>4453</v>
      </c>
      <c r="M84" s="12" t="s">
        <v>2270</v>
      </c>
      <c r="N84" s="11" t="s">
        <v>27</v>
      </c>
      <c r="O84" s="10">
        <v>38065</v>
      </c>
      <c r="P84" s="36"/>
      <c r="Q84" s="37"/>
    </row>
    <row r="85" spans="1:17" ht="15" thickBot="1" x14ac:dyDescent="0.35">
      <c r="A85" s="45" t="s">
        <v>2205</v>
      </c>
      <c r="B85" s="9" t="str">
        <f t="shared" si="4"/>
        <v/>
      </c>
      <c r="C85" s="8" t="str">
        <f t="shared" si="5"/>
        <v>◄</v>
      </c>
      <c r="D85" s="7"/>
      <c r="E85" s="6"/>
      <c r="F85" s="17" t="s">
        <v>206</v>
      </c>
      <c r="G85" s="16" t="s">
        <v>2289</v>
      </c>
      <c r="H85" s="15" t="s">
        <v>5020</v>
      </c>
      <c r="I85" s="14" t="s">
        <v>4452</v>
      </c>
      <c r="J85" s="14">
        <v>3263</v>
      </c>
      <c r="K85" s="13" t="s">
        <v>27</v>
      </c>
      <c r="L85" s="38" t="s">
        <v>4453</v>
      </c>
      <c r="M85" s="12" t="s">
        <v>2270</v>
      </c>
      <c r="N85" s="11" t="s">
        <v>27</v>
      </c>
      <c r="O85" s="10">
        <v>38065</v>
      </c>
      <c r="P85" s="40"/>
      <c r="Q85" s="41"/>
    </row>
    <row r="86" spans="1:17" x14ac:dyDescent="0.3">
      <c r="A86" s="45" t="s">
        <v>2205</v>
      </c>
      <c r="B86" s="9" t="str">
        <f t="shared" si="4"/>
        <v/>
      </c>
      <c r="C86" s="8" t="str">
        <f t="shared" si="5"/>
        <v>◄</v>
      </c>
      <c r="D86" s="7"/>
      <c r="E86" s="6"/>
      <c r="F86" s="18" t="s">
        <v>208</v>
      </c>
      <c r="G86" s="16" t="s">
        <v>2299</v>
      </c>
      <c r="H86" s="15" t="s">
        <v>2300</v>
      </c>
      <c r="I86" s="14">
        <v>0</v>
      </c>
      <c r="J86" s="14" t="s">
        <v>2301</v>
      </c>
      <c r="K86" s="13" t="s">
        <v>36</v>
      </c>
      <c r="L86" s="38" t="s">
        <v>14</v>
      </c>
      <c r="M86" s="12" t="s">
        <v>2270</v>
      </c>
      <c r="N86" s="11">
        <v>38065</v>
      </c>
      <c r="O86" s="10">
        <v>38065</v>
      </c>
      <c r="P86" s="32" t="s">
        <v>2302</v>
      </c>
      <c r="Q86" s="33">
        <v>0</v>
      </c>
    </row>
    <row r="87" spans="1:17" x14ac:dyDescent="0.3">
      <c r="A87" s="45" t="s">
        <v>2205</v>
      </c>
      <c r="B87" s="9" t="str">
        <f t="shared" si="4"/>
        <v/>
      </c>
      <c r="C87" s="8" t="str">
        <f t="shared" si="5"/>
        <v>◄</v>
      </c>
      <c r="D87" s="7"/>
      <c r="E87" s="6"/>
      <c r="F87" s="17" t="s">
        <v>211</v>
      </c>
      <c r="G87" s="16" t="s">
        <v>2299</v>
      </c>
      <c r="H87" s="15" t="s">
        <v>2303</v>
      </c>
      <c r="I87" s="14">
        <v>0</v>
      </c>
      <c r="J87" s="14">
        <v>3265</v>
      </c>
      <c r="K87" s="13" t="s">
        <v>36</v>
      </c>
      <c r="L87" s="38" t="s">
        <v>14</v>
      </c>
      <c r="M87" s="12" t="s">
        <v>2270</v>
      </c>
      <c r="N87" s="11">
        <v>38065</v>
      </c>
      <c r="O87" s="10">
        <v>38065</v>
      </c>
      <c r="P87" s="34"/>
      <c r="Q87" s="35"/>
    </row>
    <row r="88" spans="1:17" ht="15" thickBot="1" x14ac:dyDescent="0.35">
      <c r="A88" s="45" t="s">
        <v>2205</v>
      </c>
      <c r="B88" s="9" t="str">
        <f t="shared" si="4"/>
        <v/>
      </c>
      <c r="C88" s="8" t="str">
        <f t="shared" si="5"/>
        <v>◄</v>
      </c>
      <c r="D88" s="7"/>
      <c r="E88" s="6"/>
      <c r="F88" s="17" t="s">
        <v>1060</v>
      </c>
      <c r="G88" s="16" t="s">
        <v>2299</v>
      </c>
      <c r="H88" s="15" t="s">
        <v>2304</v>
      </c>
      <c r="I88" s="14">
        <v>0</v>
      </c>
      <c r="J88" s="14">
        <v>3266</v>
      </c>
      <c r="K88" s="13" t="s">
        <v>2292</v>
      </c>
      <c r="L88" s="38" t="s">
        <v>14</v>
      </c>
      <c r="M88" s="12" t="s">
        <v>2270</v>
      </c>
      <c r="N88" s="11" t="s">
        <v>2270</v>
      </c>
      <c r="O88" s="10">
        <v>38065</v>
      </c>
      <c r="P88" s="34"/>
      <c r="Q88" s="35"/>
    </row>
    <row r="89" spans="1:17" x14ac:dyDescent="0.3">
      <c r="A89" s="45" t="s">
        <v>2205</v>
      </c>
      <c r="B89" s="9" t="str">
        <f t="shared" si="4"/>
        <v/>
      </c>
      <c r="C89" s="8" t="str">
        <f t="shared" si="5"/>
        <v>◄</v>
      </c>
      <c r="D89" s="7"/>
      <c r="E89" s="6"/>
      <c r="F89" s="18" t="s">
        <v>212</v>
      </c>
      <c r="G89" s="16" t="s">
        <v>2299</v>
      </c>
      <c r="H89" s="15" t="s">
        <v>2305</v>
      </c>
      <c r="I89" s="14">
        <v>0</v>
      </c>
      <c r="J89" s="14">
        <v>3267</v>
      </c>
      <c r="K89" s="13" t="s">
        <v>2292</v>
      </c>
      <c r="L89" s="38" t="s">
        <v>14</v>
      </c>
      <c r="M89" s="12" t="s">
        <v>2270</v>
      </c>
      <c r="N89" s="11" t="s">
        <v>2270</v>
      </c>
      <c r="O89" s="10">
        <v>38065</v>
      </c>
      <c r="P89" s="32" t="s">
        <v>2302</v>
      </c>
      <c r="Q89" s="33">
        <v>0</v>
      </c>
    </row>
    <row r="90" spans="1:17" x14ac:dyDescent="0.3">
      <c r="A90" s="45" t="s">
        <v>2205</v>
      </c>
      <c r="B90" s="9" t="str">
        <f t="shared" si="4"/>
        <v/>
      </c>
      <c r="C90" s="8" t="str">
        <f t="shared" si="5"/>
        <v>◄</v>
      </c>
      <c r="D90" s="7"/>
      <c r="E90" s="6"/>
      <c r="F90" s="17" t="s">
        <v>217</v>
      </c>
      <c r="G90" s="16" t="s">
        <v>2299</v>
      </c>
      <c r="H90" s="15" t="s">
        <v>2306</v>
      </c>
      <c r="I90" s="14">
        <v>0</v>
      </c>
      <c r="J90" s="14">
        <v>3268</v>
      </c>
      <c r="K90" s="13" t="s">
        <v>2292</v>
      </c>
      <c r="L90" s="38" t="s">
        <v>14</v>
      </c>
      <c r="M90" s="12" t="s">
        <v>2270</v>
      </c>
      <c r="N90" s="11" t="s">
        <v>2270</v>
      </c>
      <c r="O90" s="10">
        <v>38065</v>
      </c>
      <c r="P90" s="34"/>
      <c r="Q90" s="35"/>
    </row>
    <row r="91" spans="1:17" ht="15" thickBot="1" x14ac:dyDescent="0.35">
      <c r="A91" s="45" t="s">
        <v>2205</v>
      </c>
      <c r="B91" s="9" t="str">
        <f t="shared" si="4"/>
        <v/>
      </c>
      <c r="C91" s="8" t="str">
        <f t="shared" si="5"/>
        <v>◄</v>
      </c>
      <c r="D91" s="7"/>
      <c r="E91" s="6"/>
      <c r="F91" s="17" t="s">
        <v>220</v>
      </c>
      <c r="G91" s="16" t="s">
        <v>2299</v>
      </c>
      <c r="H91" s="15" t="s">
        <v>2307</v>
      </c>
      <c r="I91" s="14">
        <v>0</v>
      </c>
      <c r="J91" s="14">
        <v>3269</v>
      </c>
      <c r="K91" s="13" t="s">
        <v>2292</v>
      </c>
      <c r="L91" s="38" t="s">
        <v>14</v>
      </c>
      <c r="M91" s="12" t="s">
        <v>2270</v>
      </c>
      <c r="N91" s="11" t="s">
        <v>2270</v>
      </c>
      <c r="O91" s="10">
        <v>38065</v>
      </c>
      <c r="P91" s="34"/>
      <c r="Q91" s="35"/>
    </row>
    <row r="92" spans="1:17" x14ac:dyDescent="0.3">
      <c r="A92" s="45" t="s">
        <v>2205</v>
      </c>
      <c r="B92" s="9" t="str">
        <f t="shared" si="4"/>
        <v/>
      </c>
      <c r="C92" s="8" t="str">
        <f t="shared" si="5"/>
        <v>◄</v>
      </c>
      <c r="D92" s="7"/>
      <c r="E92" s="6"/>
      <c r="F92" s="18" t="s">
        <v>223</v>
      </c>
      <c r="G92" s="16" t="s">
        <v>2299</v>
      </c>
      <c r="H92" s="15" t="s">
        <v>2308</v>
      </c>
      <c r="I92" s="14">
        <v>0</v>
      </c>
      <c r="J92" s="14">
        <v>3270</v>
      </c>
      <c r="K92" s="13" t="s">
        <v>2292</v>
      </c>
      <c r="L92" s="38" t="s">
        <v>14</v>
      </c>
      <c r="M92" s="12" t="s">
        <v>2270</v>
      </c>
      <c r="N92" s="11" t="s">
        <v>2270</v>
      </c>
      <c r="O92" s="10">
        <v>38065</v>
      </c>
      <c r="P92" s="32" t="s">
        <v>2302</v>
      </c>
      <c r="Q92" s="33">
        <v>0</v>
      </c>
    </row>
    <row r="93" spans="1:17" x14ac:dyDescent="0.3">
      <c r="A93" s="45" t="s">
        <v>2205</v>
      </c>
      <c r="B93" s="9" t="str">
        <f t="shared" si="4"/>
        <v/>
      </c>
      <c r="C93" s="8" t="str">
        <f t="shared" si="5"/>
        <v>◄</v>
      </c>
      <c r="D93" s="7"/>
      <c r="E93" s="6"/>
      <c r="F93" s="17" t="s">
        <v>231</v>
      </c>
      <c r="G93" s="16" t="s">
        <v>2299</v>
      </c>
      <c r="H93" s="15" t="s">
        <v>1345</v>
      </c>
      <c r="I93" s="14">
        <v>0</v>
      </c>
      <c r="J93" s="14" t="s">
        <v>1346</v>
      </c>
      <c r="K93" s="13" t="s">
        <v>27</v>
      </c>
      <c r="L93" s="38" t="s">
        <v>28</v>
      </c>
      <c r="M93" s="12" t="s">
        <v>2270</v>
      </c>
      <c r="N93" s="11" t="s">
        <v>27</v>
      </c>
      <c r="O93" s="10">
        <v>38065</v>
      </c>
      <c r="P93" s="34"/>
      <c r="Q93" s="35"/>
    </row>
    <row r="94" spans="1:17" ht="15" thickBot="1" x14ac:dyDescent="0.35">
      <c r="A94" s="45" t="s">
        <v>2205</v>
      </c>
      <c r="B94" s="9" t="str">
        <f t="shared" si="4"/>
        <v/>
      </c>
      <c r="C94" s="8" t="str">
        <f t="shared" si="5"/>
        <v>◄</v>
      </c>
      <c r="D94" s="7"/>
      <c r="E94" s="6"/>
      <c r="F94" s="17" t="s">
        <v>233</v>
      </c>
      <c r="G94" s="16" t="s">
        <v>2299</v>
      </c>
      <c r="H94" s="15" t="s">
        <v>5021</v>
      </c>
      <c r="I94" s="14" t="s">
        <v>4452</v>
      </c>
      <c r="J94" s="14">
        <v>3270</v>
      </c>
      <c r="K94" s="13" t="s">
        <v>27</v>
      </c>
      <c r="L94" s="38" t="s">
        <v>4453</v>
      </c>
      <c r="M94" s="12" t="s">
        <v>2270</v>
      </c>
      <c r="N94" s="11" t="s">
        <v>27</v>
      </c>
      <c r="O94" s="10">
        <v>38065</v>
      </c>
      <c r="P94" s="34"/>
      <c r="Q94" s="35"/>
    </row>
    <row r="95" spans="1:17" x14ac:dyDescent="0.3">
      <c r="A95" s="45" t="s">
        <v>2205</v>
      </c>
      <c r="B95" s="9" t="str">
        <f t="shared" si="4"/>
        <v/>
      </c>
      <c r="C95" s="8" t="str">
        <f t="shared" si="5"/>
        <v>◄</v>
      </c>
      <c r="D95" s="7"/>
      <c r="E95" s="6"/>
      <c r="F95" s="18" t="s">
        <v>234</v>
      </c>
      <c r="G95" s="16" t="s">
        <v>2299</v>
      </c>
      <c r="H95" s="15" t="s">
        <v>5022</v>
      </c>
      <c r="I95" s="14" t="s">
        <v>4452</v>
      </c>
      <c r="J95" s="14" t="s">
        <v>2301</v>
      </c>
      <c r="K95" s="13" t="s">
        <v>27</v>
      </c>
      <c r="L95" s="38" t="s">
        <v>4453</v>
      </c>
      <c r="M95" s="12" t="s">
        <v>2270</v>
      </c>
      <c r="N95" s="11" t="s">
        <v>27</v>
      </c>
      <c r="O95" s="10">
        <v>38065</v>
      </c>
      <c r="P95" s="32" t="s">
        <v>2302</v>
      </c>
      <c r="Q95" s="33">
        <v>0</v>
      </c>
    </row>
    <row r="96" spans="1:17" x14ac:dyDescent="0.3">
      <c r="A96" s="45" t="s">
        <v>2205</v>
      </c>
      <c r="B96" s="9" t="str">
        <f t="shared" si="4"/>
        <v/>
      </c>
      <c r="C96" s="8" t="str">
        <f t="shared" si="5"/>
        <v>◄</v>
      </c>
      <c r="D96" s="7"/>
      <c r="E96" s="6"/>
      <c r="F96" s="17" t="s">
        <v>237</v>
      </c>
      <c r="G96" s="16" t="s">
        <v>2299</v>
      </c>
      <c r="H96" s="15" t="s">
        <v>5023</v>
      </c>
      <c r="I96" s="14" t="s">
        <v>4452</v>
      </c>
      <c r="J96" s="14">
        <v>3266</v>
      </c>
      <c r="K96" s="13" t="s">
        <v>27</v>
      </c>
      <c r="L96" s="38" t="s">
        <v>4453</v>
      </c>
      <c r="M96" s="12" t="s">
        <v>2270</v>
      </c>
      <c r="N96" s="11" t="s">
        <v>27</v>
      </c>
      <c r="O96" s="10">
        <v>38065</v>
      </c>
      <c r="P96" s="34"/>
      <c r="Q96" s="35"/>
    </row>
    <row r="97" spans="1:17" x14ac:dyDescent="0.3">
      <c r="A97" s="45" t="s">
        <v>2205</v>
      </c>
      <c r="B97" s="9" t="str">
        <f t="shared" si="4"/>
        <v/>
      </c>
      <c r="C97" s="8" t="str">
        <f t="shared" si="5"/>
        <v>◄</v>
      </c>
      <c r="D97" s="7"/>
      <c r="E97" s="6"/>
      <c r="F97" s="17" t="s">
        <v>239</v>
      </c>
      <c r="G97" s="16" t="s">
        <v>2299</v>
      </c>
      <c r="H97" s="15" t="s">
        <v>5024</v>
      </c>
      <c r="I97" s="14" t="s">
        <v>4452</v>
      </c>
      <c r="J97" s="14">
        <v>3268</v>
      </c>
      <c r="K97" s="13" t="s">
        <v>27</v>
      </c>
      <c r="L97" s="38" t="s">
        <v>4453</v>
      </c>
      <c r="M97" s="12" t="s">
        <v>2270</v>
      </c>
      <c r="N97" s="11" t="s">
        <v>27</v>
      </c>
      <c r="O97" s="10">
        <v>38065</v>
      </c>
      <c r="P97" s="34"/>
      <c r="Q97" s="35"/>
    </row>
    <row r="98" spans="1:17" x14ac:dyDescent="0.3">
      <c r="A98" s="45" t="s">
        <v>2205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234</v>
      </c>
      <c r="G98" s="16" t="s">
        <v>2299</v>
      </c>
      <c r="H98" s="15" t="s">
        <v>5025</v>
      </c>
      <c r="I98" s="14" t="s">
        <v>4452</v>
      </c>
      <c r="J98" s="14">
        <v>3265</v>
      </c>
      <c r="K98" s="13" t="s">
        <v>27</v>
      </c>
      <c r="L98" s="38" t="s">
        <v>4453</v>
      </c>
      <c r="M98" s="12" t="s">
        <v>2270</v>
      </c>
      <c r="N98" s="11" t="s">
        <v>27</v>
      </c>
      <c r="O98" s="10">
        <v>38065</v>
      </c>
      <c r="P98" s="36"/>
      <c r="Q98" s="37"/>
    </row>
    <row r="99" spans="1:17" x14ac:dyDescent="0.3">
      <c r="A99" s="45" t="s">
        <v>2205</v>
      </c>
      <c r="B99" s="9" t="str">
        <f t="shared" si="4"/>
        <v/>
      </c>
      <c r="C99" s="8" t="str">
        <f t="shared" si="5"/>
        <v>◄</v>
      </c>
      <c r="D99" s="7"/>
      <c r="E99" s="6"/>
      <c r="F99" s="17" t="s">
        <v>237</v>
      </c>
      <c r="G99" s="16" t="s">
        <v>2299</v>
      </c>
      <c r="H99" s="15" t="s">
        <v>5026</v>
      </c>
      <c r="I99" s="14" t="s">
        <v>4452</v>
      </c>
      <c r="J99" s="14">
        <v>3267</v>
      </c>
      <c r="K99" s="13" t="s">
        <v>27</v>
      </c>
      <c r="L99" s="38" t="s">
        <v>4453</v>
      </c>
      <c r="M99" s="12" t="s">
        <v>2270</v>
      </c>
      <c r="N99" s="11" t="s">
        <v>27</v>
      </c>
      <c r="O99" s="10">
        <v>38065</v>
      </c>
      <c r="P99" s="36"/>
      <c r="Q99" s="37"/>
    </row>
    <row r="100" spans="1:17" ht="15" thickBot="1" x14ac:dyDescent="0.35">
      <c r="A100" s="45" t="s">
        <v>2205</v>
      </c>
      <c r="B100" s="9" t="str">
        <f t="shared" si="4"/>
        <v/>
      </c>
      <c r="C100" s="8" t="str">
        <f t="shared" si="5"/>
        <v>◄</v>
      </c>
      <c r="D100" s="7"/>
      <c r="E100" s="6"/>
      <c r="F100" s="17" t="s">
        <v>239</v>
      </c>
      <c r="G100" s="16" t="s">
        <v>2299</v>
      </c>
      <c r="H100" s="15" t="s">
        <v>5027</v>
      </c>
      <c r="I100" s="14" t="s">
        <v>4452</v>
      </c>
      <c r="J100" s="14">
        <v>3269</v>
      </c>
      <c r="K100" s="13" t="s">
        <v>27</v>
      </c>
      <c r="L100" s="38" t="s">
        <v>4453</v>
      </c>
      <c r="M100" s="12" t="s">
        <v>2270</v>
      </c>
      <c r="N100" s="11" t="s">
        <v>27</v>
      </c>
      <c r="O100" s="10">
        <v>38065</v>
      </c>
      <c r="P100" s="40"/>
      <c r="Q100" s="41"/>
    </row>
    <row r="101" spans="1:17" x14ac:dyDescent="0.3">
      <c r="A101" s="45" t="s">
        <v>2205</v>
      </c>
      <c r="B101" s="9" t="str">
        <f t="shared" si="4"/>
        <v/>
      </c>
      <c r="C101" s="8" t="str">
        <f t="shared" si="5"/>
        <v>◄</v>
      </c>
      <c r="D101" s="7"/>
      <c r="E101" s="6"/>
      <c r="F101" s="18" t="s">
        <v>241</v>
      </c>
      <c r="G101" s="16" t="s">
        <v>2309</v>
      </c>
      <c r="H101" s="15" t="s">
        <v>2310</v>
      </c>
      <c r="I101" s="14">
        <v>0</v>
      </c>
      <c r="J101" s="14" t="s">
        <v>2311</v>
      </c>
      <c r="K101" s="13" t="s">
        <v>88</v>
      </c>
      <c r="L101" s="38" t="s">
        <v>14</v>
      </c>
      <c r="M101" s="12" t="s">
        <v>2270</v>
      </c>
      <c r="N101" s="11" t="s">
        <v>2270</v>
      </c>
      <c r="O101" s="10">
        <v>38065</v>
      </c>
      <c r="P101" s="32" t="s">
        <v>2312</v>
      </c>
      <c r="Q101" s="33">
        <v>0</v>
      </c>
    </row>
    <row r="102" spans="1:17" x14ac:dyDescent="0.3">
      <c r="A102" s="45" t="s">
        <v>2205</v>
      </c>
      <c r="B102" s="9" t="str">
        <f t="shared" si="4"/>
        <v/>
      </c>
      <c r="C102" s="8" t="str">
        <f t="shared" si="5"/>
        <v>◄</v>
      </c>
      <c r="D102" s="7"/>
      <c r="E102" s="6"/>
      <c r="F102" s="17" t="s">
        <v>244</v>
      </c>
      <c r="G102" s="16" t="s">
        <v>2309</v>
      </c>
      <c r="H102" s="15" t="s">
        <v>2310</v>
      </c>
      <c r="I102" s="14">
        <v>0</v>
      </c>
      <c r="J102" s="14" t="s">
        <v>2311</v>
      </c>
      <c r="K102" s="13" t="s">
        <v>25</v>
      </c>
      <c r="L102" s="38" t="s">
        <v>14</v>
      </c>
      <c r="M102" s="12" t="s">
        <v>2270</v>
      </c>
      <c r="N102" s="11" t="s">
        <v>2270</v>
      </c>
      <c r="O102" s="10">
        <v>38065</v>
      </c>
      <c r="P102" s="34"/>
      <c r="Q102" s="35"/>
    </row>
    <row r="103" spans="1:17" ht="15" thickBot="1" x14ac:dyDescent="0.35">
      <c r="A103" s="45" t="s">
        <v>2205</v>
      </c>
      <c r="B103" s="9" t="str">
        <f t="shared" si="4"/>
        <v/>
      </c>
      <c r="C103" s="8" t="str">
        <f t="shared" si="5"/>
        <v>◄</v>
      </c>
      <c r="D103" s="7"/>
      <c r="E103" s="6"/>
      <c r="F103" s="17" t="s">
        <v>246</v>
      </c>
      <c r="G103" s="16" t="s">
        <v>2309</v>
      </c>
      <c r="H103" s="15" t="s">
        <v>5028</v>
      </c>
      <c r="I103" s="14" t="s">
        <v>4452</v>
      </c>
      <c r="J103" s="14" t="s">
        <v>2311</v>
      </c>
      <c r="K103" s="13" t="s">
        <v>88</v>
      </c>
      <c r="L103" s="38" t="s">
        <v>14</v>
      </c>
      <c r="M103" s="12" t="s">
        <v>2270</v>
      </c>
      <c r="N103" s="11" t="s">
        <v>2270</v>
      </c>
      <c r="O103" s="10">
        <v>38065</v>
      </c>
      <c r="P103" s="34"/>
      <c r="Q103" s="35"/>
    </row>
    <row r="104" spans="1:17" x14ac:dyDescent="0.3">
      <c r="A104" s="45" t="s">
        <v>2205</v>
      </c>
      <c r="B104" s="9" t="str">
        <f t="shared" si="4"/>
        <v/>
      </c>
      <c r="C104" s="8" t="str">
        <f t="shared" si="5"/>
        <v>◄</v>
      </c>
      <c r="D104" s="7"/>
      <c r="E104" s="6"/>
      <c r="F104" s="18" t="s">
        <v>247</v>
      </c>
      <c r="G104" s="16" t="s">
        <v>2309</v>
      </c>
      <c r="H104" s="15" t="s">
        <v>2313</v>
      </c>
      <c r="I104" s="14">
        <v>0</v>
      </c>
      <c r="J104" s="14">
        <v>3272</v>
      </c>
      <c r="K104" s="13" t="s">
        <v>36</v>
      </c>
      <c r="L104" s="38" t="s">
        <v>14</v>
      </c>
      <c r="M104" s="12" t="s">
        <v>2270</v>
      </c>
      <c r="N104" s="11" t="s">
        <v>27</v>
      </c>
      <c r="O104" s="10">
        <v>38065</v>
      </c>
      <c r="P104" s="32" t="s">
        <v>2312</v>
      </c>
      <c r="Q104" s="33">
        <v>0</v>
      </c>
    </row>
    <row r="105" spans="1:17" x14ac:dyDescent="0.3">
      <c r="A105" s="45" t="s">
        <v>2205</v>
      </c>
      <c r="B105" s="9" t="str">
        <f t="shared" si="4"/>
        <v/>
      </c>
      <c r="C105" s="8" t="str">
        <f t="shared" si="5"/>
        <v>◄</v>
      </c>
      <c r="D105" s="7"/>
      <c r="E105" s="6"/>
      <c r="F105" s="17" t="s">
        <v>254</v>
      </c>
      <c r="G105" s="16" t="s">
        <v>2309</v>
      </c>
      <c r="H105" s="15" t="s">
        <v>5029</v>
      </c>
      <c r="I105" s="14">
        <v>0</v>
      </c>
      <c r="J105" s="14">
        <v>3272</v>
      </c>
      <c r="K105" s="13" t="s">
        <v>27</v>
      </c>
      <c r="L105" s="38" t="s">
        <v>28</v>
      </c>
      <c r="M105" s="12" t="s">
        <v>2270</v>
      </c>
      <c r="N105" s="11" t="s">
        <v>27</v>
      </c>
      <c r="O105" s="10">
        <v>38065</v>
      </c>
      <c r="P105" s="34"/>
      <c r="Q105" s="35"/>
    </row>
    <row r="106" spans="1:17" ht="15" thickBot="1" x14ac:dyDescent="0.35">
      <c r="A106" s="45" t="s">
        <v>2205</v>
      </c>
      <c r="B106" s="9" t="str">
        <f t="shared" si="4"/>
        <v/>
      </c>
      <c r="C106" s="8" t="str">
        <f t="shared" si="5"/>
        <v>◄</v>
      </c>
      <c r="D106" s="7"/>
      <c r="E106" s="6"/>
      <c r="F106" s="17" t="s">
        <v>256</v>
      </c>
      <c r="G106" s="16" t="s">
        <v>2309</v>
      </c>
      <c r="H106" s="15" t="s">
        <v>5030</v>
      </c>
      <c r="I106" s="14" t="s">
        <v>4452</v>
      </c>
      <c r="J106" s="14">
        <v>3272</v>
      </c>
      <c r="K106" s="13" t="s">
        <v>88</v>
      </c>
      <c r="L106" s="38" t="s">
        <v>14</v>
      </c>
      <c r="M106" s="12" t="s">
        <v>2270</v>
      </c>
      <c r="N106" s="11" t="s">
        <v>27</v>
      </c>
      <c r="O106" s="10">
        <v>38065</v>
      </c>
      <c r="P106" s="34"/>
      <c r="Q106" s="35"/>
    </row>
    <row r="107" spans="1:17" x14ac:dyDescent="0.3">
      <c r="A107" s="45" t="s">
        <v>2205</v>
      </c>
      <c r="B107" s="9" t="str">
        <f t="shared" si="4"/>
        <v/>
      </c>
      <c r="C107" s="8" t="str">
        <f t="shared" si="5"/>
        <v>◄</v>
      </c>
      <c r="D107" s="7"/>
      <c r="E107" s="6"/>
      <c r="F107" s="18" t="s">
        <v>257</v>
      </c>
      <c r="G107" s="16" t="s">
        <v>2309</v>
      </c>
      <c r="H107" s="15" t="s">
        <v>2314</v>
      </c>
      <c r="I107" s="14">
        <v>0</v>
      </c>
      <c r="J107" s="14">
        <v>3273</v>
      </c>
      <c r="K107" s="13" t="s">
        <v>2315</v>
      </c>
      <c r="L107" s="38" t="s">
        <v>14</v>
      </c>
      <c r="M107" s="12" t="s">
        <v>2270</v>
      </c>
      <c r="N107" s="11" t="s">
        <v>27</v>
      </c>
      <c r="O107" s="10">
        <v>38065</v>
      </c>
      <c r="P107" s="32" t="s">
        <v>2312</v>
      </c>
      <c r="Q107" s="33">
        <v>0</v>
      </c>
    </row>
    <row r="108" spans="1:17" x14ac:dyDescent="0.3">
      <c r="A108" s="45" t="s">
        <v>2205</v>
      </c>
      <c r="B108" s="9" t="str">
        <f t="shared" si="4"/>
        <v/>
      </c>
      <c r="C108" s="8" t="str">
        <f t="shared" si="5"/>
        <v>◄</v>
      </c>
      <c r="D108" s="7"/>
      <c r="E108" s="6"/>
      <c r="F108" s="17" t="s">
        <v>260</v>
      </c>
      <c r="G108" s="16" t="s">
        <v>2309</v>
      </c>
      <c r="H108" s="15" t="s">
        <v>5031</v>
      </c>
      <c r="I108" s="14">
        <v>0</v>
      </c>
      <c r="J108" s="14">
        <v>3273</v>
      </c>
      <c r="K108" s="13" t="s">
        <v>27</v>
      </c>
      <c r="L108" s="38" t="s">
        <v>28</v>
      </c>
      <c r="M108" s="12" t="s">
        <v>2270</v>
      </c>
      <c r="N108" s="11" t="s">
        <v>27</v>
      </c>
      <c r="O108" s="10">
        <v>38065</v>
      </c>
      <c r="P108" s="34"/>
      <c r="Q108" s="35"/>
    </row>
    <row r="109" spans="1:17" ht="15" thickBot="1" x14ac:dyDescent="0.35">
      <c r="A109" s="45" t="s">
        <v>2205</v>
      </c>
      <c r="B109" s="9" t="str">
        <f t="shared" si="4"/>
        <v/>
      </c>
      <c r="C109" s="8" t="str">
        <f t="shared" si="5"/>
        <v>◄</v>
      </c>
      <c r="D109" s="7"/>
      <c r="E109" s="6"/>
      <c r="F109" s="17" t="s">
        <v>263</v>
      </c>
      <c r="G109" s="16" t="s">
        <v>2309</v>
      </c>
      <c r="H109" s="15" t="s">
        <v>5032</v>
      </c>
      <c r="I109" s="14" t="s">
        <v>4452</v>
      </c>
      <c r="J109" s="14">
        <v>3273</v>
      </c>
      <c r="K109" s="13" t="s">
        <v>88</v>
      </c>
      <c r="L109" s="38" t="s">
        <v>14</v>
      </c>
      <c r="M109" s="12" t="s">
        <v>2270</v>
      </c>
      <c r="N109" s="11" t="s">
        <v>27</v>
      </c>
      <c r="O109" s="10">
        <v>38065</v>
      </c>
      <c r="P109" s="34"/>
      <c r="Q109" s="35"/>
    </row>
    <row r="110" spans="1:17" x14ac:dyDescent="0.3">
      <c r="A110" s="45" t="s">
        <v>2205</v>
      </c>
      <c r="B110" s="9" t="str">
        <f t="shared" si="4"/>
        <v/>
      </c>
      <c r="C110" s="8" t="str">
        <f t="shared" si="5"/>
        <v>◄</v>
      </c>
      <c r="D110" s="7"/>
      <c r="E110" s="6"/>
      <c r="F110" s="18" t="s">
        <v>264</v>
      </c>
      <c r="G110" s="16" t="s">
        <v>2316</v>
      </c>
      <c r="H110" s="15" t="s">
        <v>2317</v>
      </c>
      <c r="I110" s="14" t="s">
        <v>27</v>
      </c>
      <c r="J110" s="14" t="s">
        <v>2318</v>
      </c>
      <c r="K110" s="13" t="s">
        <v>27</v>
      </c>
      <c r="L110" s="38" t="s">
        <v>572</v>
      </c>
      <c r="M110" s="12" t="s">
        <v>2270</v>
      </c>
      <c r="N110" s="11" t="s">
        <v>27</v>
      </c>
      <c r="O110" s="10">
        <v>38065</v>
      </c>
      <c r="P110" s="32" t="s">
        <v>2319</v>
      </c>
      <c r="Q110" s="33">
        <v>0</v>
      </c>
    </row>
    <row r="111" spans="1:17" ht="15" thickBot="1" x14ac:dyDescent="0.35">
      <c r="A111" s="45" t="s">
        <v>2205</v>
      </c>
      <c r="B111" s="9" t="str">
        <f t="shared" si="4"/>
        <v/>
      </c>
      <c r="C111" s="8" t="str">
        <f t="shared" si="5"/>
        <v>◄</v>
      </c>
      <c r="D111" s="7"/>
      <c r="E111" s="6"/>
      <c r="F111" s="17" t="s">
        <v>267</v>
      </c>
      <c r="G111" s="16" t="s">
        <v>2316</v>
      </c>
      <c r="H111" s="15" t="s">
        <v>2320</v>
      </c>
      <c r="I111" s="14">
        <v>0</v>
      </c>
      <c r="J111" s="14" t="s">
        <v>2318</v>
      </c>
      <c r="K111" s="13" t="s">
        <v>27</v>
      </c>
      <c r="L111" s="38" t="s">
        <v>28</v>
      </c>
      <c r="M111" s="12" t="s">
        <v>2270</v>
      </c>
      <c r="N111" s="11" t="s">
        <v>27</v>
      </c>
      <c r="O111" s="10">
        <v>38065</v>
      </c>
      <c r="P111" s="34"/>
      <c r="Q111" s="35"/>
    </row>
    <row r="112" spans="1:17" x14ac:dyDescent="0.3">
      <c r="A112" s="45" t="s">
        <v>2205</v>
      </c>
      <c r="B112" s="9" t="str">
        <f t="shared" si="4"/>
        <v/>
      </c>
      <c r="C112" s="8" t="str">
        <f t="shared" si="5"/>
        <v>◄</v>
      </c>
      <c r="D112" s="7"/>
      <c r="E112" s="6"/>
      <c r="F112" s="18" t="s">
        <v>270</v>
      </c>
      <c r="G112" s="16" t="s">
        <v>2321</v>
      </c>
      <c r="H112" s="15" t="s">
        <v>2322</v>
      </c>
      <c r="I112" s="14">
        <v>0</v>
      </c>
      <c r="J112" s="14" t="s">
        <v>2323</v>
      </c>
      <c r="K112" s="13" t="s">
        <v>284</v>
      </c>
      <c r="L112" s="38" t="s">
        <v>14</v>
      </c>
      <c r="M112" s="12" t="s">
        <v>2324</v>
      </c>
      <c r="N112" s="11" t="s">
        <v>2325</v>
      </c>
      <c r="O112" s="10">
        <v>38124</v>
      </c>
      <c r="P112" s="32" t="s">
        <v>2326</v>
      </c>
      <c r="Q112" s="33">
        <v>0</v>
      </c>
    </row>
    <row r="113" spans="1:17" x14ac:dyDescent="0.3">
      <c r="A113" s="45" t="s">
        <v>2205</v>
      </c>
      <c r="B113" s="9" t="str">
        <f t="shared" si="4"/>
        <v/>
      </c>
      <c r="C113" s="8" t="str">
        <f t="shared" si="5"/>
        <v>◄</v>
      </c>
      <c r="D113" s="7"/>
      <c r="E113" s="6"/>
      <c r="F113" s="17" t="s">
        <v>273</v>
      </c>
      <c r="G113" s="16" t="s">
        <v>2321</v>
      </c>
      <c r="H113" s="15" t="s">
        <v>2327</v>
      </c>
      <c r="I113" s="14">
        <v>0</v>
      </c>
      <c r="J113" s="14">
        <v>3276</v>
      </c>
      <c r="K113" s="13" t="s">
        <v>284</v>
      </c>
      <c r="L113" s="38" t="s">
        <v>14</v>
      </c>
      <c r="M113" s="12" t="s">
        <v>2324</v>
      </c>
      <c r="N113" s="11" t="s">
        <v>2325</v>
      </c>
      <c r="O113" s="10">
        <v>38124</v>
      </c>
      <c r="P113" s="34"/>
      <c r="Q113" s="35"/>
    </row>
    <row r="114" spans="1:17" ht="15" thickBot="1" x14ac:dyDescent="0.35">
      <c r="A114" s="45" t="s">
        <v>2205</v>
      </c>
      <c r="B114" s="9" t="str">
        <f t="shared" si="4"/>
        <v/>
      </c>
      <c r="C114" s="8" t="str">
        <f t="shared" si="5"/>
        <v>◄</v>
      </c>
      <c r="D114" s="7"/>
      <c r="E114" s="6"/>
      <c r="F114" s="17" t="s">
        <v>275</v>
      </c>
      <c r="G114" s="16" t="s">
        <v>2321</v>
      </c>
      <c r="H114" s="15" t="s">
        <v>2328</v>
      </c>
      <c r="I114" s="14">
        <v>0</v>
      </c>
      <c r="J114" s="14">
        <v>3277</v>
      </c>
      <c r="K114" s="13" t="s">
        <v>284</v>
      </c>
      <c r="L114" s="38" t="s">
        <v>14</v>
      </c>
      <c r="M114" s="12" t="s">
        <v>2324</v>
      </c>
      <c r="N114" s="11" t="s">
        <v>2325</v>
      </c>
      <c r="O114" s="10">
        <v>38124</v>
      </c>
      <c r="P114" s="34"/>
      <c r="Q114" s="35"/>
    </row>
    <row r="115" spans="1:17" x14ac:dyDescent="0.3">
      <c r="A115" s="45" t="s">
        <v>2205</v>
      </c>
      <c r="B115" s="9" t="str">
        <f t="shared" si="4"/>
        <v/>
      </c>
      <c r="C115" s="8" t="str">
        <f t="shared" si="5"/>
        <v>◄</v>
      </c>
      <c r="D115" s="7"/>
      <c r="E115" s="6"/>
      <c r="F115" s="18" t="s">
        <v>276</v>
      </c>
      <c r="G115" s="16" t="s">
        <v>2321</v>
      </c>
      <c r="H115" s="15" t="s">
        <v>5033</v>
      </c>
      <c r="I115" s="14" t="s">
        <v>4452</v>
      </c>
      <c r="J115" s="14" t="s">
        <v>2323</v>
      </c>
      <c r="K115" s="13" t="s">
        <v>27</v>
      </c>
      <c r="L115" s="38" t="s">
        <v>4453</v>
      </c>
      <c r="M115" s="12" t="s">
        <v>2324</v>
      </c>
      <c r="N115" s="11" t="s">
        <v>27</v>
      </c>
      <c r="O115" s="10">
        <v>38124</v>
      </c>
      <c r="P115" s="32" t="s">
        <v>2326</v>
      </c>
      <c r="Q115" s="33">
        <v>0</v>
      </c>
    </row>
    <row r="116" spans="1:17" x14ac:dyDescent="0.3">
      <c r="A116" s="45" t="s">
        <v>2205</v>
      </c>
      <c r="B116" s="9" t="str">
        <f t="shared" si="4"/>
        <v/>
      </c>
      <c r="C116" s="8" t="str">
        <f t="shared" si="5"/>
        <v>◄</v>
      </c>
      <c r="D116" s="7"/>
      <c r="E116" s="6"/>
      <c r="F116" s="17" t="s">
        <v>279</v>
      </c>
      <c r="G116" s="16" t="s">
        <v>2321</v>
      </c>
      <c r="H116" s="15" t="s">
        <v>5034</v>
      </c>
      <c r="I116" s="14" t="s">
        <v>4452</v>
      </c>
      <c r="J116" s="14">
        <v>3276</v>
      </c>
      <c r="K116" s="13" t="s">
        <v>27</v>
      </c>
      <c r="L116" s="38" t="s">
        <v>4453</v>
      </c>
      <c r="M116" s="12" t="s">
        <v>2324</v>
      </c>
      <c r="N116" s="11" t="s">
        <v>27</v>
      </c>
      <c r="O116" s="10">
        <v>38124</v>
      </c>
      <c r="P116" s="34"/>
      <c r="Q116" s="35"/>
    </row>
    <row r="117" spans="1:17" ht="15" thickBot="1" x14ac:dyDescent="0.35">
      <c r="A117" s="45" t="s">
        <v>2205</v>
      </c>
      <c r="B117" s="9" t="str">
        <f t="shared" si="4"/>
        <v/>
      </c>
      <c r="C117" s="8" t="str">
        <f t="shared" si="5"/>
        <v>◄</v>
      </c>
      <c r="D117" s="7"/>
      <c r="E117" s="6"/>
      <c r="F117" s="17" t="s">
        <v>281</v>
      </c>
      <c r="G117" s="16" t="s">
        <v>2321</v>
      </c>
      <c r="H117" s="15" t="s">
        <v>5035</v>
      </c>
      <c r="I117" s="14" t="s">
        <v>4452</v>
      </c>
      <c r="J117" s="14">
        <v>3277</v>
      </c>
      <c r="K117" s="13" t="s">
        <v>27</v>
      </c>
      <c r="L117" s="38" t="s">
        <v>4453</v>
      </c>
      <c r="M117" s="12" t="s">
        <v>2324</v>
      </c>
      <c r="N117" s="11" t="s">
        <v>27</v>
      </c>
      <c r="O117" s="10">
        <v>38124</v>
      </c>
      <c r="P117" s="34"/>
      <c r="Q117" s="35"/>
    </row>
    <row r="118" spans="1:17" x14ac:dyDescent="0.3">
      <c r="A118" s="45" t="s">
        <v>2205</v>
      </c>
      <c r="B118" s="9" t="str">
        <f t="shared" si="4"/>
        <v/>
      </c>
      <c r="C118" s="8" t="str">
        <f t="shared" si="5"/>
        <v>◄</v>
      </c>
      <c r="D118" s="7"/>
      <c r="E118" s="6"/>
      <c r="F118" s="18" t="s">
        <v>282</v>
      </c>
      <c r="G118" s="16" t="s">
        <v>2329</v>
      </c>
      <c r="H118" s="15" t="s">
        <v>2330</v>
      </c>
      <c r="I118" s="14">
        <v>0</v>
      </c>
      <c r="J118" s="14" t="s">
        <v>2331</v>
      </c>
      <c r="K118" s="13" t="s">
        <v>284</v>
      </c>
      <c r="L118" s="38" t="s">
        <v>14</v>
      </c>
      <c r="M118" s="12" t="s">
        <v>2332</v>
      </c>
      <c r="N118" s="11" t="s">
        <v>2333</v>
      </c>
      <c r="O118" s="10">
        <v>38124</v>
      </c>
      <c r="P118" s="32" t="s">
        <v>2334</v>
      </c>
      <c r="Q118" s="33">
        <v>0</v>
      </c>
    </row>
    <row r="119" spans="1:17" x14ac:dyDescent="0.3">
      <c r="A119" s="45" t="s">
        <v>2205</v>
      </c>
      <c r="B119" s="9" t="str">
        <f t="shared" si="4"/>
        <v/>
      </c>
      <c r="C119" s="8" t="str">
        <f t="shared" si="5"/>
        <v>◄</v>
      </c>
      <c r="D119" s="7"/>
      <c r="E119" s="6"/>
      <c r="F119" s="17" t="s">
        <v>285</v>
      </c>
      <c r="G119" s="16" t="s">
        <v>2329</v>
      </c>
      <c r="H119" s="15" t="s">
        <v>2335</v>
      </c>
      <c r="I119" s="14">
        <v>0</v>
      </c>
      <c r="J119" s="14">
        <v>3279</v>
      </c>
      <c r="K119" s="13" t="s">
        <v>284</v>
      </c>
      <c r="L119" s="38" t="s">
        <v>14</v>
      </c>
      <c r="M119" s="12" t="s">
        <v>2332</v>
      </c>
      <c r="N119" s="11" t="s">
        <v>2333</v>
      </c>
      <c r="O119" s="10">
        <v>38124</v>
      </c>
      <c r="P119" s="34"/>
      <c r="Q119" s="35"/>
    </row>
    <row r="120" spans="1:17" ht="15" thickBot="1" x14ac:dyDescent="0.35">
      <c r="A120" s="45" t="s">
        <v>2205</v>
      </c>
      <c r="B120" s="9" t="str">
        <f t="shared" si="4"/>
        <v/>
      </c>
      <c r="C120" s="8" t="str">
        <f t="shared" si="5"/>
        <v>◄</v>
      </c>
      <c r="D120" s="7"/>
      <c r="E120" s="6"/>
      <c r="F120" s="17" t="s">
        <v>288</v>
      </c>
      <c r="G120" s="16" t="s">
        <v>2329</v>
      </c>
      <c r="H120" s="15" t="s">
        <v>2336</v>
      </c>
      <c r="I120" s="14">
        <v>0</v>
      </c>
      <c r="J120" s="14">
        <v>3280</v>
      </c>
      <c r="K120" s="13" t="s">
        <v>284</v>
      </c>
      <c r="L120" s="38" t="s">
        <v>14</v>
      </c>
      <c r="M120" s="12" t="s">
        <v>2332</v>
      </c>
      <c r="N120" s="11" t="s">
        <v>2333</v>
      </c>
      <c r="O120" s="10">
        <v>38124</v>
      </c>
      <c r="P120" s="34"/>
      <c r="Q120" s="35"/>
    </row>
    <row r="121" spans="1:17" x14ac:dyDescent="0.3">
      <c r="A121" s="45" t="s">
        <v>2205</v>
      </c>
      <c r="B121" s="9" t="str">
        <f t="shared" si="4"/>
        <v/>
      </c>
      <c r="C121" s="8" t="str">
        <f t="shared" si="5"/>
        <v>◄</v>
      </c>
      <c r="D121" s="7"/>
      <c r="E121" s="6"/>
      <c r="F121" s="18" t="s">
        <v>289</v>
      </c>
      <c r="G121" s="16" t="s">
        <v>2329</v>
      </c>
      <c r="H121" s="15" t="s">
        <v>2337</v>
      </c>
      <c r="I121" s="14">
        <v>0</v>
      </c>
      <c r="J121" s="14">
        <v>3281</v>
      </c>
      <c r="K121" s="13" t="s">
        <v>284</v>
      </c>
      <c r="L121" s="38" t="s">
        <v>14</v>
      </c>
      <c r="M121" s="12" t="s">
        <v>2332</v>
      </c>
      <c r="N121" s="11" t="s">
        <v>2333</v>
      </c>
      <c r="O121" s="10">
        <v>38124</v>
      </c>
      <c r="P121" s="32" t="s">
        <v>2334</v>
      </c>
      <c r="Q121" s="33">
        <v>0</v>
      </c>
    </row>
    <row r="122" spans="1:17" ht="15" thickBot="1" x14ac:dyDescent="0.35">
      <c r="A122" s="45" t="s">
        <v>2205</v>
      </c>
      <c r="B122" s="9" t="str">
        <f t="shared" si="4"/>
        <v/>
      </c>
      <c r="C122" s="8" t="str">
        <f t="shared" si="5"/>
        <v>◄</v>
      </c>
      <c r="D122" s="7"/>
      <c r="E122" s="6"/>
      <c r="F122" s="17" t="s">
        <v>291</v>
      </c>
      <c r="G122" s="16" t="s">
        <v>2329</v>
      </c>
      <c r="H122" s="15" t="s">
        <v>1345</v>
      </c>
      <c r="I122" s="14">
        <v>0</v>
      </c>
      <c r="J122" s="14" t="s">
        <v>1346</v>
      </c>
      <c r="K122" s="13" t="s">
        <v>27</v>
      </c>
      <c r="L122" s="38" t="s">
        <v>28</v>
      </c>
      <c r="M122" s="12" t="s">
        <v>2332</v>
      </c>
      <c r="N122" s="11" t="s">
        <v>27</v>
      </c>
      <c r="O122" s="10">
        <v>38124</v>
      </c>
      <c r="P122" s="34"/>
      <c r="Q122" s="35"/>
    </row>
    <row r="123" spans="1:17" x14ac:dyDescent="0.3">
      <c r="A123" s="45" t="s">
        <v>2205</v>
      </c>
      <c r="B123" s="9" t="str">
        <f t="shared" si="4"/>
        <v/>
      </c>
      <c r="C123" s="8" t="str">
        <f t="shared" si="5"/>
        <v>◄</v>
      </c>
      <c r="D123" s="7"/>
      <c r="E123" s="6"/>
      <c r="F123" s="18" t="s">
        <v>294</v>
      </c>
      <c r="G123" s="16" t="s">
        <v>2329</v>
      </c>
      <c r="H123" s="15" t="s">
        <v>5036</v>
      </c>
      <c r="I123" s="14" t="s">
        <v>4452</v>
      </c>
      <c r="J123" s="14" t="s">
        <v>2331</v>
      </c>
      <c r="K123" s="13" t="s">
        <v>27</v>
      </c>
      <c r="L123" s="38" t="s">
        <v>4453</v>
      </c>
      <c r="M123" s="12" t="s">
        <v>2332</v>
      </c>
      <c r="N123" s="11" t="s">
        <v>27</v>
      </c>
      <c r="O123" s="10">
        <v>38124</v>
      </c>
      <c r="P123" s="32" t="s">
        <v>2334</v>
      </c>
      <c r="Q123" s="33">
        <v>0</v>
      </c>
    </row>
    <row r="124" spans="1:17" x14ac:dyDescent="0.3">
      <c r="A124" s="45" t="s">
        <v>2205</v>
      </c>
      <c r="B124" s="9" t="str">
        <f t="shared" si="4"/>
        <v/>
      </c>
      <c r="C124" s="8" t="str">
        <f t="shared" si="5"/>
        <v>◄</v>
      </c>
      <c r="D124" s="7"/>
      <c r="E124" s="6"/>
      <c r="F124" s="17" t="s">
        <v>297</v>
      </c>
      <c r="G124" s="16" t="s">
        <v>2329</v>
      </c>
      <c r="H124" s="15" t="s">
        <v>5037</v>
      </c>
      <c r="I124" s="14" t="s">
        <v>4452</v>
      </c>
      <c r="J124" s="14">
        <v>3280</v>
      </c>
      <c r="K124" s="13" t="s">
        <v>27</v>
      </c>
      <c r="L124" s="38" t="s">
        <v>4453</v>
      </c>
      <c r="M124" s="12" t="s">
        <v>2332</v>
      </c>
      <c r="N124" s="11" t="s">
        <v>27</v>
      </c>
      <c r="O124" s="10">
        <v>38124</v>
      </c>
      <c r="P124" s="34"/>
      <c r="Q124" s="35"/>
    </row>
    <row r="125" spans="1:17" x14ac:dyDescent="0.3">
      <c r="A125" s="45" t="s">
        <v>2205</v>
      </c>
      <c r="B125" s="9" t="str">
        <f t="shared" si="4"/>
        <v/>
      </c>
      <c r="C125" s="8" t="str">
        <f t="shared" si="5"/>
        <v>◄</v>
      </c>
      <c r="D125" s="7"/>
      <c r="E125" s="6"/>
      <c r="F125" s="18" t="s">
        <v>294</v>
      </c>
      <c r="G125" s="16" t="s">
        <v>2329</v>
      </c>
      <c r="H125" s="15" t="s">
        <v>5038</v>
      </c>
      <c r="I125" s="14" t="s">
        <v>4452</v>
      </c>
      <c r="J125" s="14">
        <v>3279</v>
      </c>
      <c r="K125" s="13" t="s">
        <v>27</v>
      </c>
      <c r="L125" s="38" t="s">
        <v>4453</v>
      </c>
      <c r="M125" s="12" t="s">
        <v>2332</v>
      </c>
      <c r="N125" s="11" t="s">
        <v>27</v>
      </c>
      <c r="O125" s="10">
        <v>38124</v>
      </c>
      <c r="P125" s="36"/>
      <c r="Q125" s="37"/>
    </row>
    <row r="126" spans="1:17" ht="15" thickBot="1" x14ac:dyDescent="0.35">
      <c r="A126" s="45" t="s">
        <v>2205</v>
      </c>
      <c r="B126" s="9" t="str">
        <f t="shared" si="4"/>
        <v/>
      </c>
      <c r="C126" s="8" t="str">
        <f t="shared" si="5"/>
        <v>◄</v>
      </c>
      <c r="D126" s="7"/>
      <c r="E126" s="6"/>
      <c r="F126" s="17" t="s">
        <v>297</v>
      </c>
      <c r="G126" s="16" t="s">
        <v>2329</v>
      </c>
      <c r="H126" s="15" t="s">
        <v>5039</v>
      </c>
      <c r="I126" s="14" t="s">
        <v>4452</v>
      </c>
      <c r="J126" s="14">
        <v>3281</v>
      </c>
      <c r="K126" s="13" t="s">
        <v>27</v>
      </c>
      <c r="L126" s="38" t="s">
        <v>4453</v>
      </c>
      <c r="M126" s="12" t="s">
        <v>2332</v>
      </c>
      <c r="N126" s="11" t="s">
        <v>27</v>
      </c>
      <c r="O126" s="10">
        <v>38124</v>
      </c>
      <c r="P126" s="36"/>
      <c r="Q126" s="37"/>
    </row>
    <row r="127" spans="1:17" x14ac:dyDescent="0.3">
      <c r="A127" s="45" t="s">
        <v>2205</v>
      </c>
      <c r="B127" s="9" t="str">
        <f t="shared" si="4"/>
        <v/>
      </c>
      <c r="C127" s="8" t="str">
        <f t="shared" si="5"/>
        <v>◄</v>
      </c>
      <c r="D127" s="7"/>
      <c r="E127" s="6"/>
      <c r="F127" s="18" t="s">
        <v>300</v>
      </c>
      <c r="G127" s="16" t="s">
        <v>2338</v>
      </c>
      <c r="H127" s="15" t="s">
        <v>2339</v>
      </c>
      <c r="I127" s="14">
        <v>0</v>
      </c>
      <c r="J127" s="14" t="s">
        <v>2340</v>
      </c>
      <c r="K127" s="13" t="s">
        <v>284</v>
      </c>
      <c r="L127" s="38" t="s">
        <v>14</v>
      </c>
      <c r="M127" s="12" t="s">
        <v>2324</v>
      </c>
      <c r="N127" s="11" t="s">
        <v>2341</v>
      </c>
      <c r="O127" s="10">
        <v>38124</v>
      </c>
      <c r="P127" s="32" t="s">
        <v>2342</v>
      </c>
      <c r="Q127" s="33">
        <v>0</v>
      </c>
    </row>
    <row r="128" spans="1:17" x14ac:dyDescent="0.3">
      <c r="A128" s="45" t="s">
        <v>2205</v>
      </c>
      <c r="B128" s="9" t="str">
        <f t="shared" si="4"/>
        <v/>
      </c>
      <c r="C128" s="8" t="str">
        <f t="shared" si="5"/>
        <v>◄</v>
      </c>
      <c r="D128" s="7"/>
      <c r="E128" s="6"/>
      <c r="F128" s="17" t="s">
        <v>303</v>
      </c>
      <c r="G128" s="16" t="s">
        <v>2338</v>
      </c>
      <c r="H128" s="15" t="s">
        <v>2343</v>
      </c>
      <c r="I128" s="14">
        <v>0</v>
      </c>
      <c r="J128" s="14" t="s">
        <v>2340</v>
      </c>
      <c r="K128" s="13" t="s">
        <v>284</v>
      </c>
      <c r="L128" s="38" t="s">
        <v>14</v>
      </c>
      <c r="M128" s="12" t="s">
        <v>2324</v>
      </c>
      <c r="N128" s="11" t="s">
        <v>2341</v>
      </c>
      <c r="O128" s="10">
        <v>38124</v>
      </c>
      <c r="P128" s="34"/>
      <c r="Q128" s="35"/>
    </row>
    <row r="129" spans="1:17" ht="15" thickBot="1" x14ac:dyDescent="0.35">
      <c r="A129" s="45" t="s">
        <v>2205</v>
      </c>
      <c r="B129" s="9" t="str">
        <f t="shared" si="4"/>
        <v/>
      </c>
      <c r="C129" s="8" t="str">
        <f t="shared" si="5"/>
        <v>◄</v>
      </c>
      <c r="D129" s="7"/>
      <c r="E129" s="6"/>
      <c r="F129" s="17" t="s">
        <v>305</v>
      </c>
      <c r="G129" s="16" t="s">
        <v>2338</v>
      </c>
      <c r="H129" s="15" t="s">
        <v>2344</v>
      </c>
      <c r="I129" s="14">
        <v>0</v>
      </c>
      <c r="J129" s="14" t="s">
        <v>2340</v>
      </c>
      <c r="K129" s="13" t="s">
        <v>25</v>
      </c>
      <c r="L129" s="38" t="s">
        <v>14</v>
      </c>
      <c r="M129" s="12" t="s">
        <v>2324</v>
      </c>
      <c r="N129" s="11" t="s">
        <v>2345</v>
      </c>
      <c r="O129" s="10">
        <v>38124</v>
      </c>
      <c r="P129" s="34"/>
      <c r="Q129" s="35"/>
    </row>
    <row r="130" spans="1:17" x14ac:dyDescent="0.3">
      <c r="A130" s="45" t="s">
        <v>2205</v>
      </c>
      <c r="B130" s="9" t="str">
        <f t="shared" si="4"/>
        <v/>
      </c>
      <c r="C130" s="8" t="str">
        <f t="shared" si="5"/>
        <v>◄</v>
      </c>
      <c r="D130" s="7"/>
      <c r="E130" s="6"/>
      <c r="F130" s="18" t="s">
        <v>306</v>
      </c>
      <c r="G130" s="16" t="s">
        <v>2346</v>
      </c>
      <c r="H130" s="15" t="s">
        <v>2347</v>
      </c>
      <c r="I130" s="14">
        <v>0</v>
      </c>
      <c r="J130" s="14" t="s">
        <v>2348</v>
      </c>
      <c r="K130" s="13" t="s">
        <v>284</v>
      </c>
      <c r="L130" s="38" t="s">
        <v>14</v>
      </c>
      <c r="M130" s="12" t="s">
        <v>2324</v>
      </c>
      <c r="N130" s="11" t="s">
        <v>2341</v>
      </c>
      <c r="O130" s="10">
        <v>38124</v>
      </c>
      <c r="P130" s="32" t="s">
        <v>2342</v>
      </c>
      <c r="Q130" s="33">
        <v>0</v>
      </c>
    </row>
    <row r="131" spans="1:17" x14ac:dyDescent="0.3">
      <c r="A131" s="45" t="s">
        <v>2205</v>
      </c>
      <c r="B131" s="9" t="str">
        <f t="shared" si="4"/>
        <v/>
      </c>
      <c r="C131" s="8" t="str">
        <f t="shared" si="5"/>
        <v>◄</v>
      </c>
      <c r="D131" s="7"/>
      <c r="E131" s="6"/>
      <c r="F131" s="17" t="s">
        <v>309</v>
      </c>
      <c r="G131" s="16" t="s">
        <v>2346</v>
      </c>
      <c r="H131" s="15" t="s">
        <v>2349</v>
      </c>
      <c r="I131" s="14">
        <v>0</v>
      </c>
      <c r="J131" s="14" t="s">
        <v>2348</v>
      </c>
      <c r="K131" s="13" t="s">
        <v>27</v>
      </c>
      <c r="L131" s="38" t="s">
        <v>28</v>
      </c>
      <c r="M131" s="12" t="s">
        <v>2324</v>
      </c>
      <c r="N131" s="11" t="s">
        <v>27</v>
      </c>
      <c r="O131" s="10">
        <v>38124</v>
      </c>
      <c r="P131" s="34"/>
      <c r="Q131" s="35"/>
    </row>
    <row r="132" spans="1:17" x14ac:dyDescent="0.3">
      <c r="A132" s="45" t="s">
        <v>2205</v>
      </c>
      <c r="B132" s="9" t="str">
        <f t="shared" si="4"/>
        <v/>
      </c>
      <c r="C132" s="8" t="str">
        <f t="shared" si="5"/>
        <v>◄</v>
      </c>
      <c r="D132" s="7"/>
      <c r="E132" s="6"/>
      <c r="F132" s="17" t="s">
        <v>311</v>
      </c>
      <c r="G132" s="16" t="s">
        <v>2346</v>
      </c>
      <c r="H132" s="15" t="s">
        <v>5040</v>
      </c>
      <c r="I132" s="14" t="s">
        <v>4452</v>
      </c>
      <c r="J132" s="14" t="s">
        <v>2340</v>
      </c>
      <c r="K132" s="13" t="s">
        <v>27</v>
      </c>
      <c r="L132" s="38" t="s">
        <v>4453</v>
      </c>
      <c r="M132" s="12" t="s">
        <v>2324</v>
      </c>
      <c r="N132" s="11" t="s">
        <v>27</v>
      </c>
      <c r="O132" s="10">
        <v>38124</v>
      </c>
      <c r="P132" s="34"/>
      <c r="Q132" s="35"/>
    </row>
    <row r="133" spans="1:17" ht="15" thickBot="1" x14ac:dyDescent="0.35">
      <c r="A133" s="45" t="s">
        <v>2205</v>
      </c>
      <c r="B133" s="9" t="str">
        <f t="shared" si="4"/>
        <v/>
      </c>
      <c r="C133" s="8" t="str">
        <f t="shared" si="5"/>
        <v>◄</v>
      </c>
      <c r="D133" s="7"/>
      <c r="E133" s="6"/>
      <c r="F133" s="17" t="s">
        <v>311</v>
      </c>
      <c r="G133" s="16" t="s">
        <v>2346</v>
      </c>
      <c r="H133" s="15" t="s">
        <v>5041</v>
      </c>
      <c r="I133" s="14" t="s">
        <v>4452</v>
      </c>
      <c r="J133" s="14">
        <v>3283</v>
      </c>
      <c r="K133" s="13" t="s">
        <v>27</v>
      </c>
      <c r="L133" s="38" t="s">
        <v>4453</v>
      </c>
      <c r="M133" s="12" t="s">
        <v>2324</v>
      </c>
      <c r="N133" s="11" t="s">
        <v>27</v>
      </c>
      <c r="O133" s="10">
        <v>38124</v>
      </c>
      <c r="P133" s="40"/>
      <c r="Q133" s="41"/>
    </row>
    <row r="134" spans="1:17" x14ac:dyDescent="0.3">
      <c r="A134" s="45" t="s">
        <v>2205</v>
      </c>
      <c r="B134" s="9" t="str">
        <f t="shared" si="4"/>
        <v/>
      </c>
      <c r="C134" s="8" t="str">
        <f t="shared" si="5"/>
        <v>◄</v>
      </c>
      <c r="D134" s="7"/>
      <c r="E134" s="6"/>
      <c r="F134" s="18" t="s">
        <v>312</v>
      </c>
      <c r="G134" s="16" t="s">
        <v>2350</v>
      </c>
      <c r="H134" s="15" t="s">
        <v>2351</v>
      </c>
      <c r="I134" s="14">
        <v>0</v>
      </c>
      <c r="J134" s="14" t="s">
        <v>2352</v>
      </c>
      <c r="K134" s="13" t="s">
        <v>284</v>
      </c>
      <c r="L134" s="38" t="s">
        <v>14</v>
      </c>
      <c r="M134" s="12" t="s">
        <v>2353</v>
      </c>
      <c r="N134" s="11" t="s">
        <v>2353</v>
      </c>
      <c r="O134" s="10">
        <v>38131</v>
      </c>
      <c r="P134" s="32" t="s">
        <v>2354</v>
      </c>
      <c r="Q134" s="33">
        <v>0</v>
      </c>
    </row>
    <row r="135" spans="1:17" x14ac:dyDescent="0.3">
      <c r="A135" s="45" t="s">
        <v>2205</v>
      </c>
      <c r="B135" s="9" t="str">
        <f t="shared" si="4"/>
        <v/>
      </c>
      <c r="C135" s="8" t="str">
        <f t="shared" si="5"/>
        <v>◄</v>
      </c>
      <c r="D135" s="7"/>
      <c r="E135" s="6"/>
      <c r="F135" s="17" t="s">
        <v>315</v>
      </c>
      <c r="G135" s="16" t="s">
        <v>2350</v>
      </c>
      <c r="H135" s="15" t="s">
        <v>2355</v>
      </c>
      <c r="I135" s="14">
        <v>0</v>
      </c>
      <c r="J135" s="14">
        <v>3285</v>
      </c>
      <c r="K135" s="13" t="s">
        <v>284</v>
      </c>
      <c r="L135" s="38" t="s">
        <v>14</v>
      </c>
      <c r="M135" s="12" t="s">
        <v>2353</v>
      </c>
      <c r="N135" s="11" t="s">
        <v>2353</v>
      </c>
      <c r="O135" s="10">
        <v>38131</v>
      </c>
      <c r="P135" s="34"/>
      <c r="Q135" s="35"/>
    </row>
    <row r="136" spans="1:17" ht="15" thickBot="1" x14ac:dyDescent="0.35">
      <c r="A136" s="45" t="s">
        <v>2205</v>
      </c>
      <c r="B136" s="9" t="str">
        <f t="shared" si="4"/>
        <v/>
      </c>
      <c r="C136" s="8" t="str">
        <f t="shared" si="5"/>
        <v>◄</v>
      </c>
      <c r="D136" s="7"/>
      <c r="E136" s="6"/>
      <c r="F136" s="17" t="s">
        <v>317</v>
      </c>
      <c r="G136" s="16" t="s">
        <v>2350</v>
      </c>
      <c r="H136" s="15" t="s">
        <v>2356</v>
      </c>
      <c r="I136" s="14">
        <v>0</v>
      </c>
      <c r="J136" s="14">
        <v>3286</v>
      </c>
      <c r="K136" s="13" t="s">
        <v>284</v>
      </c>
      <c r="L136" s="38" t="s">
        <v>14</v>
      </c>
      <c r="M136" s="12" t="s">
        <v>2353</v>
      </c>
      <c r="N136" s="11" t="s">
        <v>2353</v>
      </c>
      <c r="O136" s="10">
        <v>38131</v>
      </c>
      <c r="P136" s="34"/>
      <c r="Q136" s="35"/>
    </row>
    <row r="137" spans="1:17" x14ac:dyDescent="0.3">
      <c r="A137" s="45" t="s">
        <v>2205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318</v>
      </c>
      <c r="G137" s="16" t="s">
        <v>2350</v>
      </c>
      <c r="H137" s="15" t="s">
        <v>2357</v>
      </c>
      <c r="I137" s="14">
        <v>0</v>
      </c>
      <c r="J137" s="14">
        <v>3287</v>
      </c>
      <c r="K137" s="13" t="s">
        <v>284</v>
      </c>
      <c r="L137" s="38" t="s">
        <v>14</v>
      </c>
      <c r="M137" s="12" t="s">
        <v>2353</v>
      </c>
      <c r="N137" s="11" t="s">
        <v>513</v>
      </c>
      <c r="O137" s="10">
        <v>38131</v>
      </c>
      <c r="P137" s="32" t="s">
        <v>2354</v>
      </c>
      <c r="Q137" s="33">
        <v>0</v>
      </c>
    </row>
    <row r="138" spans="1:17" x14ac:dyDescent="0.3">
      <c r="A138" s="45" t="s">
        <v>2205</v>
      </c>
      <c r="B138" s="9" t="str">
        <f t="shared" ref="B138:B201" si="6">IF(C138="?","?","")</f>
        <v/>
      </c>
      <c r="C138" s="8" t="str">
        <f t="shared" ref="C138:C201" si="7">IF(AND(D138="",E138&gt;0),"?",IF(D138="","◄",IF(E138&gt;=1,"►","")))</f>
        <v>◄</v>
      </c>
      <c r="D138" s="7"/>
      <c r="E138" s="6"/>
      <c r="F138" s="17" t="s">
        <v>320</v>
      </c>
      <c r="G138" s="16" t="s">
        <v>2350</v>
      </c>
      <c r="H138" s="15" t="s">
        <v>2358</v>
      </c>
      <c r="I138" s="14">
        <v>0</v>
      </c>
      <c r="J138" s="14">
        <v>3288</v>
      </c>
      <c r="K138" s="13" t="s">
        <v>284</v>
      </c>
      <c r="L138" s="38" t="s">
        <v>14</v>
      </c>
      <c r="M138" s="12" t="s">
        <v>2353</v>
      </c>
      <c r="N138" s="11" t="s">
        <v>2353</v>
      </c>
      <c r="O138" s="10">
        <v>38131</v>
      </c>
      <c r="P138" s="34"/>
      <c r="Q138" s="35"/>
    </row>
    <row r="139" spans="1:17" ht="15" thickBot="1" x14ac:dyDescent="0.35">
      <c r="A139" s="45" t="s">
        <v>2205</v>
      </c>
      <c r="B139" s="9" t="str">
        <f t="shared" si="6"/>
        <v/>
      </c>
      <c r="C139" s="8" t="str">
        <f t="shared" si="7"/>
        <v>◄</v>
      </c>
      <c r="D139" s="7"/>
      <c r="E139" s="6"/>
      <c r="F139" s="17" t="s">
        <v>322</v>
      </c>
      <c r="G139" s="16" t="s">
        <v>2350</v>
      </c>
      <c r="H139" s="15" t="s">
        <v>1345</v>
      </c>
      <c r="I139" s="14">
        <v>0</v>
      </c>
      <c r="J139" s="14" t="s">
        <v>1346</v>
      </c>
      <c r="K139" s="13" t="s">
        <v>27</v>
      </c>
      <c r="L139" s="38" t="s">
        <v>28</v>
      </c>
      <c r="M139" s="12" t="s">
        <v>2353</v>
      </c>
      <c r="N139" s="11" t="s">
        <v>27</v>
      </c>
      <c r="O139" s="10">
        <v>38131</v>
      </c>
      <c r="P139" s="34"/>
      <c r="Q139" s="35"/>
    </row>
    <row r="140" spans="1:17" x14ac:dyDescent="0.3">
      <c r="A140" s="45" t="s">
        <v>2205</v>
      </c>
      <c r="B140" s="9" t="str">
        <f t="shared" si="6"/>
        <v/>
      </c>
      <c r="C140" s="8" t="str">
        <f t="shared" si="7"/>
        <v>◄</v>
      </c>
      <c r="D140" s="7"/>
      <c r="E140" s="6"/>
      <c r="F140" s="18" t="s">
        <v>323</v>
      </c>
      <c r="G140" s="16" t="s">
        <v>2350</v>
      </c>
      <c r="H140" s="15" t="s">
        <v>5042</v>
      </c>
      <c r="I140" s="14" t="s">
        <v>4452</v>
      </c>
      <c r="J140" s="14" t="s">
        <v>2352</v>
      </c>
      <c r="K140" s="13" t="s">
        <v>27</v>
      </c>
      <c r="L140" s="38" t="s">
        <v>4453</v>
      </c>
      <c r="M140" s="12" t="s">
        <v>2353</v>
      </c>
      <c r="N140" s="11" t="s">
        <v>27</v>
      </c>
      <c r="O140" s="10">
        <v>38131</v>
      </c>
      <c r="P140" s="32" t="s">
        <v>2354</v>
      </c>
      <c r="Q140" s="33">
        <v>0</v>
      </c>
    </row>
    <row r="141" spans="1:17" x14ac:dyDescent="0.3">
      <c r="A141" s="45" t="s">
        <v>2205</v>
      </c>
      <c r="B141" s="9" t="str">
        <f t="shared" si="6"/>
        <v/>
      </c>
      <c r="C141" s="8" t="str">
        <f t="shared" si="7"/>
        <v>◄</v>
      </c>
      <c r="D141" s="7"/>
      <c r="E141" s="6"/>
      <c r="F141" s="17" t="s">
        <v>327</v>
      </c>
      <c r="G141" s="16" t="s">
        <v>2350</v>
      </c>
      <c r="H141" s="15" t="s">
        <v>5043</v>
      </c>
      <c r="I141" s="14" t="s">
        <v>4452</v>
      </c>
      <c r="J141" s="14">
        <v>3286</v>
      </c>
      <c r="K141" s="13" t="s">
        <v>27</v>
      </c>
      <c r="L141" s="38" t="s">
        <v>4453</v>
      </c>
      <c r="M141" s="12" t="s">
        <v>2353</v>
      </c>
      <c r="N141" s="11" t="s">
        <v>27</v>
      </c>
      <c r="O141" s="10">
        <v>38131</v>
      </c>
      <c r="P141" s="34"/>
      <c r="Q141" s="35"/>
    </row>
    <row r="142" spans="1:17" x14ac:dyDescent="0.3">
      <c r="A142" s="45" t="s">
        <v>2205</v>
      </c>
      <c r="B142" s="9" t="str">
        <f t="shared" si="6"/>
        <v/>
      </c>
      <c r="C142" s="8" t="str">
        <f t="shared" si="7"/>
        <v>◄</v>
      </c>
      <c r="D142" s="7"/>
      <c r="E142" s="6"/>
      <c r="F142" s="17" t="s">
        <v>329</v>
      </c>
      <c r="G142" s="16" t="s">
        <v>2350</v>
      </c>
      <c r="H142" s="15" t="s">
        <v>5044</v>
      </c>
      <c r="I142" s="14" t="s">
        <v>4452</v>
      </c>
      <c r="J142" s="14">
        <v>3288</v>
      </c>
      <c r="K142" s="13" t="s">
        <v>27</v>
      </c>
      <c r="L142" s="38" t="s">
        <v>4453</v>
      </c>
      <c r="M142" s="12" t="s">
        <v>2353</v>
      </c>
      <c r="N142" s="11" t="s">
        <v>27</v>
      </c>
      <c r="O142" s="10">
        <v>38131</v>
      </c>
      <c r="P142" s="34"/>
      <c r="Q142" s="35"/>
    </row>
    <row r="143" spans="1:17" x14ac:dyDescent="0.3">
      <c r="A143" s="45" t="s">
        <v>2205</v>
      </c>
      <c r="B143" s="9" t="str">
        <f t="shared" si="6"/>
        <v/>
      </c>
      <c r="C143" s="8" t="str">
        <f t="shared" si="7"/>
        <v>◄</v>
      </c>
      <c r="D143" s="7"/>
      <c r="E143" s="6"/>
      <c r="F143" s="18" t="s">
        <v>323</v>
      </c>
      <c r="G143" s="16" t="s">
        <v>2350</v>
      </c>
      <c r="H143" s="15" t="s">
        <v>5045</v>
      </c>
      <c r="I143" s="14" t="s">
        <v>4452</v>
      </c>
      <c r="J143" s="14">
        <v>3285</v>
      </c>
      <c r="K143" s="13" t="s">
        <v>27</v>
      </c>
      <c r="L143" s="38" t="s">
        <v>4453</v>
      </c>
      <c r="M143" s="12" t="s">
        <v>2353</v>
      </c>
      <c r="N143" s="11" t="s">
        <v>27</v>
      </c>
      <c r="O143" s="10">
        <v>38131</v>
      </c>
      <c r="P143" s="36"/>
      <c r="Q143" s="37"/>
    </row>
    <row r="144" spans="1:17" ht="15" thickBot="1" x14ac:dyDescent="0.35">
      <c r="A144" s="45" t="s">
        <v>2205</v>
      </c>
      <c r="B144" s="9" t="str">
        <f t="shared" si="6"/>
        <v/>
      </c>
      <c r="C144" s="8" t="str">
        <f t="shared" si="7"/>
        <v>◄</v>
      </c>
      <c r="D144" s="7"/>
      <c r="E144" s="6"/>
      <c r="F144" s="17" t="s">
        <v>327</v>
      </c>
      <c r="G144" s="16" t="s">
        <v>2350</v>
      </c>
      <c r="H144" s="15" t="s">
        <v>5046</v>
      </c>
      <c r="I144" s="14" t="s">
        <v>4452</v>
      </c>
      <c r="J144" s="14">
        <v>3287</v>
      </c>
      <c r="K144" s="13" t="s">
        <v>27</v>
      </c>
      <c r="L144" s="38" t="s">
        <v>4453</v>
      </c>
      <c r="M144" s="12" t="s">
        <v>2353</v>
      </c>
      <c r="N144" s="11" t="s">
        <v>27</v>
      </c>
      <c r="O144" s="10">
        <v>38131</v>
      </c>
      <c r="P144" s="36"/>
      <c r="Q144" s="37"/>
    </row>
    <row r="145" spans="1:17" x14ac:dyDescent="0.3">
      <c r="A145" s="45" t="s">
        <v>2205</v>
      </c>
      <c r="B145" s="9" t="str">
        <f t="shared" si="6"/>
        <v/>
      </c>
      <c r="C145" s="8" t="str">
        <f t="shared" si="7"/>
        <v>◄</v>
      </c>
      <c r="D145" s="7"/>
      <c r="E145" s="6"/>
      <c r="F145" s="18" t="s">
        <v>330</v>
      </c>
      <c r="G145" s="16" t="s">
        <v>2359</v>
      </c>
      <c r="H145" s="15" t="s">
        <v>2360</v>
      </c>
      <c r="I145" s="14">
        <v>0</v>
      </c>
      <c r="J145" s="14" t="s">
        <v>2361</v>
      </c>
      <c r="K145" s="13" t="s">
        <v>36</v>
      </c>
      <c r="L145" s="38" t="s">
        <v>14</v>
      </c>
      <c r="M145" s="12" t="s">
        <v>2362</v>
      </c>
      <c r="N145" s="11" t="s">
        <v>889</v>
      </c>
      <c r="O145" s="10">
        <v>38145</v>
      </c>
      <c r="P145" s="32" t="s">
        <v>2363</v>
      </c>
      <c r="Q145" s="33">
        <v>0</v>
      </c>
    </row>
    <row r="146" spans="1:17" x14ac:dyDescent="0.3">
      <c r="A146" s="45" t="s">
        <v>2205</v>
      </c>
      <c r="B146" s="9" t="str">
        <f t="shared" si="6"/>
        <v/>
      </c>
      <c r="C146" s="8" t="str">
        <f t="shared" si="7"/>
        <v>◄</v>
      </c>
      <c r="D146" s="7"/>
      <c r="E146" s="6"/>
      <c r="F146" s="17" t="s">
        <v>337</v>
      </c>
      <c r="G146" s="16" t="s">
        <v>2359</v>
      </c>
      <c r="H146" s="15" t="s">
        <v>2364</v>
      </c>
      <c r="I146" s="14">
        <v>0</v>
      </c>
      <c r="J146" s="14">
        <v>3290</v>
      </c>
      <c r="K146" s="13" t="s">
        <v>889</v>
      </c>
      <c r="L146" s="38" t="s">
        <v>14</v>
      </c>
      <c r="M146" s="12" t="s">
        <v>2362</v>
      </c>
      <c r="N146" s="11" t="s">
        <v>889</v>
      </c>
      <c r="O146" s="10">
        <v>38145</v>
      </c>
      <c r="P146" s="34"/>
      <c r="Q146" s="35"/>
    </row>
    <row r="147" spans="1:17" ht="15" thickBot="1" x14ac:dyDescent="0.35">
      <c r="A147" s="45" t="s">
        <v>2205</v>
      </c>
      <c r="B147" s="9" t="str">
        <f t="shared" si="6"/>
        <v/>
      </c>
      <c r="C147" s="8" t="str">
        <f t="shared" si="7"/>
        <v>◄</v>
      </c>
      <c r="D147" s="7"/>
      <c r="E147" s="6"/>
      <c r="F147" s="17" t="s">
        <v>340</v>
      </c>
      <c r="G147" s="16" t="s">
        <v>2359</v>
      </c>
      <c r="H147" s="15" t="s">
        <v>5047</v>
      </c>
      <c r="I147" s="14" t="s">
        <v>4452</v>
      </c>
      <c r="J147" s="14">
        <v>3290</v>
      </c>
      <c r="K147" s="13" t="s">
        <v>27</v>
      </c>
      <c r="L147" s="38" t="s">
        <v>4453</v>
      </c>
      <c r="M147" s="12" t="s">
        <v>2362</v>
      </c>
      <c r="N147" s="11" t="s">
        <v>27</v>
      </c>
      <c r="O147" s="10">
        <v>38145</v>
      </c>
      <c r="P147" s="34"/>
      <c r="Q147" s="35"/>
    </row>
    <row r="148" spans="1:17" x14ac:dyDescent="0.3">
      <c r="A148" s="45" t="s">
        <v>2205</v>
      </c>
      <c r="B148" s="9" t="str">
        <f t="shared" si="6"/>
        <v/>
      </c>
      <c r="C148" s="8" t="str">
        <f t="shared" si="7"/>
        <v>◄</v>
      </c>
      <c r="D148" s="7"/>
      <c r="E148" s="6"/>
      <c r="F148" s="18" t="s">
        <v>342</v>
      </c>
      <c r="G148" s="16" t="s">
        <v>2365</v>
      </c>
      <c r="H148" s="15" t="s">
        <v>2366</v>
      </c>
      <c r="I148" s="14">
        <v>0</v>
      </c>
      <c r="J148" s="14" t="s">
        <v>2367</v>
      </c>
      <c r="K148" s="13" t="s">
        <v>25</v>
      </c>
      <c r="L148" s="38" t="s">
        <v>14</v>
      </c>
      <c r="M148" s="12" t="s">
        <v>2362</v>
      </c>
      <c r="N148" s="11" t="s">
        <v>2368</v>
      </c>
      <c r="O148" s="10">
        <v>38145</v>
      </c>
      <c r="P148" s="32" t="s">
        <v>2369</v>
      </c>
      <c r="Q148" s="33">
        <v>0</v>
      </c>
    </row>
    <row r="149" spans="1:17" x14ac:dyDescent="0.3">
      <c r="A149" s="45" t="s">
        <v>2205</v>
      </c>
      <c r="B149" s="9" t="str">
        <f t="shared" si="6"/>
        <v/>
      </c>
      <c r="C149" s="8" t="str">
        <f t="shared" si="7"/>
        <v>◄</v>
      </c>
      <c r="D149" s="7"/>
      <c r="E149" s="6"/>
      <c r="F149" s="17" t="s">
        <v>347</v>
      </c>
      <c r="G149" s="16" t="s">
        <v>2365</v>
      </c>
      <c r="H149" s="15" t="s">
        <v>2370</v>
      </c>
      <c r="I149" s="14">
        <v>0</v>
      </c>
      <c r="J149" s="14">
        <v>3292</v>
      </c>
      <c r="K149" s="13" t="s">
        <v>25</v>
      </c>
      <c r="L149" s="38" t="s">
        <v>14</v>
      </c>
      <c r="M149" s="12" t="s">
        <v>2362</v>
      </c>
      <c r="N149" s="11" t="s">
        <v>2362</v>
      </c>
      <c r="O149" s="10">
        <v>38145</v>
      </c>
      <c r="P149" s="34"/>
      <c r="Q149" s="35"/>
    </row>
    <row r="150" spans="1:17" x14ac:dyDescent="0.3">
      <c r="A150" s="45" t="s">
        <v>2205</v>
      </c>
      <c r="B150" s="9" t="str">
        <f t="shared" si="6"/>
        <v/>
      </c>
      <c r="C150" s="8" t="str">
        <f t="shared" si="7"/>
        <v>◄</v>
      </c>
      <c r="D150" s="7"/>
      <c r="E150" s="6"/>
      <c r="F150" s="17" t="s">
        <v>349</v>
      </c>
      <c r="G150" s="16" t="s">
        <v>2365</v>
      </c>
      <c r="H150" s="15" t="s">
        <v>5048</v>
      </c>
      <c r="I150" s="14" t="s">
        <v>4452</v>
      </c>
      <c r="J150" s="14" t="s">
        <v>2367</v>
      </c>
      <c r="K150" s="13" t="s">
        <v>27</v>
      </c>
      <c r="L150" s="38" t="s">
        <v>4453</v>
      </c>
      <c r="M150" s="12" t="s">
        <v>2362</v>
      </c>
      <c r="N150" s="11" t="s">
        <v>27</v>
      </c>
      <c r="O150" s="10">
        <v>38145</v>
      </c>
      <c r="P150" s="34"/>
      <c r="Q150" s="35"/>
    </row>
    <row r="151" spans="1:17" ht="15" thickBot="1" x14ac:dyDescent="0.35">
      <c r="A151" s="45" t="s">
        <v>2205</v>
      </c>
      <c r="B151" s="9" t="str">
        <f t="shared" si="6"/>
        <v/>
      </c>
      <c r="C151" s="8" t="str">
        <f t="shared" si="7"/>
        <v>◄</v>
      </c>
      <c r="D151" s="7"/>
      <c r="E151" s="6"/>
      <c r="F151" s="17" t="s">
        <v>349</v>
      </c>
      <c r="G151" s="16" t="s">
        <v>2365</v>
      </c>
      <c r="H151" s="15" t="s">
        <v>5049</v>
      </c>
      <c r="I151" s="14" t="s">
        <v>4452</v>
      </c>
      <c r="J151" s="14">
        <v>3292</v>
      </c>
      <c r="K151" s="13" t="s">
        <v>27</v>
      </c>
      <c r="L151" s="38" t="s">
        <v>4453</v>
      </c>
      <c r="M151" s="12" t="s">
        <v>2362</v>
      </c>
      <c r="N151" s="11" t="s">
        <v>27</v>
      </c>
      <c r="O151" s="10">
        <v>38145</v>
      </c>
      <c r="P151" s="40"/>
      <c r="Q151" s="41"/>
    </row>
    <row r="152" spans="1:17" x14ac:dyDescent="0.3">
      <c r="A152" s="45" t="s">
        <v>2205</v>
      </c>
      <c r="B152" s="9" t="str">
        <f t="shared" si="6"/>
        <v/>
      </c>
      <c r="C152" s="8" t="str">
        <f t="shared" si="7"/>
        <v>◄</v>
      </c>
      <c r="D152" s="7"/>
      <c r="E152" s="6"/>
      <c r="F152" s="18" t="s">
        <v>350</v>
      </c>
      <c r="G152" s="16" t="s">
        <v>2371</v>
      </c>
      <c r="H152" s="15" t="s">
        <v>2372</v>
      </c>
      <c r="I152" s="14">
        <v>0</v>
      </c>
      <c r="J152" s="14" t="s">
        <v>2373</v>
      </c>
      <c r="K152" s="13" t="s">
        <v>27</v>
      </c>
      <c r="L152" s="38" t="s">
        <v>572</v>
      </c>
      <c r="M152" s="12" t="s">
        <v>2362</v>
      </c>
      <c r="N152" s="11" t="s">
        <v>27</v>
      </c>
      <c r="O152" s="10">
        <v>38145</v>
      </c>
      <c r="P152" s="32" t="s">
        <v>2374</v>
      </c>
      <c r="Q152" s="33">
        <v>0</v>
      </c>
    </row>
    <row r="153" spans="1:17" x14ac:dyDescent="0.3">
      <c r="A153" s="45" t="s">
        <v>2205</v>
      </c>
      <c r="B153" s="9" t="str">
        <f t="shared" si="6"/>
        <v/>
      </c>
      <c r="C153" s="8" t="str">
        <f t="shared" si="7"/>
        <v>◄</v>
      </c>
      <c r="D153" s="7"/>
      <c r="E153" s="6"/>
      <c r="F153" s="17" t="s">
        <v>354</v>
      </c>
      <c r="G153" s="16" t="s">
        <v>2371</v>
      </c>
      <c r="H153" s="15" t="s">
        <v>2375</v>
      </c>
      <c r="I153" s="14">
        <v>0</v>
      </c>
      <c r="J153" s="14">
        <v>3294</v>
      </c>
      <c r="K153" s="13" t="s">
        <v>27</v>
      </c>
      <c r="L153" s="38" t="s">
        <v>572</v>
      </c>
      <c r="M153" s="12" t="s">
        <v>2362</v>
      </c>
      <c r="N153" s="11" t="s">
        <v>27</v>
      </c>
      <c r="O153" s="10">
        <v>38145</v>
      </c>
      <c r="P153" s="34"/>
      <c r="Q153" s="35"/>
    </row>
    <row r="154" spans="1:17" ht="15" thickBot="1" x14ac:dyDescent="0.35">
      <c r="A154" s="45" t="s">
        <v>2205</v>
      </c>
      <c r="B154" s="9" t="str">
        <f t="shared" si="6"/>
        <v/>
      </c>
      <c r="C154" s="8" t="str">
        <f t="shared" si="7"/>
        <v>◄</v>
      </c>
      <c r="D154" s="7"/>
      <c r="E154" s="6"/>
      <c r="F154" s="17" t="s">
        <v>356</v>
      </c>
      <c r="G154" s="16" t="s">
        <v>2371</v>
      </c>
      <c r="H154" s="15" t="s">
        <v>2376</v>
      </c>
      <c r="I154" s="14">
        <v>0</v>
      </c>
      <c r="J154" s="14">
        <v>3295</v>
      </c>
      <c r="K154" s="13" t="s">
        <v>889</v>
      </c>
      <c r="L154" s="38" t="s">
        <v>14</v>
      </c>
      <c r="M154" s="12" t="s">
        <v>2362</v>
      </c>
      <c r="N154" s="11" t="s">
        <v>889</v>
      </c>
      <c r="O154" s="10">
        <v>38145</v>
      </c>
      <c r="P154" s="34"/>
      <c r="Q154" s="35"/>
    </row>
    <row r="155" spans="1:17" x14ac:dyDescent="0.3">
      <c r="A155" s="45" t="s">
        <v>2205</v>
      </c>
      <c r="B155" s="9" t="str">
        <f t="shared" si="6"/>
        <v/>
      </c>
      <c r="C155" s="8" t="str">
        <f t="shared" si="7"/>
        <v>◄</v>
      </c>
      <c r="D155" s="7"/>
      <c r="E155" s="6"/>
      <c r="F155" s="18" t="s">
        <v>358</v>
      </c>
      <c r="G155" s="16" t="s">
        <v>2371</v>
      </c>
      <c r="H155" s="15" t="s">
        <v>2377</v>
      </c>
      <c r="I155" s="14">
        <v>0</v>
      </c>
      <c r="J155" s="14">
        <v>3296</v>
      </c>
      <c r="K155" s="13" t="s">
        <v>27</v>
      </c>
      <c r="L155" s="38" t="s">
        <v>572</v>
      </c>
      <c r="M155" s="12" t="s">
        <v>2362</v>
      </c>
      <c r="N155" s="11" t="s">
        <v>27</v>
      </c>
      <c r="O155" s="10">
        <v>38145</v>
      </c>
      <c r="P155" s="32" t="s">
        <v>2374</v>
      </c>
      <c r="Q155" s="33">
        <v>0</v>
      </c>
    </row>
    <row r="156" spans="1:17" x14ac:dyDescent="0.3">
      <c r="A156" s="45" t="s">
        <v>2205</v>
      </c>
      <c r="B156" s="9" t="str">
        <f t="shared" si="6"/>
        <v/>
      </c>
      <c r="C156" s="8" t="str">
        <f t="shared" si="7"/>
        <v>◄</v>
      </c>
      <c r="D156" s="7"/>
      <c r="E156" s="6"/>
      <c r="F156" s="17" t="s">
        <v>364</v>
      </c>
      <c r="G156" s="16" t="s">
        <v>2371</v>
      </c>
      <c r="H156" s="15" t="s">
        <v>2378</v>
      </c>
      <c r="I156" s="14">
        <v>0</v>
      </c>
      <c r="J156" s="14">
        <v>3297</v>
      </c>
      <c r="K156" s="13" t="s">
        <v>889</v>
      </c>
      <c r="L156" s="38" t="s">
        <v>14</v>
      </c>
      <c r="M156" s="12" t="s">
        <v>2362</v>
      </c>
      <c r="N156" s="11" t="s">
        <v>889</v>
      </c>
      <c r="O156" s="10">
        <v>38145</v>
      </c>
      <c r="P156" s="34"/>
      <c r="Q156" s="35"/>
    </row>
    <row r="157" spans="1:17" ht="15" thickBot="1" x14ac:dyDescent="0.35">
      <c r="A157" s="45" t="s">
        <v>2205</v>
      </c>
      <c r="B157" s="9" t="str">
        <f t="shared" si="6"/>
        <v/>
      </c>
      <c r="C157" s="8" t="str">
        <f t="shared" si="7"/>
        <v>◄</v>
      </c>
      <c r="D157" s="7"/>
      <c r="E157" s="6"/>
      <c r="F157" s="17" t="s">
        <v>366</v>
      </c>
      <c r="G157" s="16" t="s">
        <v>2371</v>
      </c>
      <c r="H157" s="15" t="s">
        <v>2379</v>
      </c>
      <c r="I157" s="14">
        <v>0</v>
      </c>
      <c r="J157" s="14">
        <v>3298</v>
      </c>
      <c r="K157" s="13" t="s">
        <v>27</v>
      </c>
      <c r="L157" s="38" t="s">
        <v>572</v>
      </c>
      <c r="M157" s="12" t="s">
        <v>2362</v>
      </c>
      <c r="N157" s="11" t="s">
        <v>27</v>
      </c>
      <c r="O157" s="10">
        <v>38145</v>
      </c>
      <c r="P157" s="34"/>
      <c r="Q157" s="35"/>
    </row>
    <row r="158" spans="1:17" x14ac:dyDescent="0.3">
      <c r="A158" s="45" t="s">
        <v>2205</v>
      </c>
      <c r="B158" s="9" t="str">
        <f t="shared" si="6"/>
        <v/>
      </c>
      <c r="C158" s="8" t="str">
        <f t="shared" si="7"/>
        <v>◄</v>
      </c>
      <c r="D158" s="7"/>
      <c r="E158" s="6"/>
      <c r="F158" s="18" t="s">
        <v>367</v>
      </c>
      <c r="G158" s="16" t="s">
        <v>2371</v>
      </c>
      <c r="H158" s="15" t="s">
        <v>2380</v>
      </c>
      <c r="I158" s="14">
        <v>0</v>
      </c>
      <c r="J158" s="14">
        <v>3299</v>
      </c>
      <c r="K158" s="13" t="s">
        <v>27</v>
      </c>
      <c r="L158" s="38" t="s">
        <v>572</v>
      </c>
      <c r="M158" s="12" t="s">
        <v>2362</v>
      </c>
      <c r="N158" s="11" t="s">
        <v>27</v>
      </c>
      <c r="O158" s="10">
        <v>38145</v>
      </c>
      <c r="P158" s="32" t="s">
        <v>2374</v>
      </c>
      <c r="Q158" s="33">
        <v>0</v>
      </c>
    </row>
    <row r="159" spans="1:17" x14ac:dyDescent="0.3">
      <c r="A159" s="45" t="s">
        <v>2205</v>
      </c>
      <c r="B159" s="9" t="str">
        <f t="shared" si="6"/>
        <v/>
      </c>
      <c r="C159" s="8" t="str">
        <f t="shared" si="7"/>
        <v>◄</v>
      </c>
      <c r="D159" s="7"/>
      <c r="E159" s="6"/>
      <c r="F159" s="17" t="s">
        <v>375</v>
      </c>
      <c r="G159" s="16" t="s">
        <v>2371</v>
      </c>
      <c r="H159" s="15" t="s">
        <v>2381</v>
      </c>
      <c r="I159" s="14">
        <v>0</v>
      </c>
      <c r="J159" s="14">
        <v>3300</v>
      </c>
      <c r="K159" s="13" t="s">
        <v>889</v>
      </c>
      <c r="L159" s="38" t="s">
        <v>14</v>
      </c>
      <c r="M159" s="12" t="s">
        <v>2362</v>
      </c>
      <c r="N159" s="11" t="s">
        <v>889</v>
      </c>
      <c r="O159" s="10">
        <v>38145</v>
      </c>
      <c r="P159" s="34"/>
      <c r="Q159" s="35"/>
    </row>
    <row r="160" spans="1:17" ht="15" thickBot="1" x14ac:dyDescent="0.35">
      <c r="A160" s="45" t="s">
        <v>2205</v>
      </c>
      <c r="B160" s="9" t="str">
        <f t="shared" si="6"/>
        <v/>
      </c>
      <c r="C160" s="8" t="str">
        <f t="shared" si="7"/>
        <v>◄</v>
      </c>
      <c r="D160" s="7"/>
      <c r="E160" s="6"/>
      <c r="F160" s="17" t="s">
        <v>378</v>
      </c>
      <c r="G160" s="16" t="s">
        <v>2371</v>
      </c>
      <c r="H160" s="15" t="s">
        <v>2382</v>
      </c>
      <c r="I160" s="14">
        <v>0</v>
      </c>
      <c r="J160" s="14">
        <v>3301</v>
      </c>
      <c r="K160" s="13" t="s">
        <v>27</v>
      </c>
      <c r="L160" s="38" t="s">
        <v>572</v>
      </c>
      <c r="M160" s="12" t="s">
        <v>2362</v>
      </c>
      <c r="N160" s="11" t="s">
        <v>27</v>
      </c>
      <c r="O160" s="10">
        <v>38145</v>
      </c>
      <c r="P160" s="34"/>
      <c r="Q160" s="35"/>
    </row>
    <row r="161" spans="1:17" x14ac:dyDescent="0.3">
      <c r="A161" s="45" t="s">
        <v>2205</v>
      </c>
      <c r="B161" s="9" t="str">
        <f t="shared" si="6"/>
        <v/>
      </c>
      <c r="C161" s="8" t="str">
        <f t="shared" si="7"/>
        <v>◄</v>
      </c>
      <c r="D161" s="7"/>
      <c r="E161" s="6"/>
      <c r="F161" s="18" t="s">
        <v>379</v>
      </c>
      <c r="G161" s="16" t="s">
        <v>2371</v>
      </c>
      <c r="H161" s="15" t="s">
        <v>2383</v>
      </c>
      <c r="I161" s="14">
        <v>0</v>
      </c>
      <c r="J161" s="14">
        <v>3302</v>
      </c>
      <c r="K161" s="13" t="s">
        <v>27</v>
      </c>
      <c r="L161" s="38" t="s">
        <v>572</v>
      </c>
      <c r="M161" s="12" t="s">
        <v>2362</v>
      </c>
      <c r="N161" s="11" t="s">
        <v>27</v>
      </c>
      <c r="O161" s="10">
        <v>38145</v>
      </c>
      <c r="P161" s="32" t="s">
        <v>2374</v>
      </c>
      <c r="Q161" s="33">
        <v>0</v>
      </c>
    </row>
    <row r="162" spans="1:17" ht="15" thickBot="1" x14ac:dyDescent="0.35">
      <c r="A162" s="45" t="s">
        <v>2205</v>
      </c>
      <c r="B162" s="9" t="str">
        <f t="shared" si="6"/>
        <v/>
      </c>
      <c r="C162" s="8" t="str">
        <f t="shared" si="7"/>
        <v>◄</v>
      </c>
      <c r="D162" s="7"/>
      <c r="E162" s="6"/>
      <c r="F162" s="17" t="s">
        <v>381</v>
      </c>
      <c r="G162" s="16" t="s">
        <v>2371</v>
      </c>
      <c r="H162" s="15" t="s">
        <v>4579</v>
      </c>
      <c r="I162" s="14">
        <v>0</v>
      </c>
      <c r="J162" s="14" t="s">
        <v>4580</v>
      </c>
      <c r="K162" s="13" t="s">
        <v>27</v>
      </c>
      <c r="L162" s="38" t="s">
        <v>28</v>
      </c>
      <c r="M162" s="12" t="s">
        <v>2362</v>
      </c>
      <c r="N162" s="11" t="s">
        <v>27</v>
      </c>
      <c r="O162" s="10">
        <v>38145</v>
      </c>
      <c r="P162" s="34"/>
      <c r="Q162" s="35"/>
    </row>
    <row r="163" spans="1:17" x14ac:dyDescent="0.3">
      <c r="A163" s="45" t="s">
        <v>2205</v>
      </c>
      <c r="B163" s="9" t="str">
        <f t="shared" si="6"/>
        <v/>
      </c>
      <c r="C163" s="8" t="str">
        <f t="shared" si="7"/>
        <v>◄</v>
      </c>
      <c r="D163" s="7"/>
      <c r="E163" s="6"/>
      <c r="F163" s="18" t="s">
        <v>386</v>
      </c>
      <c r="G163" s="16" t="s">
        <v>2371</v>
      </c>
      <c r="H163" s="15" t="s">
        <v>5050</v>
      </c>
      <c r="I163" s="14" t="s">
        <v>4452</v>
      </c>
      <c r="J163" s="14" t="s">
        <v>2373</v>
      </c>
      <c r="K163" s="13" t="s">
        <v>27</v>
      </c>
      <c r="L163" s="38" t="s">
        <v>4453</v>
      </c>
      <c r="M163" s="12" t="s">
        <v>2362</v>
      </c>
      <c r="N163" s="11" t="s">
        <v>27</v>
      </c>
      <c r="O163" s="10">
        <v>38145</v>
      </c>
      <c r="P163" s="32" t="s">
        <v>2374</v>
      </c>
      <c r="Q163" s="33">
        <v>0</v>
      </c>
    </row>
    <row r="164" spans="1:17" x14ac:dyDescent="0.3">
      <c r="A164" s="45" t="s">
        <v>2205</v>
      </c>
      <c r="B164" s="9" t="str">
        <f t="shared" si="6"/>
        <v/>
      </c>
      <c r="C164" s="8" t="str">
        <f t="shared" si="7"/>
        <v>◄</v>
      </c>
      <c r="D164" s="7"/>
      <c r="E164" s="6"/>
      <c r="F164" s="17" t="s">
        <v>391</v>
      </c>
      <c r="G164" s="16" t="s">
        <v>2371</v>
      </c>
      <c r="H164" s="15" t="s">
        <v>5051</v>
      </c>
      <c r="I164" s="14" t="s">
        <v>4452</v>
      </c>
      <c r="J164" s="14">
        <v>3295</v>
      </c>
      <c r="K164" s="13" t="s">
        <v>27</v>
      </c>
      <c r="L164" s="38" t="s">
        <v>4453</v>
      </c>
      <c r="M164" s="12" t="s">
        <v>2362</v>
      </c>
      <c r="N164" s="11" t="s">
        <v>27</v>
      </c>
      <c r="O164" s="10">
        <v>38145</v>
      </c>
      <c r="P164" s="34"/>
      <c r="Q164" s="35"/>
    </row>
    <row r="165" spans="1:17" x14ac:dyDescent="0.3">
      <c r="A165" s="45" t="s">
        <v>2205</v>
      </c>
      <c r="B165" s="9" t="str">
        <f t="shared" si="6"/>
        <v/>
      </c>
      <c r="C165" s="8" t="str">
        <f t="shared" si="7"/>
        <v>◄</v>
      </c>
      <c r="D165" s="7"/>
      <c r="E165" s="6"/>
      <c r="F165" s="17" t="s">
        <v>393</v>
      </c>
      <c r="G165" s="16" t="s">
        <v>2371</v>
      </c>
      <c r="H165" s="15" t="s">
        <v>5052</v>
      </c>
      <c r="I165" s="14" t="s">
        <v>4452</v>
      </c>
      <c r="J165" s="14">
        <v>3297</v>
      </c>
      <c r="K165" s="13" t="s">
        <v>27</v>
      </c>
      <c r="L165" s="38" t="s">
        <v>4453</v>
      </c>
      <c r="M165" s="12" t="s">
        <v>2362</v>
      </c>
      <c r="N165" s="11" t="s">
        <v>27</v>
      </c>
      <c r="O165" s="10">
        <v>38145</v>
      </c>
      <c r="P165" s="34"/>
      <c r="Q165" s="35"/>
    </row>
    <row r="166" spans="1:17" x14ac:dyDescent="0.3">
      <c r="A166" s="45" t="s">
        <v>2205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386</v>
      </c>
      <c r="G166" s="16" t="s">
        <v>2371</v>
      </c>
      <c r="H166" s="15" t="s">
        <v>5053</v>
      </c>
      <c r="I166" s="14" t="s">
        <v>4452</v>
      </c>
      <c r="J166" s="14">
        <v>3294</v>
      </c>
      <c r="K166" s="13" t="s">
        <v>27</v>
      </c>
      <c r="L166" s="38" t="s">
        <v>4453</v>
      </c>
      <c r="M166" s="12" t="s">
        <v>2362</v>
      </c>
      <c r="N166" s="11" t="s">
        <v>27</v>
      </c>
      <c r="O166" s="10">
        <v>38145</v>
      </c>
      <c r="P166" s="36"/>
      <c r="Q166" s="37"/>
    </row>
    <row r="167" spans="1:17" x14ac:dyDescent="0.3">
      <c r="A167" s="45" t="s">
        <v>2205</v>
      </c>
      <c r="B167" s="9" t="str">
        <f t="shared" si="6"/>
        <v/>
      </c>
      <c r="C167" s="8" t="str">
        <f t="shared" si="7"/>
        <v>◄</v>
      </c>
      <c r="D167" s="7"/>
      <c r="E167" s="6"/>
      <c r="F167" s="17" t="s">
        <v>391</v>
      </c>
      <c r="G167" s="16" t="s">
        <v>2371</v>
      </c>
      <c r="H167" s="15" t="s">
        <v>5054</v>
      </c>
      <c r="I167" s="14" t="s">
        <v>4452</v>
      </c>
      <c r="J167" s="14">
        <v>3296</v>
      </c>
      <c r="K167" s="13" t="s">
        <v>27</v>
      </c>
      <c r="L167" s="38" t="s">
        <v>4453</v>
      </c>
      <c r="M167" s="12" t="s">
        <v>2362</v>
      </c>
      <c r="N167" s="11" t="s">
        <v>27</v>
      </c>
      <c r="O167" s="10">
        <v>38145</v>
      </c>
      <c r="P167" s="36"/>
      <c r="Q167" s="37"/>
    </row>
    <row r="168" spans="1:17" ht="15" thickBot="1" x14ac:dyDescent="0.35">
      <c r="A168" s="45" t="s">
        <v>2205</v>
      </c>
      <c r="B168" s="9" t="str">
        <f t="shared" si="6"/>
        <v/>
      </c>
      <c r="C168" s="8" t="str">
        <f t="shared" si="7"/>
        <v>◄</v>
      </c>
      <c r="D168" s="7"/>
      <c r="E168" s="6"/>
      <c r="F168" s="17" t="s">
        <v>393</v>
      </c>
      <c r="G168" s="16" t="s">
        <v>2371</v>
      </c>
      <c r="H168" s="15" t="s">
        <v>5055</v>
      </c>
      <c r="I168" s="14" t="s">
        <v>4452</v>
      </c>
      <c r="J168" s="14">
        <v>3298</v>
      </c>
      <c r="K168" s="13" t="s">
        <v>27</v>
      </c>
      <c r="L168" s="38" t="s">
        <v>4453</v>
      </c>
      <c r="M168" s="12" t="s">
        <v>2362</v>
      </c>
      <c r="N168" s="11" t="s">
        <v>27</v>
      </c>
      <c r="O168" s="10">
        <v>38145</v>
      </c>
      <c r="P168" s="40"/>
      <c r="Q168" s="41"/>
    </row>
    <row r="169" spans="1:17" x14ac:dyDescent="0.3">
      <c r="A169" s="45" t="s">
        <v>2205</v>
      </c>
      <c r="B169" s="9" t="str">
        <f t="shared" si="6"/>
        <v/>
      </c>
      <c r="C169" s="8" t="str">
        <f t="shared" si="7"/>
        <v>◄</v>
      </c>
      <c r="D169" s="7"/>
      <c r="E169" s="6"/>
      <c r="F169" s="18" t="s">
        <v>394</v>
      </c>
      <c r="G169" s="16" t="s">
        <v>2371</v>
      </c>
      <c r="H169" s="15" t="s">
        <v>5056</v>
      </c>
      <c r="I169" s="14" t="s">
        <v>4452</v>
      </c>
      <c r="J169" s="14">
        <v>3299</v>
      </c>
      <c r="K169" s="13" t="s">
        <v>27</v>
      </c>
      <c r="L169" s="38" t="s">
        <v>4453</v>
      </c>
      <c r="M169" s="12" t="s">
        <v>2362</v>
      </c>
      <c r="N169" s="11" t="s">
        <v>27</v>
      </c>
      <c r="O169" s="10">
        <v>38145</v>
      </c>
      <c r="P169" s="32" t="s">
        <v>2374</v>
      </c>
      <c r="Q169" s="33">
        <v>0</v>
      </c>
    </row>
    <row r="170" spans="1:17" x14ac:dyDescent="0.3">
      <c r="A170" s="45" t="s">
        <v>2205</v>
      </c>
      <c r="B170" s="9" t="str">
        <f t="shared" si="6"/>
        <v/>
      </c>
      <c r="C170" s="8" t="str">
        <f t="shared" si="7"/>
        <v>◄</v>
      </c>
      <c r="D170" s="7"/>
      <c r="E170" s="6"/>
      <c r="F170" s="17" t="s">
        <v>399</v>
      </c>
      <c r="G170" s="16" t="s">
        <v>2371</v>
      </c>
      <c r="H170" s="15" t="s">
        <v>5057</v>
      </c>
      <c r="I170" s="14" t="s">
        <v>4452</v>
      </c>
      <c r="J170" s="14">
        <v>3301</v>
      </c>
      <c r="K170" s="13" t="s">
        <v>27</v>
      </c>
      <c r="L170" s="38" t="s">
        <v>4453</v>
      </c>
      <c r="M170" s="12" t="s">
        <v>2362</v>
      </c>
      <c r="N170" s="11" t="s">
        <v>27</v>
      </c>
      <c r="O170" s="10">
        <v>38145</v>
      </c>
      <c r="P170" s="34"/>
      <c r="Q170" s="35"/>
    </row>
    <row r="171" spans="1:17" x14ac:dyDescent="0.3">
      <c r="A171" s="45" t="s">
        <v>2205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394</v>
      </c>
      <c r="G171" s="16" t="s">
        <v>2371</v>
      </c>
      <c r="H171" s="15" t="s">
        <v>5058</v>
      </c>
      <c r="I171" s="14" t="s">
        <v>4452</v>
      </c>
      <c r="J171" s="14">
        <v>3300</v>
      </c>
      <c r="K171" s="13" t="s">
        <v>27</v>
      </c>
      <c r="L171" s="38" t="s">
        <v>4453</v>
      </c>
      <c r="M171" s="12" t="s">
        <v>2362</v>
      </c>
      <c r="N171" s="11" t="s">
        <v>27</v>
      </c>
      <c r="O171" s="10">
        <v>38145</v>
      </c>
      <c r="P171" s="36"/>
      <c r="Q171" s="37"/>
    </row>
    <row r="172" spans="1:17" ht="15" thickBot="1" x14ac:dyDescent="0.35">
      <c r="A172" s="45" t="s">
        <v>2205</v>
      </c>
      <c r="B172" s="9" t="str">
        <f t="shared" si="6"/>
        <v/>
      </c>
      <c r="C172" s="8" t="str">
        <f t="shared" si="7"/>
        <v>◄</v>
      </c>
      <c r="D172" s="7"/>
      <c r="E172" s="6"/>
      <c r="F172" s="17" t="s">
        <v>399</v>
      </c>
      <c r="G172" s="16" t="s">
        <v>2371</v>
      </c>
      <c r="H172" s="15" t="s">
        <v>5059</v>
      </c>
      <c r="I172" s="14" t="s">
        <v>4452</v>
      </c>
      <c r="J172" s="14">
        <v>3302</v>
      </c>
      <c r="K172" s="13" t="s">
        <v>27</v>
      </c>
      <c r="L172" s="38" t="s">
        <v>4453</v>
      </c>
      <c r="M172" s="12" t="s">
        <v>2362</v>
      </c>
      <c r="N172" s="11" t="s">
        <v>27</v>
      </c>
      <c r="O172" s="10">
        <v>38145</v>
      </c>
      <c r="P172" s="36"/>
      <c r="Q172" s="37"/>
    </row>
    <row r="173" spans="1:17" x14ac:dyDescent="0.3">
      <c r="A173" s="45" t="s">
        <v>2205</v>
      </c>
      <c r="B173" s="9" t="str">
        <f t="shared" si="6"/>
        <v/>
      </c>
      <c r="C173" s="8" t="str">
        <f t="shared" si="7"/>
        <v>◄</v>
      </c>
      <c r="D173" s="7"/>
      <c r="E173" s="6"/>
      <c r="F173" s="18" t="s">
        <v>402</v>
      </c>
      <c r="G173" s="16" t="s">
        <v>2384</v>
      </c>
      <c r="H173" s="15" t="s">
        <v>2385</v>
      </c>
      <c r="I173" s="14">
        <v>0</v>
      </c>
      <c r="J173" s="14" t="s">
        <v>2386</v>
      </c>
      <c r="K173" s="13" t="s">
        <v>2387</v>
      </c>
      <c r="L173" s="38" t="s">
        <v>14</v>
      </c>
      <c r="M173" s="12" t="s">
        <v>2388</v>
      </c>
      <c r="N173" s="11" t="s">
        <v>2388</v>
      </c>
      <c r="O173" s="10">
        <v>38150</v>
      </c>
      <c r="P173" s="32" t="s">
        <v>2389</v>
      </c>
      <c r="Q173" s="33">
        <v>0</v>
      </c>
    </row>
    <row r="174" spans="1:17" x14ac:dyDescent="0.3">
      <c r="A174" s="45" t="s">
        <v>2205</v>
      </c>
      <c r="B174" s="9" t="str">
        <f t="shared" si="6"/>
        <v/>
      </c>
      <c r="C174" s="8" t="str">
        <f t="shared" si="7"/>
        <v>◄</v>
      </c>
      <c r="D174" s="7"/>
      <c r="E174" s="6"/>
      <c r="F174" s="17" t="s">
        <v>410</v>
      </c>
      <c r="G174" s="16" t="s">
        <v>2384</v>
      </c>
      <c r="H174" s="15" t="s">
        <v>2390</v>
      </c>
      <c r="I174" s="14">
        <v>0</v>
      </c>
      <c r="J174" s="14">
        <v>3304</v>
      </c>
      <c r="K174" s="13" t="s">
        <v>2387</v>
      </c>
      <c r="L174" s="38" t="s">
        <v>14</v>
      </c>
      <c r="M174" s="12" t="s">
        <v>2388</v>
      </c>
      <c r="N174" s="11" t="s">
        <v>2388</v>
      </c>
      <c r="O174" s="10">
        <v>38150</v>
      </c>
      <c r="P174" s="34"/>
      <c r="Q174" s="35"/>
    </row>
    <row r="175" spans="1:17" ht="15" thickBot="1" x14ac:dyDescent="0.35">
      <c r="A175" s="45" t="s">
        <v>2205</v>
      </c>
      <c r="B175" s="9" t="str">
        <f t="shared" si="6"/>
        <v/>
      </c>
      <c r="C175" s="8" t="str">
        <f t="shared" si="7"/>
        <v>◄</v>
      </c>
      <c r="D175" s="7"/>
      <c r="E175" s="6"/>
      <c r="F175" s="17" t="s">
        <v>413</v>
      </c>
      <c r="G175" s="16" t="s">
        <v>2384</v>
      </c>
      <c r="H175" s="15" t="s">
        <v>2391</v>
      </c>
      <c r="I175" s="14">
        <v>0</v>
      </c>
      <c r="J175" s="14">
        <v>3305</v>
      </c>
      <c r="K175" s="13" t="s">
        <v>2392</v>
      </c>
      <c r="L175" s="38" t="s">
        <v>14</v>
      </c>
      <c r="M175" s="12" t="s">
        <v>2388</v>
      </c>
      <c r="N175" s="11" t="s">
        <v>2388</v>
      </c>
      <c r="O175" s="10">
        <v>38150</v>
      </c>
      <c r="P175" s="34"/>
      <c r="Q175" s="35"/>
    </row>
    <row r="176" spans="1:17" x14ac:dyDescent="0.3">
      <c r="A176" s="45" t="s">
        <v>2205</v>
      </c>
      <c r="B176" s="9" t="str">
        <f t="shared" si="6"/>
        <v/>
      </c>
      <c r="C176" s="8" t="str">
        <f t="shared" si="7"/>
        <v>◄</v>
      </c>
      <c r="D176" s="7"/>
      <c r="E176" s="6"/>
      <c r="F176" s="18" t="s">
        <v>416</v>
      </c>
      <c r="G176" s="16" t="s">
        <v>2384</v>
      </c>
      <c r="H176" s="15" t="s">
        <v>2393</v>
      </c>
      <c r="I176" s="14">
        <v>0</v>
      </c>
      <c r="J176" s="14">
        <v>3306</v>
      </c>
      <c r="K176" s="13" t="s">
        <v>2387</v>
      </c>
      <c r="L176" s="38" t="s">
        <v>14</v>
      </c>
      <c r="M176" s="12" t="s">
        <v>2388</v>
      </c>
      <c r="N176" s="11" t="s">
        <v>2388</v>
      </c>
      <c r="O176" s="10">
        <v>38150</v>
      </c>
      <c r="P176" s="32" t="s">
        <v>2389</v>
      </c>
      <c r="Q176" s="33">
        <v>0</v>
      </c>
    </row>
    <row r="177" spans="1:17" x14ac:dyDescent="0.3">
      <c r="A177" s="45" t="s">
        <v>2205</v>
      </c>
      <c r="B177" s="9" t="str">
        <f t="shared" si="6"/>
        <v/>
      </c>
      <c r="C177" s="8" t="str">
        <f t="shared" si="7"/>
        <v>◄</v>
      </c>
      <c r="D177" s="7"/>
      <c r="E177" s="6"/>
      <c r="F177" s="17" t="s">
        <v>418</v>
      </c>
      <c r="G177" s="16" t="s">
        <v>2384</v>
      </c>
      <c r="H177" s="15" t="s">
        <v>5060</v>
      </c>
      <c r="I177" s="14" t="s">
        <v>4452</v>
      </c>
      <c r="J177" s="14" t="s">
        <v>2386</v>
      </c>
      <c r="K177" s="13" t="s">
        <v>27</v>
      </c>
      <c r="L177" s="38" t="s">
        <v>4453</v>
      </c>
      <c r="M177" s="12" t="s">
        <v>2388</v>
      </c>
      <c r="N177" s="11" t="s">
        <v>27</v>
      </c>
      <c r="O177" s="10">
        <v>38150</v>
      </c>
      <c r="P177" s="34"/>
      <c r="Q177" s="35"/>
    </row>
    <row r="178" spans="1:17" x14ac:dyDescent="0.3">
      <c r="A178" s="45" t="s">
        <v>2205</v>
      </c>
      <c r="B178" s="9" t="str">
        <f t="shared" si="6"/>
        <v/>
      </c>
      <c r="C178" s="8" t="str">
        <f t="shared" si="7"/>
        <v>◄</v>
      </c>
      <c r="D178" s="7"/>
      <c r="E178" s="6"/>
      <c r="F178" s="17" t="s">
        <v>1160</v>
      </c>
      <c r="G178" s="16" t="s">
        <v>2384</v>
      </c>
      <c r="H178" s="15" t="s">
        <v>5061</v>
      </c>
      <c r="I178" s="14" t="s">
        <v>4452</v>
      </c>
      <c r="J178" s="14">
        <v>3305</v>
      </c>
      <c r="K178" s="13" t="s">
        <v>27</v>
      </c>
      <c r="L178" s="38" t="s">
        <v>4453</v>
      </c>
      <c r="M178" s="12" t="s">
        <v>2388</v>
      </c>
      <c r="N178" s="11" t="s">
        <v>27</v>
      </c>
      <c r="O178" s="10">
        <v>38150</v>
      </c>
      <c r="P178" s="34"/>
      <c r="Q178" s="35"/>
    </row>
    <row r="179" spans="1:17" x14ac:dyDescent="0.3">
      <c r="A179" s="45" t="s">
        <v>2205</v>
      </c>
      <c r="B179" s="9" t="str">
        <f t="shared" si="6"/>
        <v/>
      </c>
      <c r="C179" s="8" t="str">
        <f t="shared" si="7"/>
        <v>◄</v>
      </c>
      <c r="D179" s="7"/>
      <c r="E179" s="6"/>
      <c r="F179" s="17" t="s">
        <v>418</v>
      </c>
      <c r="G179" s="16" t="s">
        <v>2384</v>
      </c>
      <c r="H179" s="15" t="s">
        <v>5062</v>
      </c>
      <c r="I179" s="14" t="s">
        <v>4452</v>
      </c>
      <c r="J179" s="14">
        <v>3304</v>
      </c>
      <c r="K179" s="13" t="s">
        <v>27</v>
      </c>
      <c r="L179" s="38" t="s">
        <v>4453</v>
      </c>
      <c r="M179" s="12" t="s">
        <v>2388</v>
      </c>
      <c r="N179" s="11" t="s">
        <v>27</v>
      </c>
      <c r="O179" s="10">
        <v>38150</v>
      </c>
      <c r="P179" s="36"/>
      <c r="Q179" s="37"/>
    </row>
    <row r="180" spans="1:17" ht="15" thickBot="1" x14ac:dyDescent="0.35">
      <c r="A180" s="45" t="s">
        <v>2205</v>
      </c>
      <c r="B180" s="9" t="str">
        <f t="shared" si="6"/>
        <v/>
      </c>
      <c r="C180" s="8" t="str">
        <f t="shared" si="7"/>
        <v>◄</v>
      </c>
      <c r="D180" s="7"/>
      <c r="E180" s="6"/>
      <c r="F180" s="17" t="s">
        <v>1160</v>
      </c>
      <c r="G180" s="16" t="s">
        <v>2384</v>
      </c>
      <c r="H180" s="15" t="s">
        <v>5063</v>
      </c>
      <c r="I180" s="14" t="s">
        <v>4452</v>
      </c>
      <c r="J180" s="14">
        <v>3306</v>
      </c>
      <c r="K180" s="13" t="s">
        <v>27</v>
      </c>
      <c r="L180" s="38" t="s">
        <v>4453</v>
      </c>
      <c r="M180" s="12" t="s">
        <v>2388</v>
      </c>
      <c r="N180" s="11" t="s">
        <v>27</v>
      </c>
      <c r="O180" s="10">
        <v>38150</v>
      </c>
      <c r="P180" s="40"/>
      <c r="Q180" s="41"/>
    </row>
    <row r="181" spans="1:17" x14ac:dyDescent="0.3">
      <c r="A181" s="45" t="s">
        <v>2205</v>
      </c>
      <c r="B181" s="9" t="str">
        <f t="shared" si="6"/>
        <v/>
      </c>
      <c r="C181" s="8" t="str">
        <f t="shared" si="7"/>
        <v>◄</v>
      </c>
      <c r="D181" s="7"/>
      <c r="E181" s="6"/>
      <c r="F181" s="18" t="s">
        <v>420</v>
      </c>
      <c r="G181" s="16" t="s">
        <v>2394</v>
      </c>
      <c r="H181" s="15" t="s">
        <v>2395</v>
      </c>
      <c r="I181" s="14">
        <v>0</v>
      </c>
      <c r="J181" s="14" t="s">
        <v>2396</v>
      </c>
      <c r="K181" s="13" t="s">
        <v>2392</v>
      </c>
      <c r="L181" s="38" t="s">
        <v>14</v>
      </c>
      <c r="M181" s="12" t="s">
        <v>2388</v>
      </c>
      <c r="N181" s="11" t="s">
        <v>2388</v>
      </c>
      <c r="O181" s="10">
        <v>38150</v>
      </c>
      <c r="P181" s="32" t="s">
        <v>2397</v>
      </c>
      <c r="Q181" s="33">
        <v>0</v>
      </c>
    </row>
    <row r="182" spans="1:17" x14ac:dyDescent="0.3">
      <c r="A182" s="45" t="s">
        <v>2205</v>
      </c>
      <c r="B182" s="9" t="str">
        <f t="shared" si="6"/>
        <v/>
      </c>
      <c r="C182" s="8" t="str">
        <f t="shared" si="7"/>
        <v>◄</v>
      </c>
      <c r="D182" s="7"/>
      <c r="E182" s="6"/>
      <c r="F182" s="17" t="s">
        <v>425</v>
      </c>
      <c r="G182" s="16" t="s">
        <v>2394</v>
      </c>
      <c r="H182" s="15" t="s">
        <v>2398</v>
      </c>
      <c r="I182" s="14">
        <v>0</v>
      </c>
      <c r="J182" s="14" t="s">
        <v>2396</v>
      </c>
      <c r="K182" s="13" t="s">
        <v>27</v>
      </c>
      <c r="L182" s="38" t="s">
        <v>28</v>
      </c>
      <c r="M182" s="12" t="s">
        <v>2388</v>
      </c>
      <c r="N182" s="11" t="s">
        <v>27</v>
      </c>
      <c r="O182" s="10">
        <v>38150</v>
      </c>
      <c r="P182" s="34"/>
      <c r="Q182" s="35"/>
    </row>
    <row r="183" spans="1:17" ht="15" thickBot="1" x14ac:dyDescent="0.35">
      <c r="A183" s="45" t="s">
        <v>2205</v>
      </c>
      <c r="B183" s="9" t="str">
        <f t="shared" si="6"/>
        <v/>
      </c>
      <c r="C183" s="8" t="str">
        <f t="shared" si="7"/>
        <v>◄</v>
      </c>
      <c r="D183" s="7"/>
      <c r="E183" s="6"/>
      <c r="F183" s="17" t="s">
        <v>427</v>
      </c>
      <c r="G183" s="16" t="s">
        <v>2394</v>
      </c>
      <c r="H183" s="15" t="s">
        <v>5064</v>
      </c>
      <c r="I183" s="14" t="s">
        <v>4452</v>
      </c>
      <c r="J183" s="14" t="s">
        <v>2396</v>
      </c>
      <c r="K183" s="13" t="s">
        <v>27</v>
      </c>
      <c r="L183" s="38" t="s">
        <v>4453</v>
      </c>
      <c r="M183" s="12" t="s">
        <v>2388</v>
      </c>
      <c r="N183" s="11" t="s">
        <v>27</v>
      </c>
      <c r="O183" s="10">
        <v>38150</v>
      </c>
      <c r="P183" s="34"/>
      <c r="Q183" s="35"/>
    </row>
    <row r="184" spans="1:17" x14ac:dyDescent="0.3">
      <c r="A184" s="45" t="s">
        <v>2205</v>
      </c>
      <c r="B184" s="9" t="str">
        <f t="shared" si="6"/>
        <v/>
      </c>
      <c r="C184" s="8" t="str">
        <f t="shared" si="7"/>
        <v>◄</v>
      </c>
      <c r="D184" s="7"/>
      <c r="E184" s="6"/>
      <c r="F184" s="18" t="s">
        <v>428</v>
      </c>
      <c r="G184" s="16" t="s">
        <v>2399</v>
      </c>
      <c r="H184" s="15" t="s">
        <v>2400</v>
      </c>
      <c r="I184" s="14">
        <v>0</v>
      </c>
      <c r="J184" s="14" t="s">
        <v>2401</v>
      </c>
      <c r="K184" s="13" t="s">
        <v>1059</v>
      </c>
      <c r="L184" s="38" t="s">
        <v>14</v>
      </c>
      <c r="M184" s="12" t="s">
        <v>2402</v>
      </c>
      <c r="N184" s="11" t="s">
        <v>2402</v>
      </c>
      <c r="O184" s="10">
        <v>38250</v>
      </c>
      <c r="P184" s="32" t="s">
        <v>2403</v>
      </c>
      <c r="Q184" s="33">
        <v>0</v>
      </c>
    </row>
    <row r="185" spans="1:17" x14ac:dyDescent="0.3">
      <c r="A185" s="45" t="s">
        <v>2205</v>
      </c>
      <c r="B185" s="9" t="str">
        <f t="shared" si="6"/>
        <v/>
      </c>
      <c r="C185" s="8" t="str">
        <f t="shared" si="7"/>
        <v>◄</v>
      </c>
      <c r="D185" s="7"/>
      <c r="E185" s="6"/>
      <c r="F185" s="17" t="s">
        <v>433</v>
      </c>
      <c r="G185" s="16" t="s">
        <v>2399</v>
      </c>
      <c r="H185" s="15" t="s">
        <v>2404</v>
      </c>
      <c r="I185" s="14">
        <v>0</v>
      </c>
      <c r="J185" s="14">
        <v>3309</v>
      </c>
      <c r="K185" s="13" t="s">
        <v>2405</v>
      </c>
      <c r="L185" s="38" t="s">
        <v>14</v>
      </c>
      <c r="M185" s="12" t="s">
        <v>2402</v>
      </c>
      <c r="N185" s="11" t="s">
        <v>2402</v>
      </c>
      <c r="O185" s="10">
        <v>38250</v>
      </c>
      <c r="P185" s="34"/>
      <c r="Q185" s="35"/>
    </row>
    <row r="186" spans="1:17" x14ac:dyDescent="0.3">
      <c r="A186" s="45" t="s">
        <v>2205</v>
      </c>
      <c r="B186" s="9" t="str">
        <f t="shared" si="6"/>
        <v/>
      </c>
      <c r="C186" s="8" t="str">
        <f t="shared" si="7"/>
        <v>◄</v>
      </c>
      <c r="D186" s="7"/>
      <c r="E186" s="6"/>
      <c r="F186" s="17" t="s">
        <v>1891</v>
      </c>
      <c r="G186" s="16" t="s">
        <v>2399</v>
      </c>
      <c r="H186" s="15" t="s">
        <v>5065</v>
      </c>
      <c r="I186" s="14" t="s">
        <v>4452</v>
      </c>
      <c r="J186" s="14" t="s">
        <v>2401</v>
      </c>
      <c r="K186" s="13" t="s">
        <v>27</v>
      </c>
      <c r="L186" s="38" t="s">
        <v>4453</v>
      </c>
      <c r="M186" s="12" t="s">
        <v>2402</v>
      </c>
      <c r="N186" s="11" t="s">
        <v>27</v>
      </c>
      <c r="O186" s="10">
        <v>38250</v>
      </c>
      <c r="P186" s="34"/>
      <c r="Q186" s="35"/>
    </row>
    <row r="187" spans="1:17" ht="15" thickBot="1" x14ac:dyDescent="0.35">
      <c r="A187" s="45" t="s">
        <v>2205</v>
      </c>
      <c r="B187" s="9" t="str">
        <f t="shared" si="6"/>
        <v/>
      </c>
      <c r="C187" s="8" t="str">
        <f t="shared" si="7"/>
        <v>◄</v>
      </c>
      <c r="D187" s="7"/>
      <c r="E187" s="6"/>
      <c r="F187" s="17" t="s">
        <v>1891</v>
      </c>
      <c r="G187" s="16" t="s">
        <v>2399</v>
      </c>
      <c r="H187" s="15" t="s">
        <v>5066</v>
      </c>
      <c r="I187" s="14" t="s">
        <v>4452</v>
      </c>
      <c r="J187" s="14">
        <v>3309</v>
      </c>
      <c r="K187" s="13" t="s">
        <v>27</v>
      </c>
      <c r="L187" s="38" t="s">
        <v>4453</v>
      </c>
      <c r="M187" s="12" t="s">
        <v>2402</v>
      </c>
      <c r="N187" s="11" t="s">
        <v>27</v>
      </c>
      <c r="O187" s="10">
        <v>38250</v>
      </c>
      <c r="P187" s="40"/>
      <c r="Q187" s="41"/>
    </row>
    <row r="188" spans="1:17" x14ac:dyDescent="0.3">
      <c r="A188" s="45" t="s">
        <v>2205</v>
      </c>
      <c r="B188" s="9" t="str">
        <f t="shared" si="6"/>
        <v/>
      </c>
      <c r="C188" s="8" t="str">
        <f t="shared" si="7"/>
        <v>◄</v>
      </c>
      <c r="D188" s="7"/>
      <c r="E188" s="6"/>
      <c r="F188" s="18" t="s">
        <v>435</v>
      </c>
      <c r="G188" s="16" t="s">
        <v>2406</v>
      </c>
      <c r="H188" s="15" t="s">
        <v>2407</v>
      </c>
      <c r="I188" s="14">
        <v>0</v>
      </c>
      <c r="J188" s="14" t="s">
        <v>2408</v>
      </c>
      <c r="K188" s="13" t="s">
        <v>25</v>
      </c>
      <c r="L188" s="38" t="s">
        <v>14</v>
      </c>
      <c r="M188" s="12" t="s">
        <v>2402</v>
      </c>
      <c r="N188" s="11">
        <v>38250</v>
      </c>
      <c r="O188" s="10">
        <v>38250</v>
      </c>
      <c r="P188" s="32" t="s">
        <v>2409</v>
      </c>
      <c r="Q188" s="33">
        <v>0</v>
      </c>
    </row>
    <row r="189" spans="1:17" x14ac:dyDescent="0.3">
      <c r="A189" s="45" t="s">
        <v>2205</v>
      </c>
      <c r="B189" s="9" t="str">
        <f t="shared" si="6"/>
        <v/>
      </c>
      <c r="C189" s="8" t="str">
        <f t="shared" si="7"/>
        <v>◄</v>
      </c>
      <c r="D189" s="7"/>
      <c r="E189" s="6"/>
      <c r="F189" s="17" t="s">
        <v>439</v>
      </c>
      <c r="G189" s="16" t="s">
        <v>2406</v>
      </c>
      <c r="H189" s="15" t="s">
        <v>2410</v>
      </c>
      <c r="I189" s="14">
        <v>0</v>
      </c>
      <c r="J189" s="14" t="s">
        <v>2408</v>
      </c>
      <c r="K189" s="13" t="s">
        <v>27</v>
      </c>
      <c r="L189" s="38" t="s">
        <v>28</v>
      </c>
      <c r="M189" s="12" t="s">
        <v>2402</v>
      </c>
      <c r="N189" s="11" t="s">
        <v>27</v>
      </c>
      <c r="O189" s="10">
        <v>38250</v>
      </c>
      <c r="P189" s="34"/>
      <c r="Q189" s="35"/>
    </row>
    <row r="190" spans="1:17" ht="15" thickBot="1" x14ac:dyDescent="0.35">
      <c r="A190" s="45" t="s">
        <v>2205</v>
      </c>
      <c r="B190" s="9" t="str">
        <f t="shared" si="6"/>
        <v/>
      </c>
      <c r="C190" s="8" t="str">
        <f t="shared" si="7"/>
        <v>◄</v>
      </c>
      <c r="D190" s="7"/>
      <c r="E190" s="6"/>
      <c r="F190" s="17" t="s">
        <v>441</v>
      </c>
      <c r="G190" s="16" t="s">
        <v>2406</v>
      </c>
      <c r="H190" s="15" t="s">
        <v>5067</v>
      </c>
      <c r="I190" s="14" t="s">
        <v>4452</v>
      </c>
      <c r="J190" s="14" t="s">
        <v>2408</v>
      </c>
      <c r="K190" s="13" t="s">
        <v>27</v>
      </c>
      <c r="L190" s="38" t="s">
        <v>4453</v>
      </c>
      <c r="M190" s="12" t="s">
        <v>2402</v>
      </c>
      <c r="N190" s="11" t="s">
        <v>27</v>
      </c>
      <c r="O190" s="10">
        <v>38250</v>
      </c>
      <c r="P190" s="34"/>
      <c r="Q190" s="35"/>
    </row>
    <row r="191" spans="1:17" x14ac:dyDescent="0.3">
      <c r="A191" s="45" t="s">
        <v>2205</v>
      </c>
      <c r="B191" s="9" t="str">
        <f t="shared" si="6"/>
        <v/>
      </c>
      <c r="C191" s="8" t="str">
        <f t="shared" si="7"/>
        <v>◄</v>
      </c>
      <c r="D191" s="7"/>
      <c r="E191" s="6"/>
      <c r="F191" s="18" t="s">
        <v>443</v>
      </c>
      <c r="G191" s="16" t="s">
        <v>2411</v>
      </c>
      <c r="H191" s="15" t="s">
        <v>2412</v>
      </c>
      <c r="I191" s="14">
        <v>0</v>
      </c>
      <c r="J191" s="14" t="s">
        <v>2413</v>
      </c>
      <c r="K191" s="13" t="s">
        <v>25</v>
      </c>
      <c r="L191" s="38" t="s">
        <v>14</v>
      </c>
      <c r="M191" s="12" t="s">
        <v>2414</v>
      </c>
      <c r="N191" s="11">
        <v>38257</v>
      </c>
      <c r="O191" s="10">
        <v>38257</v>
      </c>
      <c r="P191" s="32" t="s">
        <v>2415</v>
      </c>
      <c r="Q191" s="33">
        <v>0</v>
      </c>
    </row>
    <row r="192" spans="1:17" x14ac:dyDescent="0.3">
      <c r="A192" s="45" t="s">
        <v>2205</v>
      </c>
      <c r="B192" s="9" t="str">
        <f t="shared" si="6"/>
        <v/>
      </c>
      <c r="C192" s="8" t="str">
        <f t="shared" si="7"/>
        <v>◄</v>
      </c>
      <c r="D192" s="7"/>
      <c r="E192" s="6"/>
      <c r="F192" s="17" t="s">
        <v>451</v>
      </c>
      <c r="G192" s="16" t="s">
        <v>2411</v>
      </c>
      <c r="H192" s="15" t="s">
        <v>2416</v>
      </c>
      <c r="I192" s="14">
        <v>0</v>
      </c>
      <c r="J192" s="14" t="s">
        <v>2413</v>
      </c>
      <c r="K192" s="13" t="s">
        <v>27</v>
      </c>
      <c r="L192" s="38" t="s">
        <v>28</v>
      </c>
      <c r="M192" s="12" t="s">
        <v>2414</v>
      </c>
      <c r="N192" s="11" t="s">
        <v>27</v>
      </c>
      <c r="O192" s="10">
        <v>38257</v>
      </c>
      <c r="P192" s="34"/>
      <c r="Q192" s="35"/>
    </row>
    <row r="193" spans="1:17" ht="15" thickBot="1" x14ac:dyDescent="0.35">
      <c r="A193" s="45" t="s">
        <v>2205</v>
      </c>
      <c r="B193" s="9" t="str">
        <f t="shared" si="6"/>
        <v/>
      </c>
      <c r="C193" s="8" t="str">
        <f t="shared" si="7"/>
        <v>◄</v>
      </c>
      <c r="D193" s="7"/>
      <c r="E193" s="6"/>
      <c r="F193" s="17" t="s">
        <v>453</v>
      </c>
      <c r="G193" s="16" t="s">
        <v>2411</v>
      </c>
      <c r="H193" s="15" t="s">
        <v>5068</v>
      </c>
      <c r="I193" s="14" t="s">
        <v>4452</v>
      </c>
      <c r="J193" s="14" t="s">
        <v>2413</v>
      </c>
      <c r="K193" s="13" t="s">
        <v>27</v>
      </c>
      <c r="L193" s="38" t="s">
        <v>4453</v>
      </c>
      <c r="M193" s="12" t="s">
        <v>2414</v>
      </c>
      <c r="N193" s="11" t="s">
        <v>27</v>
      </c>
      <c r="O193" s="10">
        <v>38257</v>
      </c>
      <c r="P193" s="34"/>
      <c r="Q193" s="35"/>
    </row>
    <row r="194" spans="1:17" x14ac:dyDescent="0.3">
      <c r="A194" s="45" t="s">
        <v>2205</v>
      </c>
      <c r="B194" s="9" t="str">
        <f t="shared" si="6"/>
        <v/>
      </c>
      <c r="C194" s="8" t="str">
        <f t="shared" si="7"/>
        <v>◄</v>
      </c>
      <c r="D194" s="7"/>
      <c r="E194" s="6"/>
      <c r="F194" s="18" t="s">
        <v>454</v>
      </c>
      <c r="G194" s="16" t="s">
        <v>2417</v>
      </c>
      <c r="H194" s="15" t="s">
        <v>2418</v>
      </c>
      <c r="I194" s="14">
        <v>0</v>
      </c>
      <c r="J194" s="14" t="s">
        <v>2419</v>
      </c>
      <c r="K194" s="13" t="s">
        <v>2420</v>
      </c>
      <c r="L194" s="38" t="s">
        <v>14</v>
      </c>
      <c r="M194" s="12" t="s">
        <v>2414</v>
      </c>
      <c r="N194" s="11" t="s">
        <v>2414</v>
      </c>
      <c r="O194" s="10">
        <v>38257</v>
      </c>
      <c r="P194" s="32" t="s">
        <v>2421</v>
      </c>
      <c r="Q194" s="33">
        <v>0</v>
      </c>
    </row>
    <row r="195" spans="1:17" x14ac:dyDescent="0.3">
      <c r="A195" s="45" t="s">
        <v>2205</v>
      </c>
      <c r="B195" s="9" t="str">
        <f t="shared" si="6"/>
        <v/>
      </c>
      <c r="C195" s="8" t="str">
        <f t="shared" si="7"/>
        <v>◄</v>
      </c>
      <c r="D195" s="7"/>
      <c r="E195" s="6"/>
      <c r="F195" s="17" t="s">
        <v>460</v>
      </c>
      <c r="G195" s="16" t="s">
        <v>2417</v>
      </c>
      <c r="H195" s="15" t="s">
        <v>2422</v>
      </c>
      <c r="I195" s="14">
        <v>0</v>
      </c>
      <c r="J195" s="14">
        <v>3313</v>
      </c>
      <c r="K195" s="13" t="s">
        <v>2423</v>
      </c>
      <c r="L195" s="38" t="s">
        <v>14</v>
      </c>
      <c r="M195" s="12" t="s">
        <v>2414</v>
      </c>
      <c r="N195" s="11" t="s">
        <v>2414</v>
      </c>
      <c r="O195" s="10">
        <v>38257</v>
      </c>
      <c r="P195" s="34"/>
      <c r="Q195" s="35"/>
    </row>
    <row r="196" spans="1:17" ht="15" thickBot="1" x14ac:dyDescent="0.35">
      <c r="A196" s="45" t="s">
        <v>2205</v>
      </c>
      <c r="B196" s="9" t="str">
        <f t="shared" si="6"/>
        <v/>
      </c>
      <c r="C196" s="8" t="str">
        <f t="shared" si="7"/>
        <v>◄</v>
      </c>
      <c r="D196" s="7"/>
      <c r="E196" s="6"/>
      <c r="F196" s="17" t="s">
        <v>463</v>
      </c>
      <c r="G196" s="16" t="s">
        <v>2417</v>
      </c>
      <c r="H196" s="15" t="s">
        <v>2424</v>
      </c>
      <c r="I196" s="14">
        <v>0</v>
      </c>
      <c r="J196" s="14">
        <v>3314</v>
      </c>
      <c r="K196" s="13" t="s">
        <v>2420</v>
      </c>
      <c r="L196" s="38" t="s">
        <v>14</v>
      </c>
      <c r="M196" s="12" t="s">
        <v>2414</v>
      </c>
      <c r="N196" s="11" t="s">
        <v>2414</v>
      </c>
      <c r="O196" s="10">
        <v>38257</v>
      </c>
      <c r="P196" s="34"/>
      <c r="Q196" s="35"/>
    </row>
    <row r="197" spans="1:17" x14ac:dyDescent="0.3">
      <c r="A197" s="45" t="s">
        <v>2205</v>
      </c>
      <c r="B197" s="9" t="str">
        <f t="shared" si="6"/>
        <v/>
      </c>
      <c r="C197" s="8" t="str">
        <f t="shared" si="7"/>
        <v>◄</v>
      </c>
      <c r="D197" s="7"/>
      <c r="E197" s="6"/>
      <c r="F197" s="18" t="s">
        <v>465</v>
      </c>
      <c r="G197" s="16" t="s">
        <v>2417</v>
      </c>
      <c r="H197" s="15" t="s">
        <v>2425</v>
      </c>
      <c r="I197" s="14">
        <v>0</v>
      </c>
      <c r="J197" s="14">
        <v>3315</v>
      </c>
      <c r="K197" s="13" t="s">
        <v>36</v>
      </c>
      <c r="L197" s="38" t="s">
        <v>14</v>
      </c>
      <c r="M197" s="12" t="s">
        <v>2414</v>
      </c>
      <c r="N197" s="11">
        <v>38274</v>
      </c>
      <c r="O197" s="10">
        <v>38257</v>
      </c>
      <c r="P197" s="32" t="s">
        <v>2421</v>
      </c>
      <c r="Q197" s="33">
        <v>0</v>
      </c>
    </row>
    <row r="198" spans="1:17" x14ac:dyDescent="0.3">
      <c r="A198" s="45" t="s">
        <v>2205</v>
      </c>
      <c r="B198" s="9" t="str">
        <f t="shared" si="6"/>
        <v/>
      </c>
      <c r="C198" s="8" t="str">
        <f t="shared" si="7"/>
        <v>◄</v>
      </c>
      <c r="D198" s="7"/>
      <c r="E198" s="6"/>
      <c r="F198" s="17" t="s">
        <v>470</v>
      </c>
      <c r="G198" s="16" t="s">
        <v>2417</v>
      </c>
      <c r="H198" s="15" t="s">
        <v>5069</v>
      </c>
      <c r="I198" s="14" t="s">
        <v>4452</v>
      </c>
      <c r="J198" s="14" t="s">
        <v>2419</v>
      </c>
      <c r="K198" s="13" t="s">
        <v>27</v>
      </c>
      <c r="L198" s="38" t="s">
        <v>4453</v>
      </c>
      <c r="M198" s="12" t="s">
        <v>2414</v>
      </c>
      <c r="N198" s="11" t="s">
        <v>27</v>
      </c>
      <c r="O198" s="10">
        <v>38257</v>
      </c>
      <c r="P198" s="34"/>
      <c r="Q198" s="35"/>
    </row>
    <row r="199" spans="1:17" x14ac:dyDescent="0.3">
      <c r="A199" s="45" t="s">
        <v>2205</v>
      </c>
      <c r="B199" s="9" t="str">
        <f t="shared" si="6"/>
        <v/>
      </c>
      <c r="C199" s="8" t="str">
        <f t="shared" si="7"/>
        <v>◄</v>
      </c>
      <c r="D199" s="7"/>
      <c r="E199" s="6"/>
      <c r="F199" s="17" t="s">
        <v>1189</v>
      </c>
      <c r="G199" s="16" t="s">
        <v>2417</v>
      </c>
      <c r="H199" s="15" t="s">
        <v>5070</v>
      </c>
      <c r="I199" s="14" t="s">
        <v>4452</v>
      </c>
      <c r="J199" s="14">
        <v>3314</v>
      </c>
      <c r="K199" s="13" t="s">
        <v>27</v>
      </c>
      <c r="L199" s="38" t="s">
        <v>4453</v>
      </c>
      <c r="M199" s="12" t="s">
        <v>2414</v>
      </c>
      <c r="N199" s="11" t="s">
        <v>27</v>
      </c>
      <c r="O199" s="10">
        <v>38257</v>
      </c>
      <c r="P199" s="34"/>
      <c r="Q199" s="35"/>
    </row>
    <row r="200" spans="1:17" x14ac:dyDescent="0.3">
      <c r="A200" s="45" t="s">
        <v>2205</v>
      </c>
      <c r="B200" s="9" t="str">
        <f t="shared" si="6"/>
        <v/>
      </c>
      <c r="C200" s="8" t="str">
        <f t="shared" si="7"/>
        <v>◄</v>
      </c>
      <c r="D200" s="7"/>
      <c r="E200" s="6"/>
      <c r="F200" s="17" t="s">
        <v>470</v>
      </c>
      <c r="G200" s="16" t="s">
        <v>2417</v>
      </c>
      <c r="H200" s="15" t="s">
        <v>5071</v>
      </c>
      <c r="I200" s="14" t="s">
        <v>4452</v>
      </c>
      <c r="J200" s="14">
        <v>3313</v>
      </c>
      <c r="K200" s="13" t="s">
        <v>27</v>
      </c>
      <c r="L200" s="38" t="s">
        <v>4453</v>
      </c>
      <c r="M200" s="12" t="s">
        <v>2414</v>
      </c>
      <c r="N200" s="11" t="s">
        <v>27</v>
      </c>
      <c r="O200" s="10">
        <v>38257</v>
      </c>
      <c r="P200" s="36"/>
      <c r="Q200" s="37"/>
    </row>
    <row r="201" spans="1:17" ht="15" thickBot="1" x14ac:dyDescent="0.35">
      <c r="A201" s="45" t="s">
        <v>2205</v>
      </c>
      <c r="B201" s="9" t="str">
        <f t="shared" si="6"/>
        <v/>
      </c>
      <c r="C201" s="8" t="str">
        <f t="shared" si="7"/>
        <v>◄</v>
      </c>
      <c r="D201" s="7"/>
      <c r="E201" s="6"/>
      <c r="F201" s="17" t="s">
        <v>1189</v>
      </c>
      <c r="G201" s="16" t="s">
        <v>2417</v>
      </c>
      <c r="H201" s="15" t="s">
        <v>5072</v>
      </c>
      <c r="I201" s="14" t="s">
        <v>4452</v>
      </c>
      <c r="J201" s="14">
        <v>3315</v>
      </c>
      <c r="K201" s="13" t="s">
        <v>27</v>
      </c>
      <c r="L201" s="38" t="s">
        <v>4453</v>
      </c>
      <c r="M201" s="12" t="s">
        <v>2414</v>
      </c>
      <c r="N201" s="11" t="s">
        <v>27</v>
      </c>
      <c r="O201" s="10">
        <v>38257</v>
      </c>
      <c r="P201" s="40"/>
      <c r="Q201" s="41"/>
    </row>
    <row r="202" spans="1:17" x14ac:dyDescent="0.3">
      <c r="A202" s="45" t="s">
        <v>2205</v>
      </c>
      <c r="B202" s="9" t="str">
        <f t="shared" ref="B202:B265" si="8">IF(C202="?","?","")</f>
        <v/>
      </c>
      <c r="C202" s="8" t="str">
        <f t="shared" ref="C202:C265" si="9">IF(AND(D202="",E202&gt;0),"?",IF(D202="","◄",IF(E202&gt;=1,"►","")))</f>
        <v>◄</v>
      </c>
      <c r="D202" s="7"/>
      <c r="E202" s="6"/>
      <c r="F202" s="18" t="s">
        <v>472</v>
      </c>
      <c r="G202" s="16" t="s">
        <v>2426</v>
      </c>
      <c r="H202" s="15" t="s">
        <v>2427</v>
      </c>
      <c r="I202" s="14" t="s">
        <v>87</v>
      </c>
      <c r="J202" s="14" t="s">
        <v>2428</v>
      </c>
      <c r="K202" s="13" t="s">
        <v>25</v>
      </c>
      <c r="L202" s="38" t="s">
        <v>14</v>
      </c>
      <c r="M202" s="12" t="s">
        <v>2414</v>
      </c>
      <c r="N202" s="11" t="s">
        <v>2414</v>
      </c>
      <c r="O202" s="10">
        <v>38257</v>
      </c>
      <c r="P202" s="32" t="s">
        <v>2429</v>
      </c>
      <c r="Q202" s="33">
        <v>0</v>
      </c>
    </row>
    <row r="203" spans="1:17" x14ac:dyDescent="0.3">
      <c r="A203" s="45" t="s">
        <v>2205</v>
      </c>
      <c r="B203" s="9" t="str">
        <f t="shared" si="8"/>
        <v/>
      </c>
      <c r="C203" s="8" t="str">
        <f t="shared" si="9"/>
        <v>◄</v>
      </c>
      <c r="D203" s="7"/>
      <c r="E203" s="6"/>
      <c r="F203" s="17" t="s">
        <v>476</v>
      </c>
      <c r="G203" s="16" t="s">
        <v>2426</v>
      </c>
      <c r="H203" s="15" t="s">
        <v>2430</v>
      </c>
      <c r="I203" s="14" t="s">
        <v>91</v>
      </c>
      <c r="J203" s="14" t="s">
        <v>2428</v>
      </c>
      <c r="K203" s="13" t="s">
        <v>2423</v>
      </c>
      <c r="L203" s="38" t="s">
        <v>14</v>
      </c>
      <c r="M203" s="12" t="s">
        <v>2414</v>
      </c>
      <c r="N203" s="11" t="s">
        <v>2414</v>
      </c>
      <c r="O203" s="10">
        <v>38257</v>
      </c>
      <c r="P203" s="34"/>
      <c r="Q203" s="35"/>
    </row>
    <row r="204" spans="1:17" ht="15" thickBot="1" x14ac:dyDescent="0.35">
      <c r="A204" s="45" t="s">
        <v>2205</v>
      </c>
      <c r="B204" s="9" t="str">
        <f t="shared" si="8"/>
        <v/>
      </c>
      <c r="C204" s="8" t="str">
        <f t="shared" si="9"/>
        <v>◄</v>
      </c>
      <c r="D204" s="7"/>
      <c r="E204" s="6"/>
      <c r="F204" s="17" t="s">
        <v>479</v>
      </c>
      <c r="G204" s="16" t="s">
        <v>2426</v>
      </c>
      <c r="H204" s="15" t="s">
        <v>5073</v>
      </c>
      <c r="I204" s="14" t="s">
        <v>4452</v>
      </c>
      <c r="J204" s="14" t="s">
        <v>2428</v>
      </c>
      <c r="K204" s="13" t="s">
        <v>27</v>
      </c>
      <c r="L204" s="38" t="s">
        <v>4453</v>
      </c>
      <c r="M204" s="12" t="s">
        <v>2414</v>
      </c>
      <c r="N204" s="11" t="s">
        <v>27</v>
      </c>
      <c r="O204" s="10">
        <v>38257</v>
      </c>
      <c r="P204" s="34"/>
      <c r="Q204" s="35"/>
    </row>
    <row r="205" spans="1:17" x14ac:dyDescent="0.3">
      <c r="A205" s="45" t="s">
        <v>2205</v>
      </c>
      <c r="B205" s="9" t="str">
        <f t="shared" si="8"/>
        <v/>
      </c>
      <c r="C205" s="8" t="str">
        <f t="shared" si="9"/>
        <v>◄</v>
      </c>
      <c r="D205" s="7"/>
      <c r="E205" s="6"/>
      <c r="F205" s="18" t="s">
        <v>480</v>
      </c>
      <c r="G205" s="16" t="s">
        <v>2426</v>
      </c>
      <c r="H205" s="15" t="s">
        <v>2431</v>
      </c>
      <c r="I205" s="14">
        <v>0</v>
      </c>
      <c r="J205" s="14">
        <v>3317</v>
      </c>
      <c r="K205" s="13" t="s">
        <v>25</v>
      </c>
      <c r="L205" s="38" t="s">
        <v>14</v>
      </c>
      <c r="M205" s="12" t="s">
        <v>2414</v>
      </c>
      <c r="N205" s="11">
        <v>38257</v>
      </c>
      <c r="O205" s="10">
        <v>38257</v>
      </c>
      <c r="P205" s="32" t="s">
        <v>2429</v>
      </c>
      <c r="Q205" s="33">
        <v>0</v>
      </c>
    </row>
    <row r="206" spans="1:17" x14ac:dyDescent="0.3">
      <c r="A206" s="45" t="s">
        <v>2205</v>
      </c>
      <c r="B206" s="9" t="str">
        <f t="shared" si="8"/>
        <v/>
      </c>
      <c r="C206" s="8" t="str">
        <f t="shared" si="9"/>
        <v>◄</v>
      </c>
      <c r="D206" s="7"/>
      <c r="E206" s="6"/>
      <c r="F206" s="17" t="s">
        <v>484</v>
      </c>
      <c r="G206" s="16" t="s">
        <v>2426</v>
      </c>
      <c r="H206" s="15" t="s">
        <v>2432</v>
      </c>
      <c r="I206" s="14">
        <v>0</v>
      </c>
      <c r="J206" s="14">
        <v>3317</v>
      </c>
      <c r="K206" s="13" t="s">
        <v>259</v>
      </c>
      <c r="L206" s="38" t="s">
        <v>14</v>
      </c>
      <c r="M206" s="12" t="s">
        <v>2414</v>
      </c>
      <c r="N206" s="11" t="s">
        <v>2414</v>
      </c>
      <c r="O206" s="10">
        <v>38257</v>
      </c>
      <c r="P206" s="34"/>
      <c r="Q206" s="35"/>
    </row>
    <row r="207" spans="1:17" x14ac:dyDescent="0.3">
      <c r="A207" s="45" t="s">
        <v>2205</v>
      </c>
      <c r="B207" s="9" t="str">
        <f t="shared" si="8"/>
        <v/>
      </c>
      <c r="C207" s="8" t="str">
        <f t="shared" si="9"/>
        <v>◄</v>
      </c>
      <c r="D207" s="7"/>
      <c r="E207" s="6"/>
      <c r="F207" s="17" t="s">
        <v>486</v>
      </c>
      <c r="G207" s="16" t="s">
        <v>2426</v>
      </c>
      <c r="H207" s="15" t="s">
        <v>5074</v>
      </c>
      <c r="I207" s="14" t="s">
        <v>4452</v>
      </c>
      <c r="J207" s="14">
        <v>3317</v>
      </c>
      <c r="K207" s="13" t="s">
        <v>27</v>
      </c>
      <c r="L207" s="38" t="s">
        <v>4453</v>
      </c>
      <c r="M207" s="12" t="s">
        <v>2414</v>
      </c>
      <c r="N207" s="11" t="s">
        <v>27</v>
      </c>
      <c r="O207" s="10">
        <v>38257</v>
      </c>
      <c r="P207" s="34"/>
      <c r="Q207" s="35"/>
    </row>
    <row r="208" spans="1:17" ht="15" thickBot="1" x14ac:dyDescent="0.35">
      <c r="A208" s="45" t="s">
        <v>2205</v>
      </c>
      <c r="B208" s="9" t="str">
        <f t="shared" si="8"/>
        <v/>
      </c>
      <c r="C208" s="8" t="str">
        <f t="shared" si="9"/>
        <v>◄</v>
      </c>
      <c r="D208" s="7"/>
      <c r="E208" s="6"/>
      <c r="F208" s="17" t="s">
        <v>486</v>
      </c>
      <c r="G208" s="16" t="s">
        <v>2426</v>
      </c>
      <c r="H208" s="15" t="s">
        <v>5075</v>
      </c>
      <c r="I208" s="14" t="s">
        <v>4452</v>
      </c>
      <c r="J208" s="14">
        <v>3318</v>
      </c>
      <c r="K208" s="13" t="s">
        <v>27</v>
      </c>
      <c r="L208" s="38" t="s">
        <v>4453</v>
      </c>
      <c r="M208" s="12" t="s">
        <v>2414</v>
      </c>
      <c r="N208" s="11" t="s">
        <v>27</v>
      </c>
      <c r="O208" s="10">
        <v>38257</v>
      </c>
      <c r="P208" s="40"/>
      <c r="Q208" s="41"/>
    </row>
    <row r="209" spans="1:17" x14ac:dyDescent="0.3">
      <c r="A209" s="45" t="s">
        <v>2205</v>
      </c>
      <c r="B209" s="9" t="str">
        <f t="shared" si="8"/>
        <v/>
      </c>
      <c r="C209" s="8" t="str">
        <f t="shared" si="9"/>
        <v>◄</v>
      </c>
      <c r="D209" s="7"/>
      <c r="E209" s="6"/>
      <c r="F209" s="18" t="s">
        <v>488</v>
      </c>
      <c r="G209" s="16" t="s">
        <v>2433</v>
      </c>
      <c r="H209" s="15" t="s">
        <v>2434</v>
      </c>
      <c r="I209" s="14">
        <v>0</v>
      </c>
      <c r="J209" s="14" t="s">
        <v>2435</v>
      </c>
      <c r="K209" s="13" t="s">
        <v>2423</v>
      </c>
      <c r="L209" s="38" t="s">
        <v>14</v>
      </c>
      <c r="M209" s="12" t="s">
        <v>2414</v>
      </c>
      <c r="N209" s="11" t="s">
        <v>2414</v>
      </c>
      <c r="O209" s="10">
        <v>38257</v>
      </c>
      <c r="P209" s="32" t="s">
        <v>2436</v>
      </c>
      <c r="Q209" s="33">
        <v>0</v>
      </c>
    </row>
    <row r="210" spans="1:17" x14ac:dyDescent="0.3">
      <c r="A210" s="45" t="s">
        <v>2205</v>
      </c>
      <c r="B210" s="9" t="str">
        <f t="shared" si="8"/>
        <v/>
      </c>
      <c r="C210" s="8" t="str">
        <f t="shared" si="9"/>
        <v>◄</v>
      </c>
      <c r="D210" s="7"/>
      <c r="E210" s="6"/>
      <c r="F210" s="17" t="s">
        <v>495</v>
      </c>
      <c r="G210" s="16" t="s">
        <v>2433</v>
      </c>
      <c r="H210" s="15" t="s">
        <v>2437</v>
      </c>
      <c r="I210" s="14" t="s">
        <v>745</v>
      </c>
      <c r="J210" s="14" t="s">
        <v>2438</v>
      </c>
      <c r="K210" s="13" t="s">
        <v>2420</v>
      </c>
      <c r="L210" s="38" t="s">
        <v>572</v>
      </c>
      <c r="M210" s="12" t="s">
        <v>2414</v>
      </c>
      <c r="N210" s="11" t="s">
        <v>2414</v>
      </c>
      <c r="O210" s="10">
        <v>38257</v>
      </c>
      <c r="P210" s="34"/>
      <c r="Q210" s="35"/>
    </row>
    <row r="211" spans="1:17" ht="15" thickBot="1" x14ac:dyDescent="0.35">
      <c r="A211" s="45" t="s">
        <v>2205</v>
      </c>
      <c r="B211" s="9" t="str">
        <f t="shared" si="8"/>
        <v/>
      </c>
      <c r="C211" s="8" t="str">
        <f t="shared" si="9"/>
        <v>◄</v>
      </c>
      <c r="D211" s="7"/>
      <c r="E211" s="6"/>
      <c r="F211" s="17" t="s">
        <v>498</v>
      </c>
      <c r="G211" s="16" t="s">
        <v>2433</v>
      </c>
      <c r="H211" s="15" t="s">
        <v>2439</v>
      </c>
      <c r="I211" s="14">
        <v>0</v>
      </c>
      <c r="J211" s="14" t="s">
        <v>2440</v>
      </c>
      <c r="K211" s="13" t="s">
        <v>27</v>
      </c>
      <c r="L211" s="38" t="s">
        <v>572</v>
      </c>
      <c r="M211" s="12" t="s">
        <v>2414</v>
      </c>
      <c r="N211" s="11" t="s">
        <v>27</v>
      </c>
      <c r="O211" s="10">
        <v>38257</v>
      </c>
      <c r="P211" s="34"/>
      <c r="Q211" s="35"/>
    </row>
    <row r="212" spans="1:17" x14ac:dyDescent="0.3">
      <c r="A212" s="45" t="s">
        <v>2205</v>
      </c>
      <c r="B212" s="9" t="str">
        <f t="shared" si="8"/>
        <v/>
      </c>
      <c r="C212" s="8" t="str">
        <f t="shared" si="9"/>
        <v>◄</v>
      </c>
      <c r="D212" s="7"/>
      <c r="E212" s="6"/>
      <c r="F212" s="18" t="s">
        <v>499</v>
      </c>
      <c r="G212" s="16" t="s">
        <v>2441</v>
      </c>
      <c r="H212" s="15" t="s">
        <v>2442</v>
      </c>
      <c r="I212" s="14">
        <v>0</v>
      </c>
      <c r="J212" s="14" t="s">
        <v>2443</v>
      </c>
      <c r="K212" s="13" t="s">
        <v>2444</v>
      </c>
      <c r="L212" s="38" t="s">
        <v>14</v>
      </c>
      <c r="M212" s="12" t="s">
        <v>2445</v>
      </c>
      <c r="N212" s="11" t="s">
        <v>2445</v>
      </c>
      <c r="O212" s="10">
        <v>38277</v>
      </c>
      <c r="P212" s="32" t="s">
        <v>2446</v>
      </c>
      <c r="Q212" s="33">
        <v>0</v>
      </c>
    </row>
    <row r="213" spans="1:17" x14ac:dyDescent="0.3">
      <c r="A213" s="45" t="s">
        <v>2205</v>
      </c>
      <c r="B213" s="9" t="str">
        <f t="shared" si="8"/>
        <v/>
      </c>
      <c r="C213" s="8" t="str">
        <f t="shared" si="9"/>
        <v>◄</v>
      </c>
      <c r="D213" s="7"/>
      <c r="E213" s="6"/>
      <c r="F213" s="17" t="s">
        <v>501</v>
      </c>
      <c r="G213" s="16" t="s">
        <v>2441</v>
      </c>
      <c r="H213" s="15" t="s">
        <v>2447</v>
      </c>
      <c r="I213" s="14">
        <v>0</v>
      </c>
      <c r="J213" s="14">
        <v>3320</v>
      </c>
      <c r="K213" s="13" t="s">
        <v>19</v>
      </c>
      <c r="L213" s="38" t="s">
        <v>14</v>
      </c>
      <c r="M213" s="12" t="s">
        <v>2445</v>
      </c>
      <c r="N213" s="11" t="s">
        <v>2445</v>
      </c>
      <c r="O213" s="10">
        <v>38277</v>
      </c>
      <c r="P213" s="34"/>
      <c r="Q213" s="35"/>
    </row>
    <row r="214" spans="1:17" ht="15" thickBot="1" x14ac:dyDescent="0.35">
      <c r="A214" s="45" t="s">
        <v>2205</v>
      </c>
      <c r="B214" s="9" t="str">
        <f t="shared" si="8"/>
        <v/>
      </c>
      <c r="C214" s="8" t="str">
        <f t="shared" si="9"/>
        <v>◄</v>
      </c>
      <c r="D214" s="7"/>
      <c r="E214" s="6"/>
      <c r="F214" s="17" t="s">
        <v>503</v>
      </c>
      <c r="G214" s="16" t="s">
        <v>2441</v>
      </c>
      <c r="H214" s="15" t="s">
        <v>2448</v>
      </c>
      <c r="I214" s="14">
        <v>0</v>
      </c>
      <c r="J214" s="14">
        <v>3321</v>
      </c>
      <c r="K214" s="13" t="s">
        <v>19</v>
      </c>
      <c r="L214" s="38" t="s">
        <v>14</v>
      </c>
      <c r="M214" s="12" t="s">
        <v>2445</v>
      </c>
      <c r="N214" s="11" t="s">
        <v>2445</v>
      </c>
      <c r="O214" s="10">
        <v>38277</v>
      </c>
      <c r="P214" s="34"/>
      <c r="Q214" s="35"/>
    </row>
    <row r="215" spans="1:17" x14ac:dyDescent="0.3">
      <c r="A215" s="45" t="s">
        <v>2205</v>
      </c>
      <c r="B215" s="9" t="str">
        <f t="shared" si="8"/>
        <v/>
      </c>
      <c r="C215" s="8" t="str">
        <f t="shared" si="9"/>
        <v>◄</v>
      </c>
      <c r="D215" s="7"/>
      <c r="E215" s="6"/>
      <c r="F215" s="18" t="s">
        <v>504</v>
      </c>
      <c r="G215" s="16" t="s">
        <v>2441</v>
      </c>
      <c r="H215" s="15" t="s">
        <v>2449</v>
      </c>
      <c r="I215" s="14">
        <v>0</v>
      </c>
      <c r="J215" s="14">
        <v>3322</v>
      </c>
      <c r="K215" s="13" t="s">
        <v>19</v>
      </c>
      <c r="L215" s="38" t="s">
        <v>14</v>
      </c>
      <c r="M215" s="12" t="s">
        <v>2445</v>
      </c>
      <c r="N215" s="11" t="s">
        <v>2445</v>
      </c>
      <c r="O215" s="10">
        <v>38277</v>
      </c>
      <c r="P215" s="32" t="s">
        <v>2446</v>
      </c>
      <c r="Q215" s="33">
        <v>0</v>
      </c>
    </row>
    <row r="216" spans="1:17" x14ac:dyDescent="0.3">
      <c r="A216" s="45" t="s">
        <v>2205</v>
      </c>
      <c r="B216" s="9" t="str">
        <f t="shared" si="8"/>
        <v/>
      </c>
      <c r="C216" s="8" t="str">
        <f t="shared" si="9"/>
        <v>◄</v>
      </c>
      <c r="D216" s="7"/>
      <c r="E216" s="6"/>
      <c r="F216" s="17" t="s">
        <v>506</v>
      </c>
      <c r="G216" s="16" t="s">
        <v>2441</v>
      </c>
      <c r="H216" s="15" t="s">
        <v>2450</v>
      </c>
      <c r="I216" s="14">
        <v>0</v>
      </c>
      <c r="J216" s="14">
        <v>3323</v>
      </c>
      <c r="K216" s="13" t="s">
        <v>19</v>
      </c>
      <c r="L216" s="38" t="s">
        <v>14</v>
      </c>
      <c r="M216" s="12" t="s">
        <v>2445</v>
      </c>
      <c r="N216" s="11" t="s">
        <v>2445</v>
      </c>
      <c r="O216" s="10">
        <v>38277</v>
      </c>
      <c r="P216" s="34"/>
      <c r="Q216" s="35"/>
    </row>
    <row r="217" spans="1:17" ht="15" thickBot="1" x14ac:dyDescent="0.35">
      <c r="A217" s="45" t="s">
        <v>2205</v>
      </c>
      <c r="B217" s="9" t="str">
        <f t="shared" si="8"/>
        <v/>
      </c>
      <c r="C217" s="8" t="str">
        <f t="shared" si="9"/>
        <v>◄</v>
      </c>
      <c r="D217" s="7"/>
      <c r="E217" s="6"/>
      <c r="F217" s="17" t="s">
        <v>508</v>
      </c>
      <c r="G217" s="16" t="s">
        <v>2441</v>
      </c>
      <c r="H217" s="15" t="s">
        <v>1345</v>
      </c>
      <c r="I217" s="14">
        <v>0</v>
      </c>
      <c r="J217" s="14" t="s">
        <v>1346</v>
      </c>
      <c r="K217" s="13" t="s">
        <v>27</v>
      </c>
      <c r="L217" s="38" t="s">
        <v>28</v>
      </c>
      <c r="M217" s="12" t="s">
        <v>2445</v>
      </c>
      <c r="N217" s="11" t="s">
        <v>27</v>
      </c>
      <c r="O217" s="10">
        <v>38277</v>
      </c>
      <c r="P217" s="34"/>
      <c r="Q217" s="35"/>
    </row>
    <row r="218" spans="1:17" x14ac:dyDescent="0.3">
      <c r="A218" s="45" t="s">
        <v>2205</v>
      </c>
      <c r="B218" s="9" t="str">
        <f t="shared" si="8"/>
        <v/>
      </c>
      <c r="C218" s="8" t="str">
        <f t="shared" si="9"/>
        <v>◄</v>
      </c>
      <c r="D218" s="7"/>
      <c r="E218" s="6"/>
      <c r="F218" s="18" t="s">
        <v>509</v>
      </c>
      <c r="G218" s="16" t="s">
        <v>2441</v>
      </c>
      <c r="H218" s="15" t="s">
        <v>5076</v>
      </c>
      <c r="I218" s="14" t="s">
        <v>4452</v>
      </c>
      <c r="J218" s="14" t="s">
        <v>2443</v>
      </c>
      <c r="K218" s="13" t="s">
        <v>27</v>
      </c>
      <c r="L218" s="38" t="s">
        <v>4453</v>
      </c>
      <c r="M218" s="12" t="s">
        <v>2445</v>
      </c>
      <c r="N218" s="11" t="s">
        <v>27</v>
      </c>
      <c r="O218" s="10">
        <v>38277</v>
      </c>
      <c r="P218" s="32" t="s">
        <v>2446</v>
      </c>
      <c r="Q218" s="33">
        <v>0</v>
      </c>
    </row>
    <row r="219" spans="1:17" x14ac:dyDescent="0.3">
      <c r="A219" s="45" t="s">
        <v>2205</v>
      </c>
      <c r="B219" s="9" t="str">
        <f t="shared" si="8"/>
        <v/>
      </c>
      <c r="C219" s="8" t="str">
        <f t="shared" si="9"/>
        <v>◄</v>
      </c>
      <c r="D219" s="7"/>
      <c r="E219" s="6"/>
      <c r="F219" s="17" t="s">
        <v>514</v>
      </c>
      <c r="G219" s="16" t="s">
        <v>2441</v>
      </c>
      <c r="H219" s="15" t="s">
        <v>5077</v>
      </c>
      <c r="I219" s="14" t="s">
        <v>4452</v>
      </c>
      <c r="J219" s="14">
        <v>3321</v>
      </c>
      <c r="K219" s="13" t="s">
        <v>27</v>
      </c>
      <c r="L219" s="38" t="s">
        <v>4453</v>
      </c>
      <c r="M219" s="12" t="s">
        <v>2445</v>
      </c>
      <c r="N219" s="11" t="s">
        <v>27</v>
      </c>
      <c r="O219" s="10">
        <v>38277</v>
      </c>
      <c r="P219" s="34"/>
      <c r="Q219" s="35"/>
    </row>
    <row r="220" spans="1:17" x14ac:dyDescent="0.3">
      <c r="A220" s="45" t="s">
        <v>2205</v>
      </c>
      <c r="B220" s="9" t="str">
        <f t="shared" si="8"/>
        <v/>
      </c>
      <c r="C220" s="8" t="str">
        <f t="shared" si="9"/>
        <v>◄</v>
      </c>
      <c r="D220" s="7"/>
      <c r="E220" s="6"/>
      <c r="F220" s="17" t="s">
        <v>517</v>
      </c>
      <c r="G220" s="16" t="s">
        <v>2441</v>
      </c>
      <c r="H220" s="15" t="s">
        <v>5078</v>
      </c>
      <c r="I220" s="14" t="s">
        <v>4452</v>
      </c>
      <c r="J220" s="14">
        <v>3323</v>
      </c>
      <c r="K220" s="13" t="s">
        <v>27</v>
      </c>
      <c r="L220" s="38" t="s">
        <v>4453</v>
      </c>
      <c r="M220" s="12" t="s">
        <v>2445</v>
      </c>
      <c r="N220" s="11" t="s">
        <v>27</v>
      </c>
      <c r="O220" s="10">
        <v>38277</v>
      </c>
      <c r="P220" s="34"/>
      <c r="Q220" s="35"/>
    </row>
    <row r="221" spans="1:17" x14ac:dyDescent="0.3">
      <c r="A221" s="45" t="s">
        <v>2205</v>
      </c>
      <c r="B221" s="9" t="str">
        <f t="shared" si="8"/>
        <v/>
      </c>
      <c r="C221" s="8" t="str">
        <f t="shared" si="9"/>
        <v>◄</v>
      </c>
      <c r="D221" s="7"/>
      <c r="E221" s="6"/>
      <c r="F221" s="18" t="s">
        <v>509</v>
      </c>
      <c r="G221" s="16" t="s">
        <v>2441</v>
      </c>
      <c r="H221" s="15" t="s">
        <v>5079</v>
      </c>
      <c r="I221" s="14" t="s">
        <v>4452</v>
      </c>
      <c r="J221" s="14">
        <v>3320</v>
      </c>
      <c r="K221" s="13" t="s">
        <v>27</v>
      </c>
      <c r="L221" s="38" t="s">
        <v>4453</v>
      </c>
      <c r="M221" s="12" t="s">
        <v>2445</v>
      </c>
      <c r="N221" s="11" t="s">
        <v>27</v>
      </c>
      <c r="O221" s="10">
        <v>38277</v>
      </c>
      <c r="P221" s="36"/>
      <c r="Q221" s="37"/>
    </row>
    <row r="222" spans="1:17" ht="15" thickBot="1" x14ac:dyDescent="0.35">
      <c r="A222" s="45" t="s">
        <v>2205</v>
      </c>
      <c r="B222" s="9" t="str">
        <f t="shared" si="8"/>
        <v/>
      </c>
      <c r="C222" s="8" t="str">
        <f t="shared" si="9"/>
        <v>◄</v>
      </c>
      <c r="D222" s="7"/>
      <c r="E222" s="6"/>
      <c r="F222" s="17" t="s">
        <v>514</v>
      </c>
      <c r="G222" s="16" t="s">
        <v>2441</v>
      </c>
      <c r="H222" s="15" t="s">
        <v>5080</v>
      </c>
      <c r="I222" s="14" t="s">
        <v>4452</v>
      </c>
      <c r="J222" s="14">
        <v>3322</v>
      </c>
      <c r="K222" s="13" t="s">
        <v>27</v>
      </c>
      <c r="L222" s="38" t="s">
        <v>4453</v>
      </c>
      <c r="M222" s="12" t="s">
        <v>2445</v>
      </c>
      <c r="N222" s="11" t="s">
        <v>27</v>
      </c>
      <c r="O222" s="10">
        <v>38277</v>
      </c>
      <c r="P222" s="36"/>
      <c r="Q222" s="37"/>
    </row>
    <row r="223" spans="1:17" x14ac:dyDescent="0.3">
      <c r="A223" s="45" t="s">
        <v>2205</v>
      </c>
      <c r="B223" s="9" t="str">
        <f t="shared" si="8"/>
        <v/>
      </c>
      <c r="C223" s="8" t="str">
        <f t="shared" si="9"/>
        <v>◄</v>
      </c>
      <c r="D223" s="7"/>
      <c r="E223" s="6"/>
      <c r="F223" s="18" t="s">
        <v>520</v>
      </c>
      <c r="G223" s="16" t="s">
        <v>2451</v>
      </c>
      <c r="H223" s="15" t="s">
        <v>2452</v>
      </c>
      <c r="I223" s="14">
        <v>0</v>
      </c>
      <c r="J223" s="14" t="s">
        <v>2453</v>
      </c>
      <c r="K223" s="13" t="s">
        <v>25</v>
      </c>
      <c r="L223" s="38" t="s">
        <v>14</v>
      </c>
      <c r="M223" s="12" t="s">
        <v>2445</v>
      </c>
      <c r="N223" s="11">
        <v>38278</v>
      </c>
      <c r="O223" s="10">
        <v>38277</v>
      </c>
      <c r="P223" s="32" t="s">
        <v>2454</v>
      </c>
      <c r="Q223" s="33">
        <v>0</v>
      </c>
    </row>
    <row r="224" spans="1:17" x14ac:dyDescent="0.3">
      <c r="A224" s="45" t="s">
        <v>2205</v>
      </c>
      <c r="B224" s="9" t="str">
        <f t="shared" si="8"/>
        <v/>
      </c>
      <c r="C224" s="8" t="str">
        <f t="shared" si="9"/>
        <v>◄</v>
      </c>
      <c r="D224" s="7"/>
      <c r="E224" s="6"/>
      <c r="F224" s="17" t="s">
        <v>523</v>
      </c>
      <c r="G224" s="16" t="s">
        <v>2451</v>
      </c>
      <c r="H224" s="15" t="s">
        <v>2455</v>
      </c>
      <c r="I224" s="14">
        <v>0</v>
      </c>
      <c r="J224" s="14" t="s">
        <v>2456</v>
      </c>
      <c r="K224" s="13" t="s">
        <v>27</v>
      </c>
      <c r="L224" s="38" t="s">
        <v>572</v>
      </c>
      <c r="M224" s="12" t="s">
        <v>2445</v>
      </c>
      <c r="N224" s="11" t="s">
        <v>27</v>
      </c>
      <c r="O224" s="10">
        <v>38277</v>
      </c>
      <c r="P224" s="34"/>
      <c r="Q224" s="35"/>
    </row>
    <row r="225" spans="1:17" ht="15" thickBot="1" x14ac:dyDescent="0.35">
      <c r="A225" s="45" t="s">
        <v>2205</v>
      </c>
      <c r="B225" s="9" t="str">
        <f t="shared" si="8"/>
        <v/>
      </c>
      <c r="C225" s="8" t="str">
        <f t="shared" si="9"/>
        <v>◄</v>
      </c>
      <c r="D225" s="7"/>
      <c r="E225" s="6"/>
      <c r="F225" s="17" t="s">
        <v>1214</v>
      </c>
      <c r="G225" s="16" t="s">
        <v>2451</v>
      </c>
      <c r="H225" s="15" t="s">
        <v>2457</v>
      </c>
      <c r="I225" s="14">
        <v>0</v>
      </c>
      <c r="J225" s="14" t="s">
        <v>2458</v>
      </c>
      <c r="K225" s="13" t="s">
        <v>27</v>
      </c>
      <c r="L225" s="38" t="s">
        <v>14</v>
      </c>
      <c r="M225" s="12" t="s">
        <v>2445</v>
      </c>
      <c r="N225" s="11" t="s">
        <v>27</v>
      </c>
      <c r="O225" s="10">
        <v>38277</v>
      </c>
      <c r="P225" s="34"/>
      <c r="Q225" s="35"/>
    </row>
    <row r="226" spans="1:17" x14ac:dyDescent="0.3">
      <c r="A226" s="45" t="s">
        <v>2205</v>
      </c>
      <c r="B226" s="9" t="str">
        <f t="shared" si="8"/>
        <v/>
      </c>
      <c r="C226" s="8" t="str">
        <f t="shared" si="9"/>
        <v>◄</v>
      </c>
      <c r="D226" s="7"/>
      <c r="E226" s="6"/>
      <c r="F226" s="18" t="s">
        <v>526</v>
      </c>
      <c r="G226" s="16" t="s">
        <v>2451</v>
      </c>
      <c r="H226" s="15" t="s">
        <v>2459</v>
      </c>
      <c r="I226" s="14">
        <v>0</v>
      </c>
      <c r="J226" s="14">
        <v>3325</v>
      </c>
      <c r="K226" s="13" t="s">
        <v>19</v>
      </c>
      <c r="L226" s="38" t="s">
        <v>14</v>
      </c>
      <c r="M226" s="12" t="s">
        <v>2445</v>
      </c>
      <c r="N226" s="11" t="s">
        <v>2445</v>
      </c>
      <c r="O226" s="10">
        <v>38277</v>
      </c>
      <c r="P226" s="32" t="s">
        <v>2454</v>
      </c>
      <c r="Q226" s="33">
        <v>0</v>
      </c>
    </row>
    <row r="227" spans="1:17" x14ac:dyDescent="0.3">
      <c r="A227" s="45" t="s">
        <v>2205</v>
      </c>
      <c r="B227" s="9" t="str">
        <f t="shared" si="8"/>
        <v/>
      </c>
      <c r="C227" s="8" t="str">
        <f t="shared" si="9"/>
        <v>◄</v>
      </c>
      <c r="D227" s="7"/>
      <c r="E227" s="6"/>
      <c r="F227" s="17" t="s">
        <v>529</v>
      </c>
      <c r="G227" s="16" t="s">
        <v>2451</v>
      </c>
      <c r="H227" s="15" t="s">
        <v>2460</v>
      </c>
      <c r="I227" s="14">
        <v>0</v>
      </c>
      <c r="J227" s="14" t="s">
        <v>2461</v>
      </c>
      <c r="K227" s="13" t="s">
        <v>27</v>
      </c>
      <c r="L227" s="38" t="s">
        <v>572</v>
      </c>
      <c r="M227" s="12" t="s">
        <v>2445</v>
      </c>
      <c r="N227" s="11" t="s">
        <v>27</v>
      </c>
      <c r="O227" s="10">
        <v>38277</v>
      </c>
      <c r="P227" s="34"/>
      <c r="Q227" s="35"/>
    </row>
    <row r="228" spans="1:17" ht="15" thickBot="1" x14ac:dyDescent="0.35">
      <c r="A228" s="45" t="s">
        <v>2205</v>
      </c>
      <c r="B228" s="9" t="str">
        <f t="shared" si="8"/>
        <v/>
      </c>
      <c r="C228" s="8" t="str">
        <f t="shared" si="9"/>
        <v>◄</v>
      </c>
      <c r="D228" s="7"/>
      <c r="E228" s="6"/>
      <c r="F228" s="17" t="s">
        <v>531</v>
      </c>
      <c r="G228" s="16" t="s">
        <v>2451</v>
      </c>
      <c r="H228" s="15" t="s">
        <v>2462</v>
      </c>
      <c r="I228" s="14">
        <v>0</v>
      </c>
      <c r="J228" s="14" t="s">
        <v>2463</v>
      </c>
      <c r="K228" s="13" t="s">
        <v>27</v>
      </c>
      <c r="L228" s="38" t="s">
        <v>572</v>
      </c>
      <c r="M228" s="12" t="s">
        <v>2445</v>
      </c>
      <c r="N228" s="11" t="s">
        <v>27</v>
      </c>
      <c r="O228" s="10">
        <v>38277</v>
      </c>
      <c r="P228" s="34"/>
      <c r="Q228" s="35"/>
    </row>
    <row r="229" spans="1:17" x14ac:dyDescent="0.3">
      <c r="A229" s="45" t="s">
        <v>2205</v>
      </c>
      <c r="B229" s="9" t="str">
        <f t="shared" si="8"/>
        <v/>
      </c>
      <c r="C229" s="8" t="str">
        <f t="shared" si="9"/>
        <v>◄</v>
      </c>
      <c r="D229" s="7"/>
      <c r="E229" s="6"/>
      <c r="F229" s="18" t="s">
        <v>533</v>
      </c>
      <c r="G229" s="16" t="s">
        <v>2451</v>
      </c>
      <c r="H229" s="15" t="s">
        <v>5081</v>
      </c>
      <c r="I229" s="14" t="s">
        <v>4452</v>
      </c>
      <c r="J229" s="14" t="s">
        <v>2453</v>
      </c>
      <c r="K229" s="13" t="s">
        <v>27</v>
      </c>
      <c r="L229" s="38" t="s">
        <v>4453</v>
      </c>
      <c r="M229" s="12" t="s">
        <v>2445</v>
      </c>
      <c r="N229" s="11" t="s">
        <v>27</v>
      </c>
      <c r="O229" s="10">
        <v>38277</v>
      </c>
      <c r="P229" s="32" t="s">
        <v>2454</v>
      </c>
      <c r="Q229" s="33">
        <v>0</v>
      </c>
    </row>
    <row r="230" spans="1:17" ht="15" thickBot="1" x14ac:dyDescent="0.35">
      <c r="A230" s="45" t="s">
        <v>2205</v>
      </c>
      <c r="B230" s="9" t="str">
        <f t="shared" si="8"/>
        <v/>
      </c>
      <c r="C230" s="8" t="str">
        <f t="shared" si="9"/>
        <v>◄</v>
      </c>
      <c r="D230" s="7"/>
      <c r="E230" s="6"/>
      <c r="F230" s="17" t="s">
        <v>535</v>
      </c>
      <c r="G230" s="16" t="s">
        <v>2451</v>
      </c>
      <c r="H230" s="15" t="s">
        <v>5082</v>
      </c>
      <c r="I230" s="14" t="s">
        <v>4452</v>
      </c>
      <c r="J230" s="14">
        <v>3325</v>
      </c>
      <c r="K230" s="13" t="s">
        <v>27</v>
      </c>
      <c r="L230" s="38" t="s">
        <v>4453</v>
      </c>
      <c r="M230" s="12" t="s">
        <v>2445</v>
      </c>
      <c r="N230" s="11" t="s">
        <v>27</v>
      </c>
      <c r="O230" s="10">
        <v>38277</v>
      </c>
      <c r="P230" s="34"/>
      <c r="Q230" s="35"/>
    </row>
    <row r="231" spans="1:17" x14ac:dyDescent="0.3">
      <c r="A231" s="45" t="s">
        <v>2205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539</v>
      </c>
      <c r="G231" s="16" t="s">
        <v>2464</v>
      </c>
      <c r="H231" s="15" t="s">
        <v>2465</v>
      </c>
      <c r="I231" s="14">
        <v>0</v>
      </c>
      <c r="J231" s="14" t="s">
        <v>2466</v>
      </c>
      <c r="K231" s="13" t="s">
        <v>25</v>
      </c>
      <c r="L231" s="38" t="s">
        <v>14</v>
      </c>
      <c r="M231" s="12" t="s">
        <v>2467</v>
      </c>
      <c r="N231" s="11" t="s">
        <v>2467</v>
      </c>
      <c r="O231" s="10">
        <v>38294</v>
      </c>
      <c r="P231" s="32" t="s">
        <v>2468</v>
      </c>
      <c r="Q231" s="33">
        <v>0</v>
      </c>
    </row>
    <row r="232" spans="1:17" x14ac:dyDescent="0.3">
      <c r="A232" s="45" t="s">
        <v>2205</v>
      </c>
      <c r="B232" s="9" t="str">
        <f t="shared" si="8"/>
        <v/>
      </c>
      <c r="C232" s="8" t="str">
        <f t="shared" si="9"/>
        <v>◄</v>
      </c>
      <c r="D232" s="7"/>
      <c r="E232" s="6"/>
      <c r="F232" s="17" t="s">
        <v>541</v>
      </c>
      <c r="G232" s="16" t="s">
        <v>2464</v>
      </c>
      <c r="H232" s="15" t="s">
        <v>2469</v>
      </c>
      <c r="I232" s="14">
        <v>0</v>
      </c>
      <c r="J232" s="14">
        <v>3327</v>
      </c>
      <c r="K232" s="13" t="s">
        <v>25</v>
      </c>
      <c r="L232" s="38" t="s">
        <v>14</v>
      </c>
      <c r="M232" s="12" t="s">
        <v>2467</v>
      </c>
      <c r="N232" s="11">
        <v>38294</v>
      </c>
      <c r="O232" s="10">
        <v>38294</v>
      </c>
      <c r="P232" s="34"/>
      <c r="Q232" s="35"/>
    </row>
    <row r="233" spans="1:17" ht="15" thickBot="1" x14ac:dyDescent="0.35">
      <c r="A233" s="45" t="s">
        <v>2205</v>
      </c>
      <c r="B233" s="9" t="str">
        <f t="shared" si="8"/>
        <v/>
      </c>
      <c r="C233" s="8" t="str">
        <f t="shared" si="9"/>
        <v>◄</v>
      </c>
      <c r="D233" s="7"/>
      <c r="E233" s="6"/>
      <c r="F233" s="17" t="s">
        <v>543</v>
      </c>
      <c r="G233" s="16" t="s">
        <v>2464</v>
      </c>
      <c r="H233" s="15" t="s">
        <v>2470</v>
      </c>
      <c r="I233" s="14">
        <v>0</v>
      </c>
      <c r="J233" s="14">
        <v>3328</v>
      </c>
      <c r="K233" s="13" t="s">
        <v>88</v>
      </c>
      <c r="L233" s="38" t="s">
        <v>14</v>
      </c>
      <c r="M233" s="12" t="s">
        <v>2467</v>
      </c>
      <c r="N233" s="11">
        <v>38294</v>
      </c>
      <c r="O233" s="10">
        <v>38294</v>
      </c>
      <c r="P233" s="34"/>
      <c r="Q233" s="35"/>
    </row>
    <row r="234" spans="1:17" x14ac:dyDescent="0.3">
      <c r="A234" s="45" t="s">
        <v>2205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544</v>
      </c>
      <c r="G234" s="16" t="s">
        <v>2464</v>
      </c>
      <c r="H234" s="15" t="s">
        <v>5083</v>
      </c>
      <c r="I234" s="14" t="s">
        <v>4452</v>
      </c>
      <c r="J234" s="14" t="s">
        <v>2466</v>
      </c>
      <c r="K234" s="13" t="s">
        <v>27</v>
      </c>
      <c r="L234" s="38" t="s">
        <v>4453</v>
      </c>
      <c r="M234" s="12" t="s">
        <v>2467</v>
      </c>
      <c r="N234" s="11" t="s">
        <v>27</v>
      </c>
      <c r="O234" s="10">
        <v>38294</v>
      </c>
      <c r="P234" s="32" t="s">
        <v>2468</v>
      </c>
      <c r="Q234" s="33">
        <v>0</v>
      </c>
    </row>
    <row r="235" spans="1:17" x14ac:dyDescent="0.3">
      <c r="A235" s="45" t="s">
        <v>2205</v>
      </c>
      <c r="B235" s="9" t="str">
        <f t="shared" si="8"/>
        <v/>
      </c>
      <c r="C235" s="8" t="str">
        <f t="shared" si="9"/>
        <v>◄</v>
      </c>
      <c r="D235" s="7"/>
      <c r="E235" s="6"/>
      <c r="F235" s="17" t="s">
        <v>549</v>
      </c>
      <c r="G235" s="16" t="s">
        <v>2464</v>
      </c>
      <c r="H235" s="15" t="s">
        <v>5084</v>
      </c>
      <c r="I235" s="14" t="s">
        <v>4452</v>
      </c>
      <c r="J235" s="14">
        <v>3327</v>
      </c>
      <c r="K235" s="13" t="s">
        <v>27</v>
      </c>
      <c r="L235" s="38" t="s">
        <v>4453</v>
      </c>
      <c r="M235" s="12" t="s">
        <v>2467</v>
      </c>
      <c r="N235" s="11" t="s">
        <v>27</v>
      </c>
      <c r="O235" s="10">
        <v>38294</v>
      </c>
      <c r="P235" s="34"/>
      <c r="Q235" s="35"/>
    </row>
    <row r="236" spans="1:17" ht="15" thickBot="1" x14ac:dyDescent="0.35">
      <c r="A236" s="45" t="s">
        <v>2205</v>
      </c>
      <c r="B236" s="9" t="str">
        <f t="shared" si="8"/>
        <v/>
      </c>
      <c r="C236" s="8" t="str">
        <f t="shared" si="9"/>
        <v>◄</v>
      </c>
      <c r="D236" s="7"/>
      <c r="E236" s="6"/>
      <c r="F236" s="17" t="s">
        <v>552</v>
      </c>
      <c r="G236" s="16" t="s">
        <v>2464</v>
      </c>
      <c r="H236" s="15" t="s">
        <v>5085</v>
      </c>
      <c r="I236" s="14" t="s">
        <v>4452</v>
      </c>
      <c r="J236" s="14">
        <v>3328</v>
      </c>
      <c r="K236" s="13" t="s">
        <v>27</v>
      </c>
      <c r="L236" s="38" t="s">
        <v>4453</v>
      </c>
      <c r="M236" s="12" t="s">
        <v>2467</v>
      </c>
      <c r="N236" s="11" t="s">
        <v>27</v>
      </c>
      <c r="O236" s="10">
        <v>38294</v>
      </c>
      <c r="P236" s="34"/>
      <c r="Q236" s="35"/>
    </row>
    <row r="237" spans="1:17" x14ac:dyDescent="0.3">
      <c r="A237" s="45" t="s">
        <v>2205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554</v>
      </c>
      <c r="G237" s="16" t="s">
        <v>2471</v>
      </c>
      <c r="H237" s="15" t="s">
        <v>2472</v>
      </c>
      <c r="I237" s="14">
        <v>0</v>
      </c>
      <c r="J237" s="14" t="s">
        <v>2473</v>
      </c>
      <c r="K237" s="13" t="s">
        <v>27</v>
      </c>
      <c r="L237" s="38" t="s">
        <v>572</v>
      </c>
      <c r="M237" s="12" t="s">
        <v>2467</v>
      </c>
      <c r="N237" s="11" t="s">
        <v>27</v>
      </c>
      <c r="O237" s="10">
        <v>38294</v>
      </c>
      <c r="P237" s="32" t="s">
        <v>2474</v>
      </c>
      <c r="Q237" s="33">
        <v>0</v>
      </c>
    </row>
    <row r="238" spans="1:17" x14ac:dyDescent="0.3">
      <c r="A238" s="45" t="s">
        <v>2205</v>
      </c>
      <c r="B238" s="9" t="str">
        <f t="shared" si="8"/>
        <v/>
      </c>
      <c r="C238" s="8" t="str">
        <f t="shared" si="9"/>
        <v>◄</v>
      </c>
      <c r="D238" s="7"/>
      <c r="E238" s="6"/>
      <c r="F238" s="17" t="s">
        <v>561</v>
      </c>
      <c r="G238" s="16" t="s">
        <v>2471</v>
      </c>
      <c r="H238" s="15" t="s">
        <v>2475</v>
      </c>
      <c r="I238" s="14">
        <v>0</v>
      </c>
      <c r="J238" s="14">
        <v>3330</v>
      </c>
      <c r="K238" s="13" t="s">
        <v>27</v>
      </c>
      <c r="L238" s="38" t="s">
        <v>572</v>
      </c>
      <c r="M238" s="12" t="s">
        <v>2467</v>
      </c>
      <c r="N238" s="11" t="s">
        <v>27</v>
      </c>
      <c r="O238" s="10">
        <v>38294</v>
      </c>
      <c r="P238" s="34"/>
      <c r="Q238" s="35"/>
    </row>
    <row r="239" spans="1:17" ht="15" thickBot="1" x14ac:dyDescent="0.35">
      <c r="A239" s="45" t="s">
        <v>2205</v>
      </c>
      <c r="B239" s="9" t="str">
        <f t="shared" si="8"/>
        <v/>
      </c>
      <c r="C239" s="8" t="str">
        <f t="shared" si="9"/>
        <v>◄</v>
      </c>
      <c r="D239" s="7"/>
      <c r="E239" s="6"/>
      <c r="F239" s="17" t="s">
        <v>563</v>
      </c>
      <c r="G239" s="16" t="s">
        <v>2471</v>
      </c>
      <c r="H239" s="15" t="s">
        <v>2476</v>
      </c>
      <c r="I239" s="14">
        <v>0</v>
      </c>
      <c r="J239" s="14">
        <v>3331</v>
      </c>
      <c r="K239" s="13" t="s">
        <v>27</v>
      </c>
      <c r="L239" s="38" t="s">
        <v>572</v>
      </c>
      <c r="M239" s="12" t="s">
        <v>2467</v>
      </c>
      <c r="N239" s="11" t="s">
        <v>27</v>
      </c>
      <c r="O239" s="10">
        <v>38294</v>
      </c>
      <c r="P239" s="34"/>
      <c r="Q239" s="35"/>
    </row>
    <row r="240" spans="1:17" x14ac:dyDescent="0.3">
      <c r="A240" s="45" t="s">
        <v>2205</v>
      </c>
      <c r="B240" s="9" t="str">
        <f t="shared" si="8"/>
        <v/>
      </c>
      <c r="C240" s="8" t="str">
        <f t="shared" si="9"/>
        <v>◄</v>
      </c>
      <c r="D240" s="7"/>
      <c r="E240" s="6"/>
      <c r="F240" s="18" t="s">
        <v>565</v>
      </c>
      <c r="G240" s="16" t="s">
        <v>2471</v>
      </c>
      <c r="H240" s="15" t="s">
        <v>5086</v>
      </c>
      <c r="I240" s="14" t="s">
        <v>4452</v>
      </c>
      <c r="J240" s="14" t="s">
        <v>2473</v>
      </c>
      <c r="K240" s="13" t="s">
        <v>27</v>
      </c>
      <c r="L240" s="38" t="s">
        <v>4453</v>
      </c>
      <c r="M240" s="12" t="s">
        <v>2467</v>
      </c>
      <c r="N240" s="11" t="s">
        <v>27</v>
      </c>
      <c r="O240" s="10">
        <v>38294</v>
      </c>
      <c r="P240" s="32" t="s">
        <v>2474</v>
      </c>
      <c r="Q240" s="33">
        <v>0</v>
      </c>
    </row>
    <row r="241" spans="1:17" x14ac:dyDescent="0.3">
      <c r="A241" s="45" t="s">
        <v>2205</v>
      </c>
      <c r="B241" s="9" t="str">
        <f t="shared" si="8"/>
        <v/>
      </c>
      <c r="C241" s="8" t="str">
        <f t="shared" si="9"/>
        <v>◄</v>
      </c>
      <c r="D241" s="7"/>
      <c r="E241" s="6"/>
      <c r="F241" s="17" t="s">
        <v>567</v>
      </c>
      <c r="G241" s="16" t="s">
        <v>2471</v>
      </c>
      <c r="H241" s="15" t="s">
        <v>5087</v>
      </c>
      <c r="I241" s="14" t="s">
        <v>4452</v>
      </c>
      <c r="J241" s="14">
        <v>3330</v>
      </c>
      <c r="K241" s="13" t="s">
        <v>27</v>
      </c>
      <c r="L241" s="38" t="s">
        <v>4453</v>
      </c>
      <c r="M241" s="12" t="s">
        <v>2467</v>
      </c>
      <c r="N241" s="11" t="s">
        <v>27</v>
      </c>
      <c r="O241" s="10">
        <v>38294</v>
      </c>
      <c r="P241" s="34"/>
      <c r="Q241" s="35"/>
    </row>
    <row r="242" spans="1:17" ht="15" thickBot="1" x14ac:dyDescent="0.35">
      <c r="A242" s="45" t="s">
        <v>2205</v>
      </c>
      <c r="B242" s="9" t="str">
        <f t="shared" si="8"/>
        <v/>
      </c>
      <c r="C242" s="8" t="str">
        <f t="shared" si="9"/>
        <v>◄</v>
      </c>
      <c r="D242" s="7"/>
      <c r="E242" s="6"/>
      <c r="F242" s="17" t="s">
        <v>570</v>
      </c>
      <c r="G242" s="16" t="s">
        <v>2471</v>
      </c>
      <c r="H242" s="15" t="s">
        <v>5088</v>
      </c>
      <c r="I242" s="14" t="s">
        <v>4452</v>
      </c>
      <c r="J242" s="14">
        <v>3331</v>
      </c>
      <c r="K242" s="13" t="s">
        <v>27</v>
      </c>
      <c r="L242" s="38" t="s">
        <v>4453</v>
      </c>
      <c r="M242" s="12" t="s">
        <v>2467</v>
      </c>
      <c r="N242" s="11" t="s">
        <v>27</v>
      </c>
      <c r="O242" s="10">
        <v>38294</v>
      </c>
      <c r="P242" s="34"/>
      <c r="Q242" s="35"/>
    </row>
    <row r="243" spans="1:17" x14ac:dyDescent="0.3">
      <c r="A243" s="45" t="s">
        <v>2205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574</v>
      </c>
      <c r="G243" s="16" t="s">
        <v>2477</v>
      </c>
      <c r="H243" s="15" t="s">
        <v>2478</v>
      </c>
      <c r="I243" s="14">
        <v>0</v>
      </c>
      <c r="J243" s="14" t="s">
        <v>2479</v>
      </c>
      <c r="K243" s="13" t="s">
        <v>88</v>
      </c>
      <c r="L243" s="38" t="s">
        <v>14</v>
      </c>
      <c r="M243" s="12" t="s">
        <v>2480</v>
      </c>
      <c r="N243" s="11" t="s">
        <v>2480</v>
      </c>
      <c r="O243" s="10">
        <v>38313</v>
      </c>
      <c r="P243" s="32" t="s">
        <v>2481</v>
      </c>
      <c r="Q243" s="33">
        <v>0</v>
      </c>
    </row>
    <row r="244" spans="1:17" x14ac:dyDescent="0.3">
      <c r="A244" s="45" t="s">
        <v>2205</v>
      </c>
      <c r="B244" s="9" t="str">
        <f t="shared" si="8"/>
        <v/>
      </c>
      <c r="C244" s="8" t="str">
        <f t="shared" si="9"/>
        <v>◄</v>
      </c>
      <c r="D244" s="7"/>
      <c r="E244" s="6"/>
      <c r="F244" s="17" t="s">
        <v>576</v>
      </c>
      <c r="G244" s="16" t="s">
        <v>2477</v>
      </c>
      <c r="H244" s="15" t="s">
        <v>2482</v>
      </c>
      <c r="I244" s="14">
        <v>0</v>
      </c>
      <c r="J244" s="14">
        <v>3333</v>
      </c>
      <c r="K244" s="13">
        <v>0</v>
      </c>
      <c r="L244" s="38" t="s">
        <v>14</v>
      </c>
      <c r="M244" s="12" t="s">
        <v>2480</v>
      </c>
      <c r="N244" s="11" t="s">
        <v>2480</v>
      </c>
      <c r="O244" s="10">
        <v>38313</v>
      </c>
      <c r="P244" s="34"/>
      <c r="Q244" s="35"/>
    </row>
    <row r="245" spans="1:17" x14ac:dyDescent="0.3">
      <c r="A245" s="45" t="s">
        <v>2205</v>
      </c>
      <c r="B245" s="9" t="str">
        <f t="shared" si="8"/>
        <v/>
      </c>
      <c r="C245" s="8" t="str">
        <f t="shared" si="9"/>
        <v>◄</v>
      </c>
      <c r="D245" s="7"/>
      <c r="E245" s="6"/>
      <c r="F245" s="17" t="s">
        <v>577</v>
      </c>
      <c r="G245" s="16" t="s">
        <v>2477</v>
      </c>
      <c r="H245" s="15" t="s">
        <v>5089</v>
      </c>
      <c r="I245" s="14" t="s">
        <v>4452</v>
      </c>
      <c r="J245" s="14" t="s">
        <v>2479</v>
      </c>
      <c r="K245" s="13" t="s">
        <v>27</v>
      </c>
      <c r="L245" s="38" t="s">
        <v>4453</v>
      </c>
      <c r="M245" s="12" t="s">
        <v>2480</v>
      </c>
      <c r="N245" s="11" t="s">
        <v>27</v>
      </c>
      <c r="O245" s="10">
        <v>38313</v>
      </c>
      <c r="P245" s="34"/>
      <c r="Q245" s="35"/>
    </row>
    <row r="246" spans="1:17" ht="15" thickBot="1" x14ac:dyDescent="0.35">
      <c r="A246" s="45" t="s">
        <v>2205</v>
      </c>
      <c r="B246" s="9" t="str">
        <f t="shared" si="8"/>
        <v/>
      </c>
      <c r="C246" s="8" t="str">
        <f t="shared" si="9"/>
        <v>◄</v>
      </c>
      <c r="D246" s="7"/>
      <c r="E246" s="6"/>
      <c r="F246" s="17" t="s">
        <v>577</v>
      </c>
      <c r="G246" s="16" t="s">
        <v>2477</v>
      </c>
      <c r="H246" s="15" t="s">
        <v>5090</v>
      </c>
      <c r="I246" s="14" t="s">
        <v>4452</v>
      </c>
      <c r="J246" s="14">
        <v>3333</v>
      </c>
      <c r="K246" s="13" t="s">
        <v>27</v>
      </c>
      <c r="L246" s="38" t="s">
        <v>4453</v>
      </c>
      <c r="M246" s="12" t="s">
        <v>2480</v>
      </c>
      <c r="N246" s="11" t="s">
        <v>27</v>
      </c>
      <c r="O246" s="10">
        <v>38313</v>
      </c>
      <c r="P246" s="40"/>
      <c r="Q246" s="41"/>
    </row>
    <row r="247" spans="1:17" x14ac:dyDescent="0.3">
      <c r="A247" s="45" t="s">
        <v>2205</v>
      </c>
      <c r="B247" s="9" t="str">
        <f t="shared" si="8"/>
        <v/>
      </c>
      <c r="C247" s="8" t="str">
        <f t="shared" si="9"/>
        <v>◄</v>
      </c>
      <c r="D247" s="7"/>
      <c r="E247" s="6"/>
      <c r="F247" s="18" t="s">
        <v>578</v>
      </c>
      <c r="G247" s="16" t="s">
        <v>2483</v>
      </c>
      <c r="H247" s="15" t="s">
        <v>2484</v>
      </c>
      <c r="I247" s="14">
        <v>0</v>
      </c>
      <c r="J247" s="14" t="s">
        <v>2485</v>
      </c>
      <c r="K247" s="13" t="s">
        <v>27</v>
      </c>
      <c r="L247" s="38" t="s">
        <v>572</v>
      </c>
      <c r="M247" s="12" t="s">
        <v>2480</v>
      </c>
      <c r="N247" s="11" t="s">
        <v>27</v>
      </c>
      <c r="O247" s="10">
        <v>38313</v>
      </c>
      <c r="P247" s="32" t="s">
        <v>2486</v>
      </c>
      <c r="Q247" s="33">
        <v>0</v>
      </c>
    </row>
    <row r="248" spans="1:17" x14ac:dyDescent="0.3">
      <c r="A248" s="45" t="s">
        <v>2205</v>
      </c>
      <c r="B248" s="9" t="str">
        <f t="shared" si="8"/>
        <v/>
      </c>
      <c r="C248" s="8" t="str">
        <f t="shared" si="9"/>
        <v>◄</v>
      </c>
      <c r="D248" s="7"/>
      <c r="E248" s="6"/>
      <c r="F248" s="17" t="s">
        <v>580</v>
      </c>
      <c r="G248" s="16" t="s">
        <v>2483</v>
      </c>
      <c r="H248" s="15" t="s">
        <v>2487</v>
      </c>
      <c r="I248" s="14">
        <v>0</v>
      </c>
      <c r="J248" s="14">
        <v>3335</v>
      </c>
      <c r="K248" s="13" t="s">
        <v>27</v>
      </c>
      <c r="L248" s="38" t="s">
        <v>572</v>
      </c>
      <c r="M248" s="12" t="s">
        <v>2480</v>
      </c>
      <c r="N248" s="11" t="s">
        <v>27</v>
      </c>
      <c r="O248" s="10">
        <v>38313</v>
      </c>
      <c r="P248" s="34"/>
      <c r="Q248" s="35"/>
    </row>
    <row r="249" spans="1:17" ht="15" thickBot="1" x14ac:dyDescent="0.35">
      <c r="A249" s="45" t="s">
        <v>2205</v>
      </c>
      <c r="B249" s="9" t="str">
        <f t="shared" si="8"/>
        <v/>
      </c>
      <c r="C249" s="8" t="str">
        <f t="shared" si="9"/>
        <v>◄</v>
      </c>
      <c r="D249" s="7"/>
      <c r="E249" s="6"/>
      <c r="F249" s="17" t="s">
        <v>581</v>
      </c>
      <c r="G249" s="16" t="s">
        <v>2483</v>
      </c>
      <c r="H249" s="15" t="s">
        <v>2488</v>
      </c>
      <c r="I249" s="14">
        <v>0</v>
      </c>
      <c r="J249" s="14">
        <v>3336</v>
      </c>
      <c r="K249" s="13" t="s">
        <v>27</v>
      </c>
      <c r="L249" s="38" t="s">
        <v>572</v>
      </c>
      <c r="M249" s="12" t="s">
        <v>2480</v>
      </c>
      <c r="N249" s="11" t="s">
        <v>27</v>
      </c>
      <c r="O249" s="10">
        <v>38313</v>
      </c>
      <c r="P249" s="34"/>
      <c r="Q249" s="35"/>
    </row>
    <row r="250" spans="1:17" x14ac:dyDescent="0.3">
      <c r="A250" s="45" t="s">
        <v>2205</v>
      </c>
      <c r="B250" s="9" t="str">
        <f t="shared" si="8"/>
        <v/>
      </c>
      <c r="C250" s="8" t="str">
        <f t="shared" si="9"/>
        <v>◄</v>
      </c>
      <c r="D250" s="7"/>
      <c r="E250" s="6"/>
      <c r="F250" s="18" t="s">
        <v>582</v>
      </c>
      <c r="G250" s="16" t="s">
        <v>2483</v>
      </c>
      <c r="H250" s="15" t="s">
        <v>2489</v>
      </c>
      <c r="I250" s="14">
        <v>0</v>
      </c>
      <c r="J250" s="14">
        <v>3337</v>
      </c>
      <c r="K250" s="13" t="s">
        <v>27</v>
      </c>
      <c r="L250" s="38" t="s">
        <v>572</v>
      </c>
      <c r="M250" s="12" t="s">
        <v>2480</v>
      </c>
      <c r="N250" s="11" t="s">
        <v>27</v>
      </c>
      <c r="O250" s="10">
        <v>38313</v>
      </c>
      <c r="P250" s="32" t="s">
        <v>2486</v>
      </c>
      <c r="Q250" s="33">
        <v>0</v>
      </c>
    </row>
    <row r="251" spans="1:17" x14ac:dyDescent="0.3">
      <c r="A251" s="45" t="s">
        <v>2205</v>
      </c>
      <c r="B251" s="9" t="str">
        <f t="shared" si="8"/>
        <v/>
      </c>
      <c r="C251" s="8" t="str">
        <f t="shared" si="9"/>
        <v>◄</v>
      </c>
      <c r="D251" s="7"/>
      <c r="E251" s="6"/>
      <c r="F251" s="17" t="s">
        <v>589</v>
      </c>
      <c r="G251" s="16" t="s">
        <v>2483</v>
      </c>
      <c r="H251" s="15" t="s">
        <v>2490</v>
      </c>
      <c r="I251" s="14">
        <v>0</v>
      </c>
      <c r="J251" s="14">
        <v>3338</v>
      </c>
      <c r="K251" s="13" t="s">
        <v>27</v>
      </c>
      <c r="L251" s="38" t="s">
        <v>572</v>
      </c>
      <c r="M251" s="12" t="s">
        <v>2480</v>
      </c>
      <c r="N251" s="11" t="s">
        <v>27</v>
      </c>
      <c r="O251" s="10">
        <v>38313</v>
      </c>
      <c r="P251" s="34"/>
      <c r="Q251" s="35"/>
    </row>
    <row r="252" spans="1:17" ht="15" thickBot="1" x14ac:dyDescent="0.35">
      <c r="A252" s="45" t="s">
        <v>2205</v>
      </c>
      <c r="B252" s="9" t="str">
        <f t="shared" si="8"/>
        <v/>
      </c>
      <c r="C252" s="8" t="str">
        <f t="shared" si="9"/>
        <v>◄</v>
      </c>
      <c r="D252" s="7"/>
      <c r="E252" s="6"/>
      <c r="F252" s="17" t="s">
        <v>591</v>
      </c>
      <c r="G252" s="16" t="s">
        <v>2483</v>
      </c>
      <c r="H252" s="15" t="s">
        <v>2491</v>
      </c>
      <c r="I252" s="14">
        <v>0</v>
      </c>
      <c r="J252" s="14">
        <v>3339</v>
      </c>
      <c r="K252" s="13" t="s">
        <v>27</v>
      </c>
      <c r="L252" s="38" t="s">
        <v>572</v>
      </c>
      <c r="M252" s="12" t="s">
        <v>2480</v>
      </c>
      <c r="N252" s="11" t="s">
        <v>27</v>
      </c>
      <c r="O252" s="10">
        <v>38313</v>
      </c>
      <c r="P252" s="34"/>
      <c r="Q252" s="35"/>
    </row>
    <row r="253" spans="1:17" x14ac:dyDescent="0.3">
      <c r="A253" s="45" t="s">
        <v>2205</v>
      </c>
      <c r="B253" s="9" t="str">
        <f t="shared" si="8"/>
        <v/>
      </c>
      <c r="C253" s="8" t="str">
        <f t="shared" si="9"/>
        <v>◄</v>
      </c>
      <c r="D253" s="7"/>
      <c r="E253" s="6"/>
      <c r="F253" s="18" t="s">
        <v>592</v>
      </c>
      <c r="G253" s="16" t="s">
        <v>2483</v>
      </c>
      <c r="H253" s="15" t="s">
        <v>2492</v>
      </c>
      <c r="I253" s="14">
        <v>0</v>
      </c>
      <c r="J253" s="14">
        <v>3340</v>
      </c>
      <c r="K253" s="13" t="s">
        <v>27</v>
      </c>
      <c r="L253" s="38" t="s">
        <v>572</v>
      </c>
      <c r="M253" s="12" t="s">
        <v>2480</v>
      </c>
      <c r="N253" s="11" t="s">
        <v>27</v>
      </c>
      <c r="O253" s="10">
        <v>38313</v>
      </c>
      <c r="P253" s="32" t="s">
        <v>2486</v>
      </c>
      <c r="Q253" s="33">
        <v>0</v>
      </c>
    </row>
    <row r="254" spans="1:17" x14ac:dyDescent="0.3">
      <c r="A254" s="45" t="s">
        <v>2205</v>
      </c>
      <c r="B254" s="9" t="str">
        <f t="shared" si="8"/>
        <v/>
      </c>
      <c r="C254" s="8" t="str">
        <f t="shared" si="9"/>
        <v>◄</v>
      </c>
      <c r="D254" s="7"/>
      <c r="E254" s="6"/>
      <c r="F254" s="17" t="s">
        <v>594</v>
      </c>
      <c r="G254" s="16" t="s">
        <v>2483</v>
      </c>
      <c r="H254" s="15" t="s">
        <v>2493</v>
      </c>
      <c r="I254" s="14">
        <v>0</v>
      </c>
      <c r="J254" s="14">
        <v>3341</v>
      </c>
      <c r="K254" s="13" t="s">
        <v>2494</v>
      </c>
      <c r="L254" s="38" t="s">
        <v>14</v>
      </c>
      <c r="M254" s="12" t="s">
        <v>2480</v>
      </c>
      <c r="N254" s="11">
        <v>38392</v>
      </c>
      <c r="O254" s="10">
        <v>38313</v>
      </c>
      <c r="P254" s="34"/>
      <c r="Q254" s="35"/>
    </row>
    <row r="255" spans="1:17" ht="15" thickBot="1" x14ac:dyDescent="0.35">
      <c r="A255" s="45" t="s">
        <v>2205</v>
      </c>
      <c r="B255" s="9" t="str">
        <f t="shared" si="8"/>
        <v/>
      </c>
      <c r="C255" s="8" t="str">
        <f t="shared" si="9"/>
        <v>◄</v>
      </c>
      <c r="D255" s="7"/>
      <c r="E255" s="6"/>
      <c r="F255" s="17" t="s">
        <v>596</v>
      </c>
      <c r="G255" s="16" t="s">
        <v>2483</v>
      </c>
      <c r="H255" s="15" t="s">
        <v>2495</v>
      </c>
      <c r="I255" s="14">
        <v>0</v>
      </c>
      <c r="J255" s="14">
        <v>3342</v>
      </c>
      <c r="K255" s="13" t="s">
        <v>27</v>
      </c>
      <c r="L255" s="38" t="s">
        <v>572</v>
      </c>
      <c r="M255" s="12" t="s">
        <v>2480</v>
      </c>
      <c r="N255" s="11" t="s">
        <v>27</v>
      </c>
      <c r="O255" s="10">
        <v>38313</v>
      </c>
      <c r="P255" s="34"/>
      <c r="Q255" s="35"/>
    </row>
    <row r="256" spans="1:17" x14ac:dyDescent="0.3">
      <c r="A256" s="45" t="s">
        <v>2205</v>
      </c>
      <c r="B256" s="9" t="str">
        <f t="shared" si="8"/>
        <v/>
      </c>
      <c r="C256" s="8" t="str">
        <f t="shared" si="9"/>
        <v>◄</v>
      </c>
      <c r="D256" s="7"/>
      <c r="E256" s="6"/>
      <c r="F256" s="18" t="s">
        <v>597</v>
      </c>
      <c r="G256" s="16" t="s">
        <v>2483</v>
      </c>
      <c r="H256" s="15" t="s">
        <v>2496</v>
      </c>
      <c r="I256" s="14">
        <v>0</v>
      </c>
      <c r="J256" s="14">
        <v>3343</v>
      </c>
      <c r="K256" s="13" t="s">
        <v>2494</v>
      </c>
      <c r="L256" s="38" t="s">
        <v>14</v>
      </c>
      <c r="M256" s="12" t="s">
        <v>2480</v>
      </c>
      <c r="N256" s="11">
        <v>38392</v>
      </c>
      <c r="O256" s="10">
        <v>38313</v>
      </c>
      <c r="P256" s="32" t="s">
        <v>2486</v>
      </c>
      <c r="Q256" s="33">
        <v>0</v>
      </c>
    </row>
    <row r="257" spans="1:17" x14ac:dyDescent="0.3">
      <c r="A257" s="45" t="s">
        <v>2205</v>
      </c>
      <c r="B257" s="9" t="str">
        <f t="shared" si="8"/>
        <v/>
      </c>
      <c r="C257" s="8" t="str">
        <f t="shared" si="9"/>
        <v>◄</v>
      </c>
      <c r="D257" s="7"/>
      <c r="E257" s="6"/>
      <c r="F257" s="17" t="s">
        <v>599</v>
      </c>
      <c r="G257" s="16" t="s">
        <v>2483</v>
      </c>
      <c r="H257" s="15" t="s">
        <v>2497</v>
      </c>
      <c r="I257" s="14">
        <v>0</v>
      </c>
      <c r="J257" s="14">
        <v>3344</v>
      </c>
      <c r="K257" s="13" t="s">
        <v>1109</v>
      </c>
      <c r="L257" s="38" t="s">
        <v>14</v>
      </c>
      <c r="M257" s="12" t="s">
        <v>2480</v>
      </c>
      <c r="N257" s="11">
        <v>38313</v>
      </c>
      <c r="O257" s="10">
        <v>38313</v>
      </c>
      <c r="P257" s="34"/>
      <c r="Q257" s="35"/>
    </row>
    <row r="258" spans="1:17" ht="15" thickBot="1" x14ac:dyDescent="0.35">
      <c r="A258" s="45" t="s">
        <v>2205</v>
      </c>
      <c r="B258" s="9" t="str">
        <f t="shared" si="8"/>
        <v/>
      </c>
      <c r="C258" s="8" t="str">
        <f t="shared" si="9"/>
        <v>◄</v>
      </c>
      <c r="D258" s="7"/>
      <c r="E258" s="6"/>
      <c r="F258" s="17" t="s">
        <v>601</v>
      </c>
      <c r="G258" s="16" t="s">
        <v>2483</v>
      </c>
      <c r="H258" s="15" t="s">
        <v>2498</v>
      </c>
      <c r="I258" s="14">
        <v>0</v>
      </c>
      <c r="J258" s="14">
        <v>3345</v>
      </c>
      <c r="K258" s="13" t="s">
        <v>2499</v>
      </c>
      <c r="L258" s="38" t="s">
        <v>14</v>
      </c>
      <c r="M258" s="12" t="s">
        <v>2480</v>
      </c>
      <c r="N258" s="11" t="s">
        <v>2480</v>
      </c>
      <c r="O258" s="10">
        <v>38313</v>
      </c>
      <c r="P258" s="34"/>
      <c r="Q258" s="35"/>
    </row>
    <row r="259" spans="1:17" x14ac:dyDescent="0.3">
      <c r="A259" s="45" t="s">
        <v>2205</v>
      </c>
      <c r="B259" s="9" t="str">
        <f t="shared" si="8"/>
        <v/>
      </c>
      <c r="C259" s="8" t="str">
        <f t="shared" si="9"/>
        <v>◄</v>
      </c>
      <c r="D259" s="7"/>
      <c r="E259" s="6"/>
      <c r="F259" s="18" t="s">
        <v>602</v>
      </c>
      <c r="G259" s="16" t="s">
        <v>2483</v>
      </c>
      <c r="H259" s="15" t="s">
        <v>5091</v>
      </c>
      <c r="I259" s="14" t="s">
        <v>4452</v>
      </c>
      <c r="J259" s="14" t="s">
        <v>2485</v>
      </c>
      <c r="K259" s="13" t="s">
        <v>27</v>
      </c>
      <c r="L259" s="38" t="s">
        <v>4453</v>
      </c>
      <c r="M259" s="12" t="s">
        <v>2480</v>
      </c>
      <c r="N259" s="11" t="s">
        <v>27</v>
      </c>
      <c r="O259" s="10">
        <v>38313</v>
      </c>
      <c r="P259" s="32" t="s">
        <v>2486</v>
      </c>
      <c r="Q259" s="33">
        <v>0</v>
      </c>
    </row>
    <row r="260" spans="1:17" x14ac:dyDescent="0.3">
      <c r="A260" s="45" t="s">
        <v>2205</v>
      </c>
      <c r="B260" s="9" t="str">
        <f t="shared" si="8"/>
        <v/>
      </c>
      <c r="C260" s="8" t="str">
        <f t="shared" si="9"/>
        <v>◄</v>
      </c>
      <c r="D260" s="7"/>
      <c r="E260" s="6"/>
      <c r="F260" s="17" t="s">
        <v>604</v>
      </c>
      <c r="G260" s="16" t="s">
        <v>2483</v>
      </c>
      <c r="H260" s="15" t="s">
        <v>5092</v>
      </c>
      <c r="I260" s="14" t="s">
        <v>4452</v>
      </c>
      <c r="J260" s="14">
        <v>3336</v>
      </c>
      <c r="K260" s="13" t="s">
        <v>27</v>
      </c>
      <c r="L260" s="38" t="s">
        <v>4453</v>
      </c>
      <c r="M260" s="12" t="s">
        <v>2480</v>
      </c>
      <c r="N260" s="11" t="s">
        <v>27</v>
      </c>
      <c r="O260" s="10">
        <v>38313</v>
      </c>
      <c r="P260" s="34"/>
      <c r="Q260" s="35"/>
    </row>
    <row r="261" spans="1:17" x14ac:dyDescent="0.3">
      <c r="A261" s="45" t="s">
        <v>2205</v>
      </c>
      <c r="B261" s="9" t="str">
        <f t="shared" si="8"/>
        <v/>
      </c>
      <c r="C261" s="8" t="str">
        <f t="shared" si="9"/>
        <v>◄</v>
      </c>
      <c r="D261" s="7"/>
      <c r="E261" s="6"/>
      <c r="F261" s="17" t="s">
        <v>606</v>
      </c>
      <c r="G261" s="16" t="s">
        <v>2483</v>
      </c>
      <c r="H261" s="15" t="s">
        <v>5093</v>
      </c>
      <c r="I261" s="14" t="s">
        <v>4452</v>
      </c>
      <c r="J261" s="14">
        <v>3338</v>
      </c>
      <c r="K261" s="13" t="s">
        <v>27</v>
      </c>
      <c r="L261" s="38" t="s">
        <v>4453</v>
      </c>
      <c r="M261" s="12" t="s">
        <v>2480</v>
      </c>
      <c r="N261" s="11" t="s">
        <v>27</v>
      </c>
      <c r="O261" s="10">
        <v>38313</v>
      </c>
      <c r="P261" s="34"/>
      <c r="Q261" s="35"/>
    </row>
    <row r="262" spans="1:17" x14ac:dyDescent="0.3">
      <c r="A262" s="45" t="s">
        <v>2205</v>
      </c>
      <c r="B262" s="9" t="str">
        <f t="shared" si="8"/>
        <v/>
      </c>
      <c r="C262" s="8" t="str">
        <f t="shared" si="9"/>
        <v>◄</v>
      </c>
      <c r="D262" s="7"/>
      <c r="E262" s="6"/>
      <c r="F262" s="18" t="s">
        <v>602</v>
      </c>
      <c r="G262" s="16" t="s">
        <v>2483</v>
      </c>
      <c r="H262" s="15" t="s">
        <v>5094</v>
      </c>
      <c r="I262" s="14" t="s">
        <v>4452</v>
      </c>
      <c r="J262" s="14">
        <v>3335</v>
      </c>
      <c r="K262" s="13" t="s">
        <v>27</v>
      </c>
      <c r="L262" s="38" t="s">
        <v>4453</v>
      </c>
      <c r="M262" s="12" t="s">
        <v>2480</v>
      </c>
      <c r="N262" s="11" t="s">
        <v>27</v>
      </c>
      <c r="O262" s="10">
        <v>38313</v>
      </c>
      <c r="P262" s="36"/>
      <c r="Q262" s="37"/>
    </row>
    <row r="263" spans="1:17" x14ac:dyDescent="0.3">
      <c r="A263" s="45" t="s">
        <v>2205</v>
      </c>
      <c r="B263" s="9" t="str">
        <f t="shared" si="8"/>
        <v/>
      </c>
      <c r="C263" s="8" t="str">
        <f t="shared" si="9"/>
        <v>◄</v>
      </c>
      <c r="D263" s="7"/>
      <c r="E263" s="6"/>
      <c r="F263" s="17" t="s">
        <v>604</v>
      </c>
      <c r="G263" s="16" t="s">
        <v>2483</v>
      </c>
      <c r="H263" s="15" t="s">
        <v>5095</v>
      </c>
      <c r="I263" s="14" t="s">
        <v>4452</v>
      </c>
      <c r="J263" s="14">
        <v>3337</v>
      </c>
      <c r="K263" s="13" t="s">
        <v>27</v>
      </c>
      <c r="L263" s="38" t="s">
        <v>4453</v>
      </c>
      <c r="M263" s="12" t="s">
        <v>2480</v>
      </c>
      <c r="N263" s="11" t="s">
        <v>27</v>
      </c>
      <c r="O263" s="10">
        <v>38313</v>
      </c>
      <c r="P263" s="36"/>
      <c r="Q263" s="37"/>
    </row>
    <row r="264" spans="1:17" ht="15" thickBot="1" x14ac:dyDescent="0.35">
      <c r="A264" s="45" t="s">
        <v>2205</v>
      </c>
      <c r="B264" s="9" t="str">
        <f t="shared" si="8"/>
        <v/>
      </c>
      <c r="C264" s="8" t="str">
        <f t="shared" si="9"/>
        <v>◄</v>
      </c>
      <c r="D264" s="7"/>
      <c r="E264" s="6"/>
      <c r="F264" s="17" t="s">
        <v>606</v>
      </c>
      <c r="G264" s="16" t="s">
        <v>2483</v>
      </c>
      <c r="H264" s="15" t="s">
        <v>5096</v>
      </c>
      <c r="I264" s="14" t="s">
        <v>4452</v>
      </c>
      <c r="J264" s="14">
        <v>3339</v>
      </c>
      <c r="K264" s="13" t="s">
        <v>27</v>
      </c>
      <c r="L264" s="38" t="s">
        <v>4453</v>
      </c>
      <c r="M264" s="12" t="s">
        <v>2480</v>
      </c>
      <c r="N264" s="11" t="s">
        <v>27</v>
      </c>
      <c r="O264" s="10">
        <v>38313</v>
      </c>
      <c r="P264" s="40"/>
      <c r="Q264" s="41"/>
    </row>
    <row r="265" spans="1:17" x14ac:dyDescent="0.3">
      <c r="A265" s="45" t="s">
        <v>2205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607</v>
      </c>
      <c r="G265" s="16" t="s">
        <v>2483</v>
      </c>
      <c r="H265" s="15" t="s">
        <v>5097</v>
      </c>
      <c r="I265" s="14" t="s">
        <v>4452</v>
      </c>
      <c r="J265" s="14">
        <v>3340</v>
      </c>
      <c r="K265" s="13" t="s">
        <v>27</v>
      </c>
      <c r="L265" s="38" t="s">
        <v>4453</v>
      </c>
      <c r="M265" s="12" t="s">
        <v>2480</v>
      </c>
      <c r="N265" s="11" t="s">
        <v>27</v>
      </c>
      <c r="O265" s="10">
        <v>38313</v>
      </c>
      <c r="P265" s="32" t="s">
        <v>2486</v>
      </c>
      <c r="Q265" s="33">
        <v>0</v>
      </c>
    </row>
    <row r="266" spans="1:17" x14ac:dyDescent="0.3">
      <c r="A266" s="45" t="s">
        <v>2205</v>
      </c>
      <c r="B266" s="9" t="str">
        <f t="shared" ref="B266:B329" si="10">IF(C266="?","?","")</f>
        <v/>
      </c>
      <c r="C266" s="8" t="str">
        <f t="shared" ref="C266:C329" si="11">IF(AND(D266="",E266&gt;0),"?",IF(D266="","◄",IF(E266&gt;=1,"►","")))</f>
        <v>◄</v>
      </c>
      <c r="D266" s="7"/>
      <c r="E266" s="6"/>
      <c r="F266" s="17" t="s">
        <v>609</v>
      </c>
      <c r="G266" s="16" t="s">
        <v>2483</v>
      </c>
      <c r="H266" s="15" t="s">
        <v>5098</v>
      </c>
      <c r="I266" s="14" t="s">
        <v>4452</v>
      </c>
      <c r="J266" s="14">
        <v>3342</v>
      </c>
      <c r="K266" s="13" t="s">
        <v>27</v>
      </c>
      <c r="L266" s="38" t="s">
        <v>4453</v>
      </c>
      <c r="M266" s="12" t="s">
        <v>2480</v>
      </c>
      <c r="N266" s="11" t="s">
        <v>27</v>
      </c>
      <c r="O266" s="10">
        <v>38313</v>
      </c>
      <c r="P266" s="34"/>
      <c r="Q266" s="35"/>
    </row>
    <row r="267" spans="1:17" x14ac:dyDescent="0.3">
      <c r="A267" s="45" t="s">
        <v>2205</v>
      </c>
      <c r="B267" s="9" t="str">
        <f t="shared" si="10"/>
        <v/>
      </c>
      <c r="C267" s="8" t="str">
        <f t="shared" si="11"/>
        <v>◄</v>
      </c>
      <c r="D267" s="7"/>
      <c r="E267" s="6"/>
      <c r="F267" s="17" t="s">
        <v>611</v>
      </c>
      <c r="G267" s="16" t="s">
        <v>2483</v>
      </c>
      <c r="H267" s="15" t="s">
        <v>5099</v>
      </c>
      <c r="I267" s="14" t="s">
        <v>4452</v>
      </c>
      <c r="J267" s="14">
        <v>3344</v>
      </c>
      <c r="K267" s="13" t="s">
        <v>27</v>
      </c>
      <c r="L267" s="38" t="s">
        <v>4453</v>
      </c>
      <c r="M267" s="12" t="s">
        <v>2480</v>
      </c>
      <c r="N267" s="11" t="s">
        <v>27</v>
      </c>
      <c r="O267" s="10">
        <v>38313</v>
      </c>
      <c r="P267" s="34"/>
      <c r="Q267" s="35"/>
    </row>
    <row r="268" spans="1:17" x14ac:dyDescent="0.3">
      <c r="A268" s="45" t="s">
        <v>2205</v>
      </c>
      <c r="B268" s="9" t="str">
        <f t="shared" si="10"/>
        <v/>
      </c>
      <c r="C268" s="8" t="str">
        <f t="shared" si="11"/>
        <v>◄</v>
      </c>
      <c r="D268" s="7"/>
      <c r="E268" s="6"/>
      <c r="F268" s="18" t="s">
        <v>607</v>
      </c>
      <c r="G268" s="16" t="s">
        <v>2483</v>
      </c>
      <c r="H268" s="15" t="s">
        <v>5100</v>
      </c>
      <c r="I268" s="14" t="s">
        <v>4452</v>
      </c>
      <c r="J268" s="14">
        <v>3341</v>
      </c>
      <c r="K268" s="13" t="s">
        <v>27</v>
      </c>
      <c r="L268" s="38" t="s">
        <v>4453</v>
      </c>
      <c r="M268" s="12" t="s">
        <v>2480</v>
      </c>
      <c r="N268" s="11" t="s">
        <v>27</v>
      </c>
      <c r="O268" s="10">
        <v>38313</v>
      </c>
      <c r="P268" s="36"/>
      <c r="Q268" s="37"/>
    </row>
    <row r="269" spans="1:17" x14ac:dyDescent="0.3">
      <c r="A269" s="45" t="s">
        <v>2205</v>
      </c>
      <c r="B269" s="9" t="str">
        <f t="shared" si="10"/>
        <v/>
      </c>
      <c r="C269" s="8" t="str">
        <f t="shared" si="11"/>
        <v>◄</v>
      </c>
      <c r="D269" s="7"/>
      <c r="E269" s="6"/>
      <c r="F269" s="17" t="s">
        <v>609</v>
      </c>
      <c r="G269" s="16" t="s">
        <v>2483</v>
      </c>
      <c r="H269" s="15" t="s">
        <v>5101</v>
      </c>
      <c r="I269" s="14" t="s">
        <v>4452</v>
      </c>
      <c r="J269" s="14">
        <v>3343</v>
      </c>
      <c r="K269" s="13" t="s">
        <v>27</v>
      </c>
      <c r="L269" s="38" t="s">
        <v>4453</v>
      </c>
      <c r="M269" s="12" t="s">
        <v>2480</v>
      </c>
      <c r="N269" s="11" t="s">
        <v>27</v>
      </c>
      <c r="O269" s="10">
        <v>38313</v>
      </c>
      <c r="P269" s="36"/>
      <c r="Q269" s="37"/>
    </row>
    <row r="270" spans="1:17" ht="15" thickBot="1" x14ac:dyDescent="0.35">
      <c r="A270" s="45" t="s">
        <v>2205</v>
      </c>
      <c r="B270" s="9" t="str">
        <f t="shared" si="10"/>
        <v/>
      </c>
      <c r="C270" s="8" t="str">
        <f t="shared" si="11"/>
        <v>◄</v>
      </c>
      <c r="D270" s="7"/>
      <c r="E270" s="6"/>
      <c r="F270" s="17" t="s">
        <v>611</v>
      </c>
      <c r="G270" s="16" t="s">
        <v>2483</v>
      </c>
      <c r="H270" s="15" t="s">
        <v>5102</v>
      </c>
      <c r="I270" s="14" t="s">
        <v>4452</v>
      </c>
      <c r="J270" s="14">
        <v>3345</v>
      </c>
      <c r="K270" s="13" t="s">
        <v>27</v>
      </c>
      <c r="L270" s="38" t="s">
        <v>4453</v>
      </c>
      <c r="M270" s="12" t="s">
        <v>2480</v>
      </c>
      <c r="N270" s="11" t="s">
        <v>27</v>
      </c>
      <c r="O270" s="10">
        <v>38313</v>
      </c>
      <c r="P270" s="40"/>
      <c r="Q270" s="41"/>
    </row>
    <row r="271" spans="1:17" x14ac:dyDescent="0.3">
      <c r="A271" s="45" t="s">
        <v>2205</v>
      </c>
      <c r="B271" s="9" t="str">
        <f t="shared" si="10"/>
        <v/>
      </c>
      <c r="C271" s="8" t="str">
        <f t="shared" si="11"/>
        <v>◄</v>
      </c>
      <c r="D271" s="7"/>
      <c r="E271" s="6"/>
      <c r="F271" s="18" t="s">
        <v>612</v>
      </c>
      <c r="G271" s="16" t="s">
        <v>2500</v>
      </c>
      <c r="H271" s="15" t="s">
        <v>2501</v>
      </c>
      <c r="I271" s="14" t="s">
        <v>27</v>
      </c>
      <c r="J271" s="14" t="s">
        <v>2502</v>
      </c>
      <c r="K271" s="13" t="s">
        <v>27</v>
      </c>
      <c r="L271" s="38" t="s">
        <v>572</v>
      </c>
      <c r="M271" s="12" t="s">
        <v>362</v>
      </c>
      <c r="N271" s="11" t="s">
        <v>27</v>
      </c>
      <c r="O271" s="10">
        <v>38313</v>
      </c>
      <c r="P271" s="32" t="s">
        <v>2503</v>
      </c>
      <c r="Q271" s="33">
        <v>0</v>
      </c>
    </row>
    <row r="272" spans="1:17" x14ac:dyDescent="0.3">
      <c r="A272" s="45" t="s">
        <v>2205</v>
      </c>
      <c r="B272" s="9" t="str">
        <f t="shared" si="10"/>
        <v/>
      </c>
      <c r="C272" s="8" t="str">
        <f t="shared" si="11"/>
        <v>◄</v>
      </c>
      <c r="D272" s="7"/>
      <c r="E272" s="6"/>
      <c r="F272" s="17" t="s">
        <v>616</v>
      </c>
      <c r="G272" s="16" t="s">
        <v>2500</v>
      </c>
      <c r="H272" s="15" t="s">
        <v>2504</v>
      </c>
      <c r="I272" s="14" t="s">
        <v>27</v>
      </c>
      <c r="J272" s="14" t="s">
        <v>2505</v>
      </c>
      <c r="K272" s="13" t="s">
        <v>27</v>
      </c>
      <c r="L272" s="38" t="s">
        <v>572</v>
      </c>
      <c r="M272" s="12" t="s">
        <v>362</v>
      </c>
      <c r="N272" s="11" t="s">
        <v>27</v>
      </c>
      <c r="O272" s="10">
        <v>38313</v>
      </c>
      <c r="P272" s="34"/>
      <c r="Q272" s="35"/>
    </row>
    <row r="273" spans="1:17" ht="15" thickBot="1" x14ac:dyDescent="0.35">
      <c r="A273" s="45" t="s">
        <v>2205</v>
      </c>
      <c r="B273" s="9" t="str">
        <f t="shared" si="10"/>
        <v/>
      </c>
      <c r="C273" s="8" t="str">
        <f t="shared" si="11"/>
        <v>◄</v>
      </c>
      <c r="D273" s="7"/>
      <c r="E273" s="6"/>
      <c r="F273" s="17" t="s">
        <v>618</v>
      </c>
      <c r="G273" s="16" t="s">
        <v>2500</v>
      </c>
      <c r="H273" s="15" t="s">
        <v>2506</v>
      </c>
      <c r="I273" s="14" t="s">
        <v>27</v>
      </c>
      <c r="J273" s="14" t="s">
        <v>2507</v>
      </c>
      <c r="K273" s="13" t="s">
        <v>27</v>
      </c>
      <c r="L273" s="38" t="s">
        <v>572</v>
      </c>
      <c r="M273" s="12" t="s">
        <v>362</v>
      </c>
      <c r="N273" s="11" t="s">
        <v>27</v>
      </c>
      <c r="O273" s="10">
        <v>38313</v>
      </c>
      <c r="P273" s="34"/>
      <c r="Q273" s="35"/>
    </row>
    <row r="274" spans="1:17" x14ac:dyDescent="0.3">
      <c r="A274" s="45" t="s">
        <v>2205</v>
      </c>
      <c r="B274" s="9" t="str">
        <f t="shared" si="10"/>
        <v/>
      </c>
      <c r="C274" s="8" t="str">
        <f t="shared" si="11"/>
        <v>◄</v>
      </c>
      <c r="D274" s="7"/>
      <c r="E274" s="6"/>
      <c r="F274" s="18" t="s">
        <v>620</v>
      </c>
      <c r="G274" s="16" t="s">
        <v>2508</v>
      </c>
      <c r="H274" s="15" t="s">
        <v>2509</v>
      </c>
      <c r="I274" s="14">
        <v>0</v>
      </c>
      <c r="J274" s="14" t="s">
        <v>2510</v>
      </c>
      <c r="K274" s="13" t="s">
        <v>36</v>
      </c>
      <c r="L274" s="38" t="s">
        <v>14</v>
      </c>
      <c r="M274" s="12" t="s">
        <v>362</v>
      </c>
      <c r="N274" s="11">
        <v>38336</v>
      </c>
      <c r="O274" s="10">
        <v>38336</v>
      </c>
      <c r="P274" s="32" t="s">
        <v>2511</v>
      </c>
      <c r="Q274" s="33">
        <v>0</v>
      </c>
    </row>
    <row r="275" spans="1:17" x14ac:dyDescent="0.3">
      <c r="A275" s="45" t="s">
        <v>2205</v>
      </c>
      <c r="B275" s="9" t="str">
        <f t="shared" si="10"/>
        <v/>
      </c>
      <c r="C275" s="8" t="str">
        <f t="shared" si="11"/>
        <v>◄</v>
      </c>
      <c r="D275" s="7"/>
      <c r="E275" s="6"/>
      <c r="F275" s="17" t="s">
        <v>625</v>
      </c>
      <c r="G275" s="16" t="s">
        <v>2508</v>
      </c>
      <c r="H275" s="15" t="s">
        <v>2512</v>
      </c>
      <c r="I275" s="14">
        <v>0</v>
      </c>
      <c r="J275" s="14" t="s">
        <v>2510</v>
      </c>
      <c r="K275" s="13" t="s">
        <v>27</v>
      </c>
      <c r="L275" s="38" t="s">
        <v>28</v>
      </c>
      <c r="M275" s="12" t="s">
        <v>362</v>
      </c>
      <c r="N275" s="11" t="s">
        <v>27</v>
      </c>
      <c r="O275" s="10">
        <v>38336</v>
      </c>
      <c r="P275" s="34"/>
      <c r="Q275" s="35"/>
    </row>
    <row r="276" spans="1:17" x14ac:dyDescent="0.3">
      <c r="A276" s="45" t="s">
        <v>2205</v>
      </c>
      <c r="B276" s="9" t="str">
        <f t="shared" si="10"/>
        <v/>
      </c>
      <c r="C276" s="8" t="str">
        <f t="shared" si="11"/>
        <v>◄</v>
      </c>
      <c r="D276" s="7"/>
      <c r="E276" s="6"/>
      <c r="F276" s="17" t="s">
        <v>629</v>
      </c>
      <c r="G276" s="16" t="s">
        <v>2508</v>
      </c>
      <c r="H276" s="15" t="s">
        <v>5103</v>
      </c>
      <c r="I276" s="14" t="s">
        <v>4452</v>
      </c>
      <c r="J276" s="14" t="s">
        <v>2502</v>
      </c>
      <c r="K276" s="13" t="s">
        <v>27</v>
      </c>
      <c r="L276" s="38" t="s">
        <v>4453</v>
      </c>
      <c r="M276" s="12" t="s">
        <v>362</v>
      </c>
      <c r="N276" s="11" t="s">
        <v>27</v>
      </c>
      <c r="O276" s="10">
        <v>38336</v>
      </c>
      <c r="P276" s="34"/>
      <c r="Q276" s="35"/>
    </row>
    <row r="277" spans="1:17" ht="15" thickBot="1" x14ac:dyDescent="0.35">
      <c r="A277" s="45" t="s">
        <v>2205</v>
      </c>
      <c r="B277" s="9" t="str">
        <f t="shared" si="10"/>
        <v/>
      </c>
      <c r="C277" s="8" t="str">
        <f t="shared" si="11"/>
        <v>◄</v>
      </c>
      <c r="D277" s="7"/>
      <c r="E277" s="6"/>
      <c r="F277" s="17" t="s">
        <v>629</v>
      </c>
      <c r="G277" s="16" t="s">
        <v>2508</v>
      </c>
      <c r="H277" s="15" t="s">
        <v>5104</v>
      </c>
      <c r="I277" s="14" t="s">
        <v>4452</v>
      </c>
      <c r="J277" s="14">
        <v>3347</v>
      </c>
      <c r="K277" s="13" t="s">
        <v>27</v>
      </c>
      <c r="L277" s="38" t="s">
        <v>4453</v>
      </c>
      <c r="M277" s="12" t="s">
        <v>362</v>
      </c>
      <c r="N277" s="11" t="s">
        <v>27</v>
      </c>
      <c r="O277" s="10">
        <v>38336</v>
      </c>
      <c r="P277" s="40"/>
      <c r="Q277" s="41"/>
    </row>
    <row r="278" spans="1:17" x14ac:dyDescent="0.3">
      <c r="A278" s="45" t="s">
        <v>2205</v>
      </c>
      <c r="B278" s="9" t="str">
        <f t="shared" si="10"/>
        <v/>
      </c>
      <c r="C278" s="8" t="str">
        <f t="shared" si="11"/>
        <v>◄</v>
      </c>
      <c r="D278" s="7"/>
      <c r="E278" s="6"/>
      <c r="F278" s="18" t="s">
        <v>630</v>
      </c>
      <c r="G278" s="16" t="s">
        <v>2513</v>
      </c>
      <c r="H278" s="15" t="s">
        <v>2514</v>
      </c>
      <c r="I278" s="14">
        <v>0</v>
      </c>
      <c r="J278" s="14" t="s">
        <v>2515</v>
      </c>
      <c r="K278" s="13" t="s">
        <v>2516</v>
      </c>
      <c r="L278" s="38" t="s">
        <v>14</v>
      </c>
      <c r="M278" s="12" t="s">
        <v>2517</v>
      </c>
      <c r="N278" s="11">
        <v>38367</v>
      </c>
      <c r="O278" s="10">
        <v>38369</v>
      </c>
      <c r="P278" s="32" t="s">
        <v>2518</v>
      </c>
      <c r="Q278" s="33">
        <v>0</v>
      </c>
    </row>
    <row r="279" spans="1:17" x14ac:dyDescent="0.3">
      <c r="A279" s="45" t="s">
        <v>2205</v>
      </c>
      <c r="B279" s="9" t="str">
        <f t="shared" si="10"/>
        <v/>
      </c>
      <c r="C279" s="8" t="str">
        <f t="shared" si="11"/>
        <v>◄</v>
      </c>
      <c r="D279" s="7"/>
      <c r="E279" s="6"/>
      <c r="F279" s="17" t="s">
        <v>633</v>
      </c>
      <c r="G279" s="16" t="s">
        <v>2513</v>
      </c>
      <c r="H279" s="15" t="s">
        <v>2519</v>
      </c>
      <c r="I279" s="14">
        <v>0</v>
      </c>
      <c r="J279" s="14" t="s">
        <v>2515</v>
      </c>
      <c r="K279" s="13" t="s">
        <v>27</v>
      </c>
      <c r="L279" s="38" t="s">
        <v>28</v>
      </c>
      <c r="M279" s="12" t="s">
        <v>2517</v>
      </c>
      <c r="N279" s="11" t="s">
        <v>27</v>
      </c>
      <c r="O279" s="10">
        <v>38369</v>
      </c>
      <c r="P279" s="34"/>
      <c r="Q279" s="35"/>
    </row>
    <row r="280" spans="1:17" ht="15" thickBot="1" x14ac:dyDescent="0.35">
      <c r="A280" s="45" t="s">
        <v>2205</v>
      </c>
      <c r="B280" s="9" t="str">
        <f t="shared" si="10"/>
        <v/>
      </c>
      <c r="C280" s="8" t="str">
        <f t="shared" si="11"/>
        <v>◄</v>
      </c>
      <c r="D280" s="7"/>
      <c r="E280" s="6"/>
      <c r="F280" s="17" t="s">
        <v>635</v>
      </c>
      <c r="G280" s="16" t="s">
        <v>2513</v>
      </c>
      <c r="H280" s="15" t="s">
        <v>5105</v>
      </c>
      <c r="I280" s="14" t="s">
        <v>4452</v>
      </c>
      <c r="J280" s="14" t="s">
        <v>2515</v>
      </c>
      <c r="K280" s="13" t="s">
        <v>27</v>
      </c>
      <c r="L280" s="38" t="s">
        <v>4453</v>
      </c>
      <c r="M280" s="12" t="s">
        <v>2517</v>
      </c>
      <c r="N280" s="11" t="s">
        <v>27</v>
      </c>
      <c r="O280" s="10">
        <v>38369</v>
      </c>
      <c r="P280" s="34"/>
      <c r="Q280" s="35"/>
    </row>
    <row r="281" spans="1:17" x14ac:dyDescent="0.3">
      <c r="A281" s="45" t="s">
        <v>2205</v>
      </c>
      <c r="B281" s="9" t="str">
        <f t="shared" si="10"/>
        <v/>
      </c>
      <c r="C281" s="8" t="str">
        <f t="shared" si="11"/>
        <v>◄</v>
      </c>
      <c r="D281" s="7"/>
      <c r="E281" s="6"/>
      <c r="F281" s="18" t="s">
        <v>636</v>
      </c>
      <c r="G281" s="16" t="s">
        <v>2520</v>
      </c>
      <c r="H281" s="15" t="s">
        <v>2521</v>
      </c>
      <c r="I281" s="14">
        <v>0</v>
      </c>
      <c r="J281" s="14" t="s">
        <v>2522</v>
      </c>
      <c r="K281" s="13" t="s">
        <v>889</v>
      </c>
      <c r="L281" s="38" t="s">
        <v>14</v>
      </c>
      <c r="M281" s="12" t="s">
        <v>2517</v>
      </c>
      <c r="N281" s="11">
        <v>38734</v>
      </c>
      <c r="O281" s="10">
        <v>38369</v>
      </c>
      <c r="P281" s="32" t="s">
        <v>2523</v>
      </c>
      <c r="Q281" s="33">
        <v>0</v>
      </c>
    </row>
    <row r="282" spans="1:17" x14ac:dyDescent="0.3">
      <c r="A282" s="45" t="s">
        <v>2205</v>
      </c>
      <c r="B282" s="9" t="str">
        <f t="shared" si="10"/>
        <v/>
      </c>
      <c r="C282" s="8" t="str">
        <f t="shared" si="11"/>
        <v>◄</v>
      </c>
      <c r="D282" s="7"/>
      <c r="E282" s="6"/>
      <c r="F282" s="17" t="s">
        <v>642</v>
      </c>
      <c r="G282" s="16" t="s">
        <v>2520</v>
      </c>
      <c r="H282" s="15" t="s">
        <v>2524</v>
      </c>
      <c r="I282" s="14">
        <v>0</v>
      </c>
      <c r="J282" s="14" t="s">
        <v>2522</v>
      </c>
      <c r="K282" s="13" t="s">
        <v>27</v>
      </c>
      <c r="L282" s="38" t="s">
        <v>28</v>
      </c>
      <c r="M282" s="12" t="s">
        <v>2517</v>
      </c>
      <c r="N282" s="11" t="s">
        <v>27</v>
      </c>
      <c r="O282" s="10">
        <v>38369</v>
      </c>
      <c r="P282" s="34"/>
      <c r="Q282" s="35"/>
    </row>
    <row r="283" spans="1:17" ht="15" thickBot="1" x14ac:dyDescent="0.35">
      <c r="A283" s="45" t="s">
        <v>2205</v>
      </c>
      <c r="B283" s="9" t="str">
        <f t="shared" si="10"/>
        <v/>
      </c>
      <c r="C283" s="8" t="str">
        <f t="shared" si="11"/>
        <v>◄</v>
      </c>
      <c r="D283" s="7"/>
      <c r="E283" s="6"/>
      <c r="F283" s="17" t="s">
        <v>645</v>
      </c>
      <c r="G283" s="16" t="s">
        <v>2520</v>
      </c>
      <c r="H283" s="15" t="s">
        <v>5106</v>
      </c>
      <c r="I283" s="14" t="s">
        <v>4452</v>
      </c>
      <c r="J283" s="14" t="s">
        <v>2522</v>
      </c>
      <c r="K283" s="13" t="s">
        <v>27</v>
      </c>
      <c r="L283" s="38" t="s">
        <v>4453</v>
      </c>
      <c r="M283" s="12" t="s">
        <v>2517</v>
      </c>
      <c r="N283" s="11" t="s">
        <v>27</v>
      </c>
      <c r="O283" s="10">
        <v>38369</v>
      </c>
      <c r="P283" s="34"/>
      <c r="Q283" s="35"/>
    </row>
    <row r="284" spans="1:17" x14ac:dyDescent="0.3">
      <c r="A284" s="45" t="s">
        <v>2205</v>
      </c>
      <c r="B284" s="9" t="str">
        <f t="shared" si="10"/>
        <v/>
      </c>
      <c r="C284" s="8" t="str">
        <f t="shared" si="11"/>
        <v>◄</v>
      </c>
      <c r="D284" s="7"/>
      <c r="E284" s="6"/>
      <c r="F284" s="18" t="s">
        <v>646</v>
      </c>
      <c r="G284" s="16" t="s">
        <v>2525</v>
      </c>
      <c r="H284" s="15" t="s">
        <v>2526</v>
      </c>
      <c r="I284" s="14">
        <v>0</v>
      </c>
      <c r="J284" s="14" t="s">
        <v>2527</v>
      </c>
      <c r="K284" s="13" t="s">
        <v>27</v>
      </c>
      <c r="L284" s="38" t="s">
        <v>572</v>
      </c>
      <c r="M284" s="12" t="s">
        <v>2517</v>
      </c>
      <c r="N284" s="11" t="s">
        <v>27</v>
      </c>
      <c r="O284" s="10">
        <v>38369</v>
      </c>
      <c r="P284" s="32" t="s">
        <v>2528</v>
      </c>
      <c r="Q284" s="33">
        <v>0</v>
      </c>
    </row>
    <row r="285" spans="1:17" x14ac:dyDescent="0.3">
      <c r="A285" s="45" t="s">
        <v>2205</v>
      </c>
      <c r="B285" s="9" t="str">
        <f t="shared" si="10"/>
        <v/>
      </c>
      <c r="C285" s="8" t="str">
        <f t="shared" si="11"/>
        <v>◄</v>
      </c>
      <c r="D285" s="7"/>
      <c r="E285" s="6"/>
      <c r="F285" s="17" t="s">
        <v>648</v>
      </c>
      <c r="G285" s="16" t="s">
        <v>2525</v>
      </c>
      <c r="H285" s="15" t="s">
        <v>2529</v>
      </c>
      <c r="I285" s="14">
        <v>0</v>
      </c>
      <c r="J285" s="14" t="s">
        <v>2527</v>
      </c>
      <c r="K285" s="13" t="s">
        <v>27</v>
      </c>
      <c r="L285" s="38" t="s">
        <v>28</v>
      </c>
      <c r="M285" s="12" t="s">
        <v>2517</v>
      </c>
      <c r="N285" s="11" t="s">
        <v>27</v>
      </c>
      <c r="O285" s="10">
        <v>38369</v>
      </c>
      <c r="P285" s="34"/>
      <c r="Q285" s="35"/>
    </row>
    <row r="286" spans="1:17" ht="15" thickBot="1" x14ac:dyDescent="0.35">
      <c r="A286" s="45" t="s">
        <v>2205</v>
      </c>
      <c r="B286" s="9" t="str">
        <f t="shared" si="10"/>
        <v/>
      </c>
      <c r="C286" s="8" t="str">
        <f t="shared" si="11"/>
        <v>◄</v>
      </c>
      <c r="D286" s="7"/>
      <c r="E286" s="6"/>
      <c r="F286" s="17" t="s">
        <v>650</v>
      </c>
      <c r="G286" s="16" t="s">
        <v>2525</v>
      </c>
      <c r="H286" s="15" t="s">
        <v>5107</v>
      </c>
      <c r="I286" s="14" t="s">
        <v>4452</v>
      </c>
      <c r="J286" s="14" t="s">
        <v>2527</v>
      </c>
      <c r="K286" s="13" t="s">
        <v>27</v>
      </c>
      <c r="L286" s="38" t="s">
        <v>4453</v>
      </c>
      <c r="M286" s="12" t="s">
        <v>2517</v>
      </c>
      <c r="N286" s="11" t="s">
        <v>27</v>
      </c>
      <c r="O286" s="10">
        <v>38369</v>
      </c>
      <c r="P286" s="34"/>
      <c r="Q286" s="35"/>
    </row>
    <row r="287" spans="1:17" x14ac:dyDescent="0.3">
      <c r="A287" s="45" t="s">
        <v>2205</v>
      </c>
      <c r="B287" s="9" t="str">
        <f t="shared" si="10"/>
        <v/>
      </c>
      <c r="C287" s="8" t="str">
        <f t="shared" si="11"/>
        <v>◄</v>
      </c>
      <c r="D287" s="7"/>
      <c r="E287" s="6"/>
      <c r="F287" s="18" t="s">
        <v>651</v>
      </c>
      <c r="G287" s="16" t="s">
        <v>2530</v>
      </c>
      <c r="H287" s="15" t="s">
        <v>2531</v>
      </c>
      <c r="I287" s="14" t="s">
        <v>1346</v>
      </c>
      <c r="J287" s="14" t="s">
        <v>2532</v>
      </c>
      <c r="K287" s="13" t="s">
        <v>27</v>
      </c>
      <c r="L287" s="38" t="s">
        <v>572</v>
      </c>
      <c r="M287" s="12" t="s">
        <v>2517</v>
      </c>
      <c r="N287" s="11" t="s">
        <v>27</v>
      </c>
      <c r="O287" s="10">
        <v>38369</v>
      </c>
      <c r="P287" s="32" t="s">
        <v>2533</v>
      </c>
      <c r="Q287" s="33">
        <v>0</v>
      </c>
    </row>
    <row r="288" spans="1:17" x14ac:dyDescent="0.3">
      <c r="A288" s="45" t="s">
        <v>2205</v>
      </c>
      <c r="B288" s="9" t="str">
        <f t="shared" si="10"/>
        <v/>
      </c>
      <c r="C288" s="8" t="str">
        <f t="shared" si="11"/>
        <v>◄</v>
      </c>
      <c r="D288" s="7"/>
      <c r="E288" s="6"/>
      <c r="F288" s="17" t="s">
        <v>658</v>
      </c>
      <c r="G288" s="16" t="s">
        <v>2530</v>
      </c>
      <c r="H288" s="15" t="s">
        <v>2534</v>
      </c>
      <c r="I288" s="14">
        <v>0</v>
      </c>
      <c r="J288" s="14" t="s">
        <v>2532</v>
      </c>
      <c r="K288" s="13" t="s">
        <v>27</v>
      </c>
      <c r="L288" s="38" t="s">
        <v>28</v>
      </c>
      <c r="M288" s="12" t="s">
        <v>2517</v>
      </c>
      <c r="N288" s="11" t="s">
        <v>27</v>
      </c>
      <c r="O288" s="10">
        <v>38369</v>
      </c>
      <c r="P288" s="34"/>
      <c r="Q288" s="35"/>
    </row>
    <row r="289" spans="1:17" ht="15" thickBot="1" x14ac:dyDescent="0.35">
      <c r="A289" s="45" t="s">
        <v>2205</v>
      </c>
      <c r="B289" s="9" t="str">
        <f t="shared" si="10"/>
        <v/>
      </c>
      <c r="C289" s="8" t="str">
        <f t="shared" si="11"/>
        <v>◄</v>
      </c>
      <c r="D289" s="7"/>
      <c r="E289" s="6"/>
      <c r="F289" s="17" t="s">
        <v>1282</v>
      </c>
      <c r="G289" s="16" t="s">
        <v>2530</v>
      </c>
      <c r="H289" s="15" t="s">
        <v>5108</v>
      </c>
      <c r="I289" s="14" t="s">
        <v>4452</v>
      </c>
      <c r="J289" s="14" t="s">
        <v>2532</v>
      </c>
      <c r="K289" s="13" t="s">
        <v>27</v>
      </c>
      <c r="L289" s="38" t="s">
        <v>4453</v>
      </c>
      <c r="M289" s="12" t="s">
        <v>2517</v>
      </c>
      <c r="N289" s="11" t="s">
        <v>27</v>
      </c>
      <c r="O289" s="10">
        <v>38369</v>
      </c>
      <c r="P289" s="34"/>
      <c r="Q289" s="35"/>
    </row>
    <row r="290" spans="1:17" x14ac:dyDescent="0.3">
      <c r="A290" s="45" t="s">
        <v>2205</v>
      </c>
      <c r="B290" s="9" t="str">
        <f t="shared" si="10"/>
        <v/>
      </c>
      <c r="C290" s="8" t="str">
        <f t="shared" si="11"/>
        <v>◄</v>
      </c>
      <c r="D290" s="7"/>
      <c r="E290" s="6"/>
      <c r="F290" s="18" t="s">
        <v>660</v>
      </c>
      <c r="G290" s="16" t="s">
        <v>2535</v>
      </c>
      <c r="H290" s="15" t="s">
        <v>2536</v>
      </c>
      <c r="I290" s="14">
        <v>0</v>
      </c>
      <c r="J290" s="14" t="s">
        <v>2537</v>
      </c>
      <c r="K290" s="13" t="s">
        <v>889</v>
      </c>
      <c r="L290" s="38" t="s">
        <v>14</v>
      </c>
      <c r="M290" s="12" t="s">
        <v>2538</v>
      </c>
      <c r="N290" s="11" t="s">
        <v>2538</v>
      </c>
      <c r="O290" s="10">
        <v>38397</v>
      </c>
      <c r="P290" s="32" t="s">
        <v>2539</v>
      </c>
      <c r="Q290" s="33">
        <v>0</v>
      </c>
    </row>
    <row r="291" spans="1:17" x14ac:dyDescent="0.3">
      <c r="A291" s="45" t="s">
        <v>2205</v>
      </c>
      <c r="B291" s="9" t="str">
        <f t="shared" si="10"/>
        <v/>
      </c>
      <c r="C291" s="8" t="str">
        <f t="shared" si="11"/>
        <v>◄</v>
      </c>
      <c r="D291" s="7"/>
      <c r="E291" s="6"/>
      <c r="F291" s="17" t="s">
        <v>662</v>
      </c>
      <c r="G291" s="16" t="s">
        <v>2535</v>
      </c>
      <c r="H291" s="15" t="s">
        <v>2540</v>
      </c>
      <c r="I291" s="14">
        <v>0</v>
      </c>
      <c r="J291" s="14" t="s">
        <v>2537</v>
      </c>
      <c r="K291" s="13" t="s">
        <v>27</v>
      </c>
      <c r="L291" s="38" t="s">
        <v>28</v>
      </c>
      <c r="M291" s="12" t="s">
        <v>2538</v>
      </c>
      <c r="N291" s="11" t="s">
        <v>27</v>
      </c>
      <c r="O291" s="10">
        <v>38397</v>
      </c>
      <c r="P291" s="34"/>
      <c r="Q291" s="35"/>
    </row>
    <row r="292" spans="1:17" ht="15" thickBot="1" x14ac:dyDescent="0.35">
      <c r="A292" s="45" t="s">
        <v>2205</v>
      </c>
      <c r="B292" s="9" t="str">
        <f t="shared" si="10"/>
        <v/>
      </c>
      <c r="C292" s="8" t="str">
        <f t="shared" si="11"/>
        <v>◄</v>
      </c>
      <c r="D292" s="7"/>
      <c r="E292" s="6"/>
      <c r="F292" s="17" t="s">
        <v>664</v>
      </c>
      <c r="G292" s="16" t="s">
        <v>2535</v>
      </c>
      <c r="H292" s="15" t="s">
        <v>5109</v>
      </c>
      <c r="I292" s="14" t="s">
        <v>4452</v>
      </c>
      <c r="J292" s="14" t="s">
        <v>2537</v>
      </c>
      <c r="K292" s="13" t="s">
        <v>27</v>
      </c>
      <c r="L292" s="38" t="s">
        <v>4453</v>
      </c>
      <c r="M292" s="12" t="s">
        <v>2538</v>
      </c>
      <c r="N292" s="11" t="s">
        <v>27</v>
      </c>
      <c r="O292" s="10">
        <v>38397</v>
      </c>
      <c r="P292" s="34"/>
      <c r="Q292" s="35"/>
    </row>
    <row r="293" spans="1:17" x14ac:dyDescent="0.3">
      <c r="A293" s="45" t="s">
        <v>2205</v>
      </c>
      <c r="B293" s="9" t="str">
        <f t="shared" si="10"/>
        <v/>
      </c>
      <c r="C293" s="8" t="str">
        <f t="shared" si="11"/>
        <v>◄</v>
      </c>
      <c r="D293" s="7"/>
      <c r="E293" s="6"/>
      <c r="F293" s="18" t="s">
        <v>665</v>
      </c>
      <c r="G293" s="16" t="s">
        <v>2541</v>
      </c>
      <c r="H293" s="15" t="s">
        <v>2542</v>
      </c>
      <c r="I293" s="14">
        <v>0</v>
      </c>
      <c r="J293" s="14" t="s">
        <v>2543</v>
      </c>
      <c r="K293" s="13" t="s">
        <v>2544</v>
      </c>
      <c r="L293" s="38" t="s">
        <v>14</v>
      </c>
      <c r="M293" s="12" t="s">
        <v>2538</v>
      </c>
      <c r="N293" s="11" t="s">
        <v>2538</v>
      </c>
      <c r="O293" s="10">
        <v>38397</v>
      </c>
      <c r="P293" s="32" t="s">
        <v>2545</v>
      </c>
      <c r="Q293" s="33">
        <v>0</v>
      </c>
    </row>
    <row r="294" spans="1:17" x14ac:dyDescent="0.3">
      <c r="A294" s="45" t="s">
        <v>2205</v>
      </c>
      <c r="B294" s="9" t="str">
        <f t="shared" si="10"/>
        <v/>
      </c>
      <c r="C294" s="8" t="str">
        <f t="shared" si="11"/>
        <v>◄</v>
      </c>
      <c r="D294" s="7"/>
      <c r="E294" s="6"/>
      <c r="F294" s="17" t="s">
        <v>667</v>
      </c>
      <c r="G294" s="16" t="s">
        <v>2541</v>
      </c>
      <c r="H294" s="15" t="s">
        <v>2546</v>
      </c>
      <c r="I294" s="14">
        <v>0</v>
      </c>
      <c r="J294" s="14">
        <v>3354</v>
      </c>
      <c r="K294" s="13">
        <v>0</v>
      </c>
      <c r="L294" s="38" t="s">
        <v>14</v>
      </c>
      <c r="M294" s="12" t="s">
        <v>2538</v>
      </c>
      <c r="N294" s="11" t="s">
        <v>2538</v>
      </c>
      <c r="O294" s="10">
        <v>38397</v>
      </c>
      <c r="P294" s="34"/>
      <c r="Q294" s="35"/>
    </row>
    <row r="295" spans="1:17" x14ac:dyDescent="0.3">
      <c r="A295" s="45" t="s">
        <v>2205</v>
      </c>
      <c r="B295" s="9" t="str">
        <f t="shared" si="10"/>
        <v/>
      </c>
      <c r="C295" s="8" t="str">
        <f t="shared" si="11"/>
        <v>◄</v>
      </c>
      <c r="D295" s="7"/>
      <c r="E295" s="6"/>
      <c r="F295" s="17" t="s">
        <v>1287</v>
      </c>
      <c r="G295" s="16" t="s">
        <v>2541</v>
      </c>
      <c r="H295" s="15" t="s">
        <v>5110</v>
      </c>
      <c r="I295" s="14" t="s">
        <v>4452</v>
      </c>
      <c r="J295" s="14" t="s">
        <v>2543</v>
      </c>
      <c r="K295" s="13" t="s">
        <v>27</v>
      </c>
      <c r="L295" s="38" t="s">
        <v>4453</v>
      </c>
      <c r="M295" s="12" t="s">
        <v>2538</v>
      </c>
      <c r="N295" s="11" t="s">
        <v>27</v>
      </c>
      <c r="O295" s="10">
        <v>38397</v>
      </c>
      <c r="P295" s="34"/>
      <c r="Q295" s="35"/>
    </row>
    <row r="296" spans="1:17" ht="15" thickBot="1" x14ac:dyDescent="0.35">
      <c r="A296" s="45" t="s">
        <v>2205</v>
      </c>
      <c r="B296" s="9" t="str">
        <f t="shared" si="10"/>
        <v/>
      </c>
      <c r="C296" s="8" t="str">
        <f t="shared" si="11"/>
        <v>◄</v>
      </c>
      <c r="D296" s="7"/>
      <c r="E296" s="6"/>
      <c r="F296" s="17" t="s">
        <v>1287</v>
      </c>
      <c r="G296" s="16" t="s">
        <v>2541</v>
      </c>
      <c r="H296" s="15" t="s">
        <v>5111</v>
      </c>
      <c r="I296" s="14" t="s">
        <v>4452</v>
      </c>
      <c r="J296" s="14">
        <v>3354</v>
      </c>
      <c r="K296" s="13" t="s">
        <v>27</v>
      </c>
      <c r="L296" s="38" t="s">
        <v>4453</v>
      </c>
      <c r="M296" s="12" t="s">
        <v>2538</v>
      </c>
      <c r="N296" s="11" t="s">
        <v>27</v>
      </c>
      <c r="O296" s="10">
        <v>38397</v>
      </c>
      <c r="P296" s="40"/>
      <c r="Q296" s="41"/>
    </row>
    <row r="297" spans="1:17" x14ac:dyDescent="0.3">
      <c r="A297" s="45" t="s">
        <v>2205</v>
      </c>
      <c r="B297" s="9" t="str">
        <f t="shared" si="10"/>
        <v/>
      </c>
      <c r="C297" s="8" t="str">
        <f t="shared" si="11"/>
        <v>◄</v>
      </c>
      <c r="D297" s="7"/>
      <c r="E297" s="6"/>
      <c r="F297" s="18" t="s">
        <v>669</v>
      </c>
      <c r="G297" s="16" t="s">
        <v>2547</v>
      </c>
      <c r="H297" s="15" t="s">
        <v>2548</v>
      </c>
      <c r="I297" s="14" t="s">
        <v>27</v>
      </c>
      <c r="J297" s="14" t="s">
        <v>2549</v>
      </c>
      <c r="K297" s="13" t="s">
        <v>27</v>
      </c>
      <c r="L297" s="38" t="s">
        <v>572</v>
      </c>
      <c r="M297" s="12" t="s">
        <v>2538</v>
      </c>
      <c r="N297" s="11" t="s">
        <v>27</v>
      </c>
      <c r="O297" s="10">
        <v>38397</v>
      </c>
      <c r="P297" s="32" t="s">
        <v>2550</v>
      </c>
      <c r="Q297" s="33">
        <v>0</v>
      </c>
    </row>
    <row r="298" spans="1:17" x14ac:dyDescent="0.3">
      <c r="A298" s="45" t="s">
        <v>2205</v>
      </c>
      <c r="B298" s="9" t="str">
        <f t="shared" si="10"/>
        <v/>
      </c>
      <c r="C298" s="8" t="str">
        <f t="shared" si="11"/>
        <v>◄</v>
      </c>
      <c r="D298" s="7"/>
      <c r="E298" s="6"/>
      <c r="F298" s="17" t="s">
        <v>674</v>
      </c>
      <c r="G298" s="16" t="s">
        <v>2547</v>
      </c>
      <c r="H298" s="15" t="s">
        <v>2551</v>
      </c>
      <c r="I298" s="14" t="s">
        <v>27</v>
      </c>
      <c r="J298" s="14" t="s">
        <v>2552</v>
      </c>
      <c r="K298" s="13" t="s">
        <v>27</v>
      </c>
      <c r="L298" s="38" t="s">
        <v>572</v>
      </c>
      <c r="M298" s="12" t="s">
        <v>2538</v>
      </c>
      <c r="N298" s="11" t="s">
        <v>27</v>
      </c>
      <c r="O298" s="10">
        <v>38397</v>
      </c>
      <c r="P298" s="34"/>
      <c r="Q298" s="35"/>
    </row>
    <row r="299" spans="1:17" ht="15" thickBot="1" x14ac:dyDescent="0.35">
      <c r="A299" s="45" t="s">
        <v>2205</v>
      </c>
      <c r="B299" s="9" t="str">
        <f t="shared" si="10"/>
        <v/>
      </c>
      <c r="C299" s="8" t="str">
        <f t="shared" si="11"/>
        <v>◄</v>
      </c>
      <c r="D299" s="7"/>
      <c r="E299" s="6"/>
      <c r="F299" s="17" t="s">
        <v>677</v>
      </c>
      <c r="G299" s="16" t="s">
        <v>2547</v>
      </c>
      <c r="H299" s="15" t="s">
        <v>2553</v>
      </c>
      <c r="I299" s="14" t="s">
        <v>27</v>
      </c>
      <c r="J299" s="14" t="s">
        <v>2554</v>
      </c>
      <c r="K299" s="13" t="s">
        <v>27</v>
      </c>
      <c r="L299" s="38" t="s">
        <v>572</v>
      </c>
      <c r="M299" s="12" t="s">
        <v>2538</v>
      </c>
      <c r="N299" s="11" t="s">
        <v>27</v>
      </c>
      <c r="O299" s="10">
        <v>38397</v>
      </c>
      <c r="P299" s="34"/>
      <c r="Q299" s="35"/>
    </row>
    <row r="300" spans="1:17" x14ac:dyDescent="0.3">
      <c r="A300" s="45" t="s">
        <v>2205</v>
      </c>
      <c r="B300" s="9" t="str">
        <f t="shared" si="10"/>
        <v/>
      </c>
      <c r="C300" s="8" t="str">
        <f t="shared" si="11"/>
        <v>◄</v>
      </c>
      <c r="D300" s="7"/>
      <c r="E300" s="6"/>
      <c r="F300" s="18" t="s">
        <v>678</v>
      </c>
      <c r="G300" s="16" t="s">
        <v>2555</v>
      </c>
      <c r="H300" s="15" t="s">
        <v>2556</v>
      </c>
      <c r="I300" s="14">
        <v>0</v>
      </c>
      <c r="J300" s="14" t="s">
        <v>2557</v>
      </c>
      <c r="K300" s="13" t="s">
        <v>2558</v>
      </c>
      <c r="L300" s="38" t="s">
        <v>14</v>
      </c>
      <c r="M300" s="12" t="s">
        <v>2559</v>
      </c>
      <c r="N300" s="11" t="s">
        <v>2559</v>
      </c>
      <c r="O300" s="10">
        <v>38411</v>
      </c>
      <c r="P300" s="32" t="s">
        <v>2560</v>
      </c>
      <c r="Q300" s="33">
        <v>0</v>
      </c>
    </row>
    <row r="301" spans="1:17" x14ac:dyDescent="0.3">
      <c r="A301" s="45" t="s">
        <v>2205</v>
      </c>
      <c r="B301" s="9" t="str">
        <f t="shared" si="10"/>
        <v/>
      </c>
      <c r="C301" s="8" t="str">
        <f t="shared" si="11"/>
        <v>◄</v>
      </c>
      <c r="D301" s="7"/>
      <c r="E301" s="6"/>
      <c r="F301" s="17" t="s">
        <v>685</v>
      </c>
      <c r="G301" s="16" t="s">
        <v>2555</v>
      </c>
      <c r="H301" s="15" t="s">
        <v>2561</v>
      </c>
      <c r="I301" s="14">
        <v>0</v>
      </c>
      <c r="J301" s="14" t="s">
        <v>2557</v>
      </c>
      <c r="K301" s="13" t="s">
        <v>27</v>
      </c>
      <c r="L301" s="38" t="s">
        <v>28</v>
      </c>
      <c r="M301" s="12" t="s">
        <v>2559</v>
      </c>
      <c r="N301" s="11" t="s">
        <v>27</v>
      </c>
      <c r="O301" s="10">
        <v>38411</v>
      </c>
      <c r="P301" s="34"/>
      <c r="Q301" s="35"/>
    </row>
    <row r="302" spans="1:17" x14ac:dyDescent="0.3">
      <c r="A302" s="45" t="s">
        <v>2205</v>
      </c>
      <c r="B302" s="9" t="str">
        <f t="shared" si="10"/>
        <v/>
      </c>
      <c r="C302" s="8" t="str">
        <f t="shared" si="11"/>
        <v>◄</v>
      </c>
      <c r="D302" s="7"/>
      <c r="E302" s="6"/>
      <c r="F302" s="17" t="s">
        <v>688</v>
      </c>
      <c r="G302" s="16" t="s">
        <v>2555</v>
      </c>
      <c r="H302" s="15" t="s">
        <v>5112</v>
      </c>
      <c r="I302" s="14" t="s">
        <v>4452</v>
      </c>
      <c r="J302" s="14" t="s">
        <v>2549</v>
      </c>
      <c r="K302" s="13" t="s">
        <v>27</v>
      </c>
      <c r="L302" s="38" t="s">
        <v>4453</v>
      </c>
      <c r="M302" s="12" t="s">
        <v>2559</v>
      </c>
      <c r="N302" s="11" t="s">
        <v>27</v>
      </c>
      <c r="O302" s="10">
        <v>38411</v>
      </c>
      <c r="P302" s="34"/>
      <c r="Q302" s="35"/>
    </row>
    <row r="303" spans="1:17" ht="15" thickBot="1" x14ac:dyDescent="0.35">
      <c r="A303" s="45" t="s">
        <v>2205</v>
      </c>
      <c r="B303" s="9" t="str">
        <f t="shared" si="10"/>
        <v/>
      </c>
      <c r="C303" s="8" t="str">
        <f t="shared" si="11"/>
        <v>◄</v>
      </c>
      <c r="D303" s="7"/>
      <c r="E303" s="6"/>
      <c r="F303" s="17" t="s">
        <v>688</v>
      </c>
      <c r="G303" s="16" t="s">
        <v>2555</v>
      </c>
      <c r="H303" s="15" t="s">
        <v>5113</v>
      </c>
      <c r="I303" s="14" t="s">
        <v>4452</v>
      </c>
      <c r="J303" s="14" t="s">
        <v>2557</v>
      </c>
      <c r="K303" s="13" t="s">
        <v>27</v>
      </c>
      <c r="L303" s="38" t="s">
        <v>4453</v>
      </c>
      <c r="M303" s="12" t="s">
        <v>2559</v>
      </c>
      <c r="N303" s="11" t="s">
        <v>27</v>
      </c>
      <c r="O303" s="10">
        <v>38411</v>
      </c>
      <c r="P303" s="40"/>
      <c r="Q303" s="41"/>
    </row>
    <row r="304" spans="1:17" x14ac:dyDescent="0.3">
      <c r="A304" s="45" t="s">
        <v>2205</v>
      </c>
      <c r="B304" s="9" t="str">
        <f t="shared" si="10"/>
        <v/>
      </c>
      <c r="C304" s="8" t="str">
        <f t="shared" si="11"/>
        <v>◄</v>
      </c>
      <c r="D304" s="7"/>
      <c r="E304" s="6"/>
      <c r="F304" s="18" t="s">
        <v>690</v>
      </c>
      <c r="G304" s="16" t="s">
        <v>2562</v>
      </c>
      <c r="H304" s="15" t="s">
        <v>2563</v>
      </c>
      <c r="I304" s="14">
        <v>0</v>
      </c>
      <c r="J304" s="14" t="s">
        <v>2564</v>
      </c>
      <c r="K304" s="13" t="s">
        <v>25</v>
      </c>
      <c r="L304" s="38" t="s">
        <v>14</v>
      </c>
      <c r="M304" s="12" t="s">
        <v>2559</v>
      </c>
      <c r="N304" s="11">
        <v>38411</v>
      </c>
      <c r="O304" s="10">
        <v>38411</v>
      </c>
      <c r="P304" s="32" t="s">
        <v>2565</v>
      </c>
      <c r="Q304" s="33">
        <v>0</v>
      </c>
    </row>
    <row r="305" spans="1:17" x14ac:dyDescent="0.3">
      <c r="A305" s="45" t="s">
        <v>2205</v>
      </c>
      <c r="B305" s="9" t="str">
        <f t="shared" si="10"/>
        <v/>
      </c>
      <c r="C305" s="8" t="str">
        <f t="shared" si="11"/>
        <v>◄</v>
      </c>
      <c r="D305" s="7"/>
      <c r="E305" s="6"/>
      <c r="F305" s="17" t="s">
        <v>692</v>
      </c>
      <c r="G305" s="16" t="s">
        <v>2562</v>
      </c>
      <c r="H305" s="15" t="s">
        <v>2566</v>
      </c>
      <c r="I305" s="14">
        <v>0</v>
      </c>
      <c r="J305" s="14">
        <v>3358</v>
      </c>
      <c r="K305" s="13" t="s">
        <v>25</v>
      </c>
      <c r="L305" s="38" t="s">
        <v>14</v>
      </c>
      <c r="M305" s="12" t="s">
        <v>2559</v>
      </c>
      <c r="N305" s="11">
        <v>38411</v>
      </c>
      <c r="O305" s="10">
        <v>38411</v>
      </c>
      <c r="P305" s="34"/>
      <c r="Q305" s="35"/>
    </row>
    <row r="306" spans="1:17" ht="15" thickBot="1" x14ac:dyDescent="0.35">
      <c r="A306" s="45" t="s">
        <v>2205</v>
      </c>
      <c r="B306" s="9" t="str">
        <f t="shared" si="10"/>
        <v/>
      </c>
      <c r="C306" s="8" t="str">
        <f t="shared" si="11"/>
        <v>◄</v>
      </c>
      <c r="D306" s="7"/>
      <c r="E306" s="6"/>
      <c r="F306" s="17" t="s">
        <v>694</v>
      </c>
      <c r="G306" s="16" t="s">
        <v>2562</v>
      </c>
      <c r="H306" s="15" t="s">
        <v>2567</v>
      </c>
      <c r="I306" s="14">
        <v>0</v>
      </c>
      <c r="J306" s="14">
        <v>3359</v>
      </c>
      <c r="K306" s="13" t="s">
        <v>25</v>
      </c>
      <c r="L306" s="38" t="s">
        <v>14</v>
      </c>
      <c r="M306" s="12" t="s">
        <v>2559</v>
      </c>
      <c r="N306" s="11">
        <v>38411</v>
      </c>
      <c r="O306" s="10">
        <v>38411</v>
      </c>
      <c r="P306" s="34"/>
      <c r="Q306" s="35"/>
    </row>
    <row r="307" spans="1:17" x14ac:dyDescent="0.3">
      <c r="A307" s="45" t="s">
        <v>2205</v>
      </c>
      <c r="B307" s="9" t="str">
        <f t="shared" si="10"/>
        <v/>
      </c>
      <c r="C307" s="8" t="str">
        <f t="shared" si="11"/>
        <v>◄</v>
      </c>
      <c r="D307" s="7"/>
      <c r="E307" s="6"/>
      <c r="F307" s="18" t="s">
        <v>696</v>
      </c>
      <c r="G307" s="16" t="s">
        <v>2562</v>
      </c>
      <c r="H307" s="15" t="s">
        <v>2568</v>
      </c>
      <c r="I307" s="14">
        <v>0</v>
      </c>
      <c r="J307" s="14">
        <v>3360</v>
      </c>
      <c r="K307" s="13" t="s">
        <v>25</v>
      </c>
      <c r="L307" s="38" t="s">
        <v>14</v>
      </c>
      <c r="M307" s="12" t="s">
        <v>2559</v>
      </c>
      <c r="N307" s="11">
        <v>38411</v>
      </c>
      <c r="O307" s="10">
        <v>38411</v>
      </c>
      <c r="P307" s="32" t="s">
        <v>2565</v>
      </c>
      <c r="Q307" s="33">
        <v>0</v>
      </c>
    </row>
    <row r="308" spans="1:17" x14ac:dyDescent="0.3">
      <c r="A308" s="45" t="s">
        <v>2205</v>
      </c>
      <c r="B308" s="9" t="str">
        <f t="shared" si="10"/>
        <v/>
      </c>
      <c r="C308" s="8" t="str">
        <f t="shared" si="11"/>
        <v>◄</v>
      </c>
      <c r="D308" s="7"/>
      <c r="E308" s="6"/>
      <c r="F308" s="17" t="s">
        <v>701</v>
      </c>
      <c r="G308" s="16" t="s">
        <v>2562</v>
      </c>
      <c r="H308" s="15" t="s">
        <v>2569</v>
      </c>
      <c r="I308" s="14">
        <v>0</v>
      </c>
      <c r="J308" s="14">
        <v>3361</v>
      </c>
      <c r="K308" s="13" t="s">
        <v>25</v>
      </c>
      <c r="L308" s="38" t="s">
        <v>14</v>
      </c>
      <c r="M308" s="12" t="s">
        <v>2559</v>
      </c>
      <c r="N308" s="11">
        <v>38411</v>
      </c>
      <c r="O308" s="10">
        <v>38411</v>
      </c>
      <c r="P308" s="34"/>
      <c r="Q308" s="35"/>
    </row>
    <row r="309" spans="1:17" ht="15" thickBot="1" x14ac:dyDescent="0.35">
      <c r="A309" s="45" t="s">
        <v>2205</v>
      </c>
      <c r="B309" s="9" t="str">
        <f t="shared" si="10"/>
        <v/>
      </c>
      <c r="C309" s="8" t="str">
        <f t="shared" si="11"/>
        <v>◄</v>
      </c>
      <c r="D309" s="7"/>
      <c r="E309" s="6"/>
      <c r="F309" s="17" t="s">
        <v>703</v>
      </c>
      <c r="G309" s="16" t="s">
        <v>2562</v>
      </c>
      <c r="H309" s="15" t="s">
        <v>2570</v>
      </c>
      <c r="I309" s="14">
        <v>0</v>
      </c>
      <c r="J309" s="14">
        <v>3362</v>
      </c>
      <c r="K309" s="13" t="s">
        <v>25</v>
      </c>
      <c r="L309" s="38" t="s">
        <v>14</v>
      </c>
      <c r="M309" s="12" t="s">
        <v>2559</v>
      </c>
      <c r="N309" s="11">
        <v>38411</v>
      </c>
      <c r="O309" s="10">
        <v>38411</v>
      </c>
      <c r="P309" s="34"/>
      <c r="Q309" s="35"/>
    </row>
    <row r="310" spans="1:17" x14ac:dyDescent="0.3">
      <c r="A310" s="45" t="s">
        <v>2205</v>
      </c>
      <c r="B310" s="9" t="str">
        <f t="shared" si="10"/>
        <v/>
      </c>
      <c r="C310" s="8" t="str">
        <f t="shared" si="11"/>
        <v>◄</v>
      </c>
      <c r="D310" s="7"/>
      <c r="E310" s="6"/>
      <c r="F310" s="18" t="s">
        <v>705</v>
      </c>
      <c r="G310" s="16" t="s">
        <v>2562</v>
      </c>
      <c r="H310" s="15" t="s">
        <v>2571</v>
      </c>
      <c r="I310" s="14">
        <v>0</v>
      </c>
      <c r="J310" s="14">
        <v>3363</v>
      </c>
      <c r="K310" s="13" t="s">
        <v>25</v>
      </c>
      <c r="L310" s="38" t="s">
        <v>14</v>
      </c>
      <c r="M310" s="12" t="s">
        <v>2559</v>
      </c>
      <c r="N310" s="11">
        <v>38411</v>
      </c>
      <c r="O310" s="10">
        <v>38411</v>
      </c>
      <c r="P310" s="32" t="s">
        <v>2565</v>
      </c>
      <c r="Q310" s="33">
        <v>0</v>
      </c>
    </row>
    <row r="311" spans="1:17" x14ac:dyDescent="0.3">
      <c r="A311" s="45" t="s">
        <v>2205</v>
      </c>
      <c r="B311" s="9" t="str">
        <f t="shared" si="10"/>
        <v/>
      </c>
      <c r="C311" s="8" t="str">
        <f t="shared" si="11"/>
        <v>◄</v>
      </c>
      <c r="D311" s="7"/>
      <c r="E311" s="6"/>
      <c r="F311" s="17" t="s">
        <v>707</v>
      </c>
      <c r="G311" s="16" t="s">
        <v>2562</v>
      </c>
      <c r="H311" s="15" t="s">
        <v>2572</v>
      </c>
      <c r="I311" s="14">
        <v>0</v>
      </c>
      <c r="J311" s="14">
        <v>3364</v>
      </c>
      <c r="K311" s="13" t="s">
        <v>25</v>
      </c>
      <c r="L311" s="38" t="s">
        <v>14</v>
      </c>
      <c r="M311" s="12" t="s">
        <v>2559</v>
      </c>
      <c r="N311" s="11">
        <v>38411</v>
      </c>
      <c r="O311" s="10">
        <v>38411</v>
      </c>
      <c r="P311" s="34"/>
      <c r="Q311" s="35"/>
    </row>
    <row r="312" spans="1:17" ht="15" thickBot="1" x14ac:dyDescent="0.35">
      <c r="A312" s="45" t="s">
        <v>2205</v>
      </c>
      <c r="B312" s="9" t="str">
        <f t="shared" si="10"/>
        <v/>
      </c>
      <c r="C312" s="8" t="str">
        <f t="shared" si="11"/>
        <v>◄</v>
      </c>
      <c r="D312" s="7"/>
      <c r="E312" s="6"/>
      <c r="F312" s="17" t="s">
        <v>709</v>
      </c>
      <c r="G312" s="16" t="s">
        <v>2562</v>
      </c>
      <c r="H312" s="15" t="s">
        <v>2573</v>
      </c>
      <c r="I312" s="14">
        <v>0</v>
      </c>
      <c r="J312" s="14">
        <v>3365</v>
      </c>
      <c r="K312" s="13" t="s">
        <v>25</v>
      </c>
      <c r="L312" s="38" t="s">
        <v>14</v>
      </c>
      <c r="M312" s="12" t="s">
        <v>2559</v>
      </c>
      <c r="N312" s="11">
        <v>38411</v>
      </c>
      <c r="O312" s="10">
        <v>38411</v>
      </c>
      <c r="P312" s="34"/>
      <c r="Q312" s="35"/>
    </row>
    <row r="313" spans="1:17" x14ac:dyDescent="0.3">
      <c r="A313" s="45" t="s">
        <v>2205</v>
      </c>
      <c r="B313" s="9" t="str">
        <f t="shared" si="10"/>
        <v/>
      </c>
      <c r="C313" s="8" t="str">
        <f t="shared" si="11"/>
        <v>◄</v>
      </c>
      <c r="D313" s="7"/>
      <c r="E313" s="6"/>
      <c r="F313" s="18" t="s">
        <v>711</v>
      </c>
      <c r="G313" s="16" t="s">
        <v>2562</v>
      </c>
      <c r="H313" s="15" t="s">
        <v>2574</v>
      </c>
      <c r="I313" s="14">
        <v>0</v>
      </c>
      <c r="J313" s="14">
        <v>3366</v>
      </c>
      <c r="K313" s="13" t="s">
        <v>25</v>
      </c>
      <c r="L313" s="38" t="s">
        <v>14</v>
      </c>
      <c r="M313" s="12" t="s">
        <v>2559</v>
      </c>
      <c r="N313" s="11">
        <v>38411</v>
      </c>
      <c r="O313" s="10">
        <v>38411</v>
      </c>
      <c r="P313" s="32" t="s">
        <v>2565</v>
      </c>
      <c r="Q313" s="33">
        <v>0</v>
      </c>
    </row>
    <row r="314" spans="1:17" ht="15" thickBot="1" x14ac:dyDescent="0.35">
      <c r="A314" s="45" t="s">
        <v>2205</v>
      </c>
      <c r="B314" s="9" t="str">
        <f t="shared" si="10"/>
        <v/>
      </c>
      <c r="C314" s="8" t="str">
        <f t="shared" si="11"/>
        <v>◄</v>
      </c>
      <c r="D314" s="7"/>
      <c r="E314" s="6"/>
      <c r="F314" s="17" t="s">
        <v>713</v>
      </c>
      <c r="G314" s="16" t="s">
        <v>2562</v>
      </c>
      <c r="H314" s="15" t="s">
        <v>1345</v>
      </c>
      <c r="I314" s="14">
        <v>0</v>
      </c>
      <c r="J314" s="14" t="s">
        <v>1346</v>
      </c>
      <c r="K314" s="13" t="s">
        <v>27</v>
      </c>
      <c r="L314" s="38" t="s">
        <v>28</v>
      </c>
      <c r="M314" s="12" t="s">
        <v>2559</v>
      </c>
      <c r="N314" s="11" t="s">
        <v>27</v>
      </c>
      <c r="O314" s="10">
        <v>38411</v>
      </c>
      <c r="P314" s="34"/>
      <c r="Q314" s="35"/>
    </row>
    <row r="315" spans="1:17" x14ac:dyDescent="0.3">
      <c r="A315" s="45" t="s">
        <v>2205</v>
      </c>
      <c r="B315" s="9" t="str">
        <f t="shared" si="10"/>
        <v/>
      </c>
      <c r="C315" s="8" t="str">
        <f t="shared" si="11"/>
        <v>◄</v>
      </c>
      <c r="D315" s="7"/>
      <c r="E315" s="6"/>
      <c r="F315" s="18" t="s">
        <v>717</v>
      </c>
      <c r="G315" s="16" t="s">
        <v>2562</v>
      </c>
      <c r="H315" s="15" t="s">
        <v>5114</v>
      </c>
      <c r="I315" s="14" t="s">
        <v>4452</v>
      </c>
      <c r="J315" s="14" t="s">
        <v>2564</v>
      </c>
      <c r="K315" s="13" t="s">
        <v>27</v>
      </c>
      <c r="L315" s="38" t="s">
        <v>4453</v>
      </c>
      <c r="M315" s="12" t="s">
        <v>2559</v>
      </c>
      <c r="N315" s="11" t="s">
        <v>27</v>
      </c>
      <c r="O315" s="10">
        <v>38411</v>
      </c>
      <c r="P315" s="32" t="s">
        <v>2565</v>
      </c>
      <c r="Q315" s="33">
        <v>0</v>
      </c>
    </row>
    <row r="316" spans="1:17" x14ac:dyDescent="0.3">
      <c r="A316" s="45" t="s">
        <v>2205</v>
      </c>
      <c r="B316" s="9" t="str">
        <f t="shared" si="10"/>
        <v/>
      </c>
      <c r="C316" s="8" t="str">
        <f t="shared" si="11"/>
        <v>◄</v>
      </c>
      <c r="D316" s="7"/>
      <c r="E316" s="6"/>
      <c r="F316" s="17" t="s">
        <v>721</v>
      </c>
      <c r="G316" s="16" t="s">
        <v>2562</v>
      </c>
      <c r="H316" s="15" t="s">
        <v>5115</v>
      </c>
      <c r="I316" s="14" t="s">
        <v>4452</v>
      </c>
      <c r="J316" s="14">
        <v>3359</v>
      </c>
      <c r="K316" s="13" t="s">
        <v>27</v>
      </c>
      <c r="L316" s="38" t="s">
        <v>4453</v>
      </c>
      <c r="M316" s="12" t="s">
        <v>2559</v>
      </c>
      <c r="N316" s="11" t="s">
        <v>27</v>
      </c>
      <c r="O316" s="10">
        <v>38411</v>
      </c>
      <c r="P316" s="34"/>
      <c r="Q316" s="35"/>
    </row>
    <row r="317" spans="1:17" x14ac:dyDescent="0.3">
      <c r="A317" s="45" t="s">
        <v>2205</v>
      </c>
      <c r="B317" s="9" t="str">
        <f t="shared" si="10"/>
        <v/>
      </c>
      <c r="C317" s="8" t="str">
        <f t="shared" si="11"/>
        <v>◄</v>
      </c>
      <c r="D317" s="7"/>
      <c r="E317" s="6"/>
      <c r="F317" s="17" t="s">
        <v>723</v>
      </c>
      <c r="G317" s="16" t="s">
        <v>2562</v>
      </c>
      <c r="H317" s="15" t="s">
        <v>5116</v>
      </c>
      <c r="I317" s="14" t="s">
        <v>4452</v>
      </c>
      <c r="J317" s="14">
        <v>3361</v>
      </c>
      <c r="K317" s="13" t="s">
        <v>27</v>
      </c>
      <c r="L317" s="38" t="s">
        <v>4453</v>
      </c>
      <c r="M317" s="12" t="s">
        <v>2559</v>
      </c>
      <c r="N317" s="11" t="s">
        <v>27</v>
      </c>
      <c r="O317" s="10">
        <v>38411</v>
      </c>
      <c r="P317" s="34"/>
      <c r="Q317" s="35"/>
    </row>
    <row r="318" spans="1:17" x14ac:dyDescent="0.3">
      <c r="A318" s="45" t="s">
        <v>2205</v>
      </c>
      <c r="B318" s="9" t="str">
        <f t="shared" si="10"/>
        <v/>
      </c>
      <c r="C318" s="8" t="str">
        <f t="shared" si="11"/>
        <v>◄</v>
      </c>
      <c r="D318" s="7"/>
      <c r="E318" s="6"/>
      <c r="F318" s="18" t="s">
        <v>717</v>
      </c>
      <c r="G318" s="16" t="s">
        <v>2562</v>
      </c>
      <c r="H318" s="15" t="s">
        <v>5117</v>
      </c>
      <c r="I318" s="14" t="s">
        <v>4452</v>
      </c>
      <c r="J318" s="14">
        <v>3358</v>
      </c>
      <c r="K318" s="13" t="s">
        <v>27</v>
      </c>
      <c r="L318" s="38" t="s">
        <v>4453</v>
      </c>
      <c r="M318" s="12" t="s">
        <v>2559</v>
      </c>
      <c r="N318" s="11" t="s">
        <v>27</v>
      </c>
      <c r="O318" s="10">
        <v>38411</v>
      </c>
      <c r="P318" s="36"/>
      <c r="Q318" s="37"/>
    </row>
    <row r="319" spans="1:17" x14ac:dyDescent="0.3">
      <c r="A319" s="45" t="s">
        <v>2205</v>
      </c>
      <c r="B319" s="9" t="str">
        <f t="shared" si="10"/>
        <v/>
      </c>
      <c r="C319" s="8" t="str">
        <f t="shared" si="11"/>
        <v>◄</v>
      </c>
      <c r="D319" s="7"/>
      <c r="E319" s="6"/>
      <c r="F319" s="17" t="s">
        <v>721</v>
      </c>
      <c r="G319" s="16" t="s">
        <v>2562</v>
      </c>
      <c r="H319" s="15" t="s">
        <v>5118</v>
      </c>
      <c r="I319" s="14" t="s">
        <v>4452</v>
      </c>
      <c r="J319" s="14">
        <v>3360</v>
      </c>
      <c r="K319" s="13" t="s">
        <v>27</v>
      </c>
      <c r="L319" s="38" t="s">
        <v>4453</v>
      </c>
      <c r="M319" s="12" t="s">
        <v>2559</v>
      </c>
      <c r="N319" s="11" t="s">
        <v>27</v>
      </c>
      <c r="O319" s="10">
        <v>38411</v>
      </c>
      <c r="P319" s="36"/>
      <c r="Q319" s="37"/>
    </row>
    <row r="320" spans="1:17" ht="15" thickBot="1" x14ac:dyDescent="0.35">
      <c r="A320" s="45" t="s">
        <v>2205</v>
      </c>
      <c r="B320" s="9" t="str">
        <f t="shared" si="10"/>
        <v/>
      </c>
      <c r="C320" s="8" t="str">
        <f t="shared" si="11"/>
        <v>◄</v>
      </c>
      <c r="D320" s="7"/>
      <c r="E320" s="6"/>
      <c r="F320" s="17" t="s">
        <v>723</v>
      </c>
      <c r="G320" s="16" t="s">
        <v>2562</v>
      </c>
      <c r="H320" s="15" t="s">
        <v>5119</v>
      </c>
      <c r="I320" s="14" t="s">
        <v>4452</v>
      </c>
      <c r="J320" s="14">
        <v>3362</v>
      </c>
      <c r="K320" s="13" t="s">
        <v>27</v>
      </c>
      <c r="L320" s="38" t="s">
        <v>4453</v>
      </c>
      <c r="M320" s="12" t="s">
        <v>2559</v>
      </c>
      <c r="N320" s="11" t="s">
        <v>27</v>
      </c>
      <c r="O320" s="10">
        <v>38411</v>
      </c>
      <c r="P320" s="40"/>
      <c r="Q320" s="41"/>
    </row>
    <row r="321" spans="1:17" x14ac:dyDescent="0.3">
      <c r="A321" s="45" t="s">
        <v>2205</v>
      </c>
      <c r="B321" s="9" t="str">
        <f t="shared" si="10"/>
        <v/>
      </c>
      <c r="C321" s="8" t="str">
        <f t="shared" si="11"/>
        <v>◄</v>
      </c>
      <c r="D321" s="7"/>
      <c r="E321" s="6"/>
      <c r="F321" s="18" t="s">
        <v>724</v>
      </c>
      <c r="G321" s="16" t="s">
        <v>2562</v>
      </c>
      <c r="H321" s="15" t="s">
        <v>5120</v>
      </c>
      <c r="I321" s="14" t="s">
        <v>4452</v>
      </c>
      <c r="J321" s="14">
        <v>3363</v>
      </c>
      <c r="K321" s="13" t="s">
        <v>27</v>
      </c>
      <c r="L321" s="38" t="s">
        <v>4453</v>
      </c>
      <c r="M321" s="12" t="s">
        <v>2559</v>
      </c>
      <c r="N321" s="11" t="s">
        <v>27</v>
      </c>
      <c r="O321" s="10">
        <v>38411</v>
      </c>
      <c r="P321" s="32" t="s">
        <v>2565</v>
      </c>
      <c r="Q321" s="33">
        <v>0</v>
      </c>
    </row>
    <row r="322" spans="1:17" x14ac:dyDescent="0.3">
      <c r="A322" s="45" t="s">
        <v>2205</v>
      </c>
      <c r="B322" s="9" t="str">
        <f t="shared" si="10"/>
        <v/>
      </c>
      <c r="C322" s="8" t="str">
        <f t="shared" si="11"/>
        <v>◄</v>
      </c>
      <c r="D322" s="7"/>
      <c r="E322" s="6"/>
      <c r="F322" s="17" t="s">
        <v>729</v>
      </c>
      <c r="G322" s="16" t="s">
        <v>2562</v>
      </c>
      <c r="H322" s="15" t="s">
        <v>5121</v>
      </c>
      <c r="I322" s="14" t="s">
        <v>4452</v>
      </c>
      <c r="J322" s="14">
        <v>3365</v>
      </c>
      <c r="K322" s="13" t="s">
        <v>27</v>
      </c>
      <c r="L322" s="38" t="s">
        <v>4453</v>
      </c>
      <c r="M322" s="12" t="s">
        <v>2559</v>
      </c>
      <c r="N322" s="11" t="s">
        <v>27</v>
      </c>
      <c r="O322" s="10">
        <v>38411</v>
      </c>
      <c r="P322" s="34"/>
      <c r="Q322" s="35"/>
    </row>
    <row r="323" spans="1:17" x14ac:dyDescent="0.3">
      <c r="A323" s="45" t="s">
        <v>2205</v>
      </c>
      <c r="B323" s="9" t="str">
        <f t="shared" si="10"/>
        <v/>
      </c>
      <c r="C323" s="8" t="str">
        <f t="shared" si="11"/>
        <v>◄</v>
      </c>
      <c r="D323" s="7"/>
      <c r="E323" s="6"/>
      <c r="F323" s="18" t="s">
        <v>724</v>
      </c>
      <c r="G323" s="16" t="s">
        <v>2562</v>
      </c>
      <c r="H323" s="15" t="s">
        <v>5122</v>
      </c>
      <c r="I323" s="14" t="s">
        <v>4452</v>
      </c>
      <c r="J323" s="14">
        <v>3364</v>
      </c>
      <c r="K323" s="13" t="s">
        <v>27</v>
      </c>
      <c r="L323" s="38" t="s">
        <v>4453</v>
      </c>
      <c r="M323" s="12" t="s">
        <v>2559</v>
      </c>
      <c r="N323" s="11" t="s">
        <v>27</v>
      </c>
      <c r="O323" s="10">
        <v>38411</v>
      </c>
      <c r="P323" s="36"/>
      <c r="Q323" s="37"/>
    </row>
    <row r="324" spans="1:17" ht="15" thickBot="1" x14ac:dyDescent="0.35">
      <c r="A324" s="45" t="s">
        <v>2205</v>
      </c>
      <c r="B324" s="9" t="str">
        <f t="shared" si="10"/>
        <v/>
      </c>
      <c r="C324" s="8" t="str">
        <f t="shared" si="11"/>
        <v>◄</v>
      </c>
      <c r="D324" s="7"/>
      <c r="E324" s="6"/>
      <c r="F324" s="17" t="s">
        <v>729</v>
      </c>
      <c r="G324" s="16" t="s">
        <v>2562</v>
      </c>
      <c r="H324" s="15" t="s">
        <v>5123</v>
      </c>
      <c r="I324" s="14" t="s">
        <v>4452</v>
      </c>
      <c r="J324" s="14">
        <v>3366</v>
      </c>
      <c r="K324" s="13" t="s">
        <v>27</v>
      </c>
      <c r="L324" s="38" t="s">
        <v>4453</v>
      </c>
      <c r="M324" s="12" t="s">
        <v>2559</v>
      </c>
      <c r="N324" s="11" t="s">
        <v>27</v>
      </c>
      <c r="O324" s="10">
        <v>38411</v>
      </c>
      <c r="P324" s="36"/>
      <c r="Q324" s="37"/>
    </row>
    <row r="325" spans="1:17" x14ac:dyDescent="0.3">
      <c r="A325" s="45" t="s">
        <v>2205</v>
      </c>
      <c r="B325" s="9" t="str">
        <f t="shared" si="10"/>
        <v/>
      </c>
      <c r="C325" s="8" t="str">
        <f t="shared" si="11"/>
        <v>◄</v>
      </c>
      <c r="D325" s="7"/>
      <c r="E325" s="6"/>
      <c r="F325" s="18" t="s">
        <v>733</v>
      </c>
      <c r="G325" s="16" t="s">
        <v>2575</v>
      </c>
      <c r="H325" s="15" t="s">
        <v>2576</v>
      </c>
      <c r="I325" s="14">
        <v>0</v>
      </c>
      <c r="J325" s="14" t="s">
        <v>2577</v>
      </c>
      <c r="K325" s="13" t="s">
        <v>2558</v>
      </c>
      <c r="L325" s="38" t="s">
        <v>14</v>
      </c>
      <c r="M325" s="12" t="s">
        <v>2559</v>
      </c>
      <c r="N325" s="11" t="s">
        <v>2559</v>
      </c>
      <c r="O325" s="10">
        <v>38411</v>
      </c>
      <c r="P325" s="32" t="s">
        <v>2578</v>
      </c>
      <c r="Q325" s="33">
        <v>0</v>
      </c>
    </row>
    <row r="326" spans="1:17" x14ac:dyDescent="0.3">
      <c r="A326" s="45" t="s">
        <v>2205</v>
      </c>
      <c r="B326" s="9" t="str">
        <f t="shared" si="10"/>
        <v/>
      </c>
      <c r="C326" s="8" t="str">
        <f t="shared" si="11"/>
        <v>◄</v>
      </c>
      <c r="D326" s="7"/>
      <c r="E326" s="6"/>
      <c r="F326" s="17" t="s">
        <v>740</v>
      </c>
      <c r="G326" s="16" t="s">
        <v>2575</v>
      </c>
      <c r="H326" s="15" t="s">
        <v>2579</v>
      </c>
      <c r="I326" s="14">
        <v>0</v>
      </c>
      <c r="J326" s="14" t="s">
        <v>2577</v>
      </c>
      <c r="K326" s="13" t="s">
        <v>27</v>
      </c>
      <c r="L326" s="38" t="s">
        <v>28</v>
      </c>
      <c r="M326" s="12" t="s">
        <v>2559</v>
      </c>
      <c r="N326" s="11" t="s">
        <v>27</v>
      </c>
      <c r="O326" s="10">
        <v>38411</v>
      </c>
      <c r="P326" s="34"/>
      <c r="Q326" s="35"/>
    </row>
    <row r="327" spans="1:17" ht="15" thickBot="1" x14ac:dyDescent="0.35">
      <c r="A327" s="45" t="s">
        <v>2205</v>
      </c>
      <c r="B327" s="9" t="str">
        <f t="shared" si="10"/>
        <v/>
      </c>
      <c r="C327" s="8" t="str">
        <f t="shared" si="11"/>
        <v>◄</v>
      </c>
      <c r="D327" s="7"/>
      <c r="E327" s="6"/>
      <c r="F327" s="17" t="s">
        <v>743</v>
      </c>
      <c r="G327" s="16" t="s">
        <v>2575</v>
      </c>
      <c r="H327" s="15" t="s">
        <v>5124</v>
      </c>
      <c r="I327" s="14" t="s">
        <v>4452</v>
      </c>
      <c r="J327" s="14" t="s">
        <v>2577</v>
      </c>
      <c r="K327" s="13" t="s">
        <v>27</v>
      </c>
      <c r="L327" s="38" t="s">
        <v>4453</v>
      </c>
      <c r="M327" s="12" t="s">
        <v>2559</v>
      </c>
      <c r="N327" s="11" t="s">
        <v>27</v>
      </c>
      <c r="O327" s="10">
        <v>38411</v>
      </c>
      <c r="P327" s="34"/>
      <c r="Q327" s="35"/>
    </row>
    <row r="328" spans="1:17" x14ac:dyDescent="0.3">
      <c r="A328" s="45" t="s">
        <v>2205</v>
      </c>
      <c r="B328" s="9" t="str">
        <f t="shared" si="10"/>
        <v/>
      </c>
      <c r="C328" s="8" t="str">
        <f t="shared" si="11"/>
        <v>◄</v>
      </c>
      <c r="D328" s="7"/>
      <c r="E328" s="6"/>
      <c r="F328" s="18" t="s">
        <v>747</v>
      </c>
      <c r="G328" s="16" t="s">
        <v>2580</v>
      </c>
      <c r="H328" s="15" t="s">
        <v>2581</v>
      </c>
      <c r="I328" s="14">
        <v>0</v>
      </c>
      <c r="J328" s="14" t="s">
        <v>2582</v>
      </c>
      <c r="K328" s="13" t="s">
        <v>27</v>
      </c>
      <c r="L328" s="38" t="s">
        <v>572</v>
      </c>
      <c r="M328" s="12" t="s">
        <v>2583</v>
      </c>
      <c r="N328" s="11" t="s">
        <v>27</v>
      </c>
      <c r="O328" s="10">
        <v>38432</v>
      </c>
      <c r="P328" s="32" t="s">
        <v>2584</v>
      </c>
      <c r="Q328" s="33">
        <v>0</v>
      </c>
    </row>
    <row r="329" spans="1:17" x14ac:dyDescent="0.3">
      <c r="A329" s="45" t="s">
        <v>2205</v>
      </c>
      <c r="B329" s="9" t="str">
        <f t="shared" si="10"/>
        <v/>
      </c>
      <c r="C329" s="8" t="str">
        <f t="shared" si="11"/>
        <v>◄</v>
      </c>
      <c r="D329" s="7"/>
      <c r="E329" s="6"/>
      <c r="F329" s="17" t="s">
        <v>751</v>
      </c>
      <c r="G329" s="16" t="s">
        <v>2580</v>
      </c>
      <c r="H329" s="15" t="s">
        <v>2585</v>
      </c>
      <c r="I329" s="14">
        <v>0</v>
      </c>
      <c r="J329" s="14">
        <v>3369</v>
      </c>
      <c r="K329" s="13" t="s">
        <v>27</v>
      </c>
      <c r="L329" s="38" t="s">
        <v>572</v>
      </c>
      <c r="M329" s="12" t="s">
        <v>2583</v>
      </c>
      <c r="N329" s="11" t="s">
        <v>27</v>
      </c>
      <c r="O329" s="10">
        <v>38432</v>
      </c>
      <c r="P329" s="34"/>
      <c r="Q329" s="35"/>
    </row>
    <row r="330" spans="1:17" ht="15" thickBot="1" x14ac:dyDescent="0.35">
      <c r="A330" s="45" t="s">
        <v>2205</v>
      </c>
      <c r="B330" s="9" t="str">
        <f t="shared" ref="B330:B393" si="12">IF(C330="?","?","")</f>
        <v/>
      </c>
      <c r="C330" s="8" t="str">
        <f t="shared" ref="C330:C393" si="13">IF(AND(D330="",E330&gt;0),"?",IF(D330="","◄",IF(E330&gt;=1,"►","")))</f>
        <v>◄</v>
      </c>
      <c r="D330" s="7"/>
      <c r="E330" s="6"/>
      <c r="F330" s="17" t="s">
        <v>754</v>
      </c>
      <c r="G330" s="16" t="s">
        <v>2580</v>
      </c>
      <c r="H330" s="15" t="s">
        <v>2586</v>
      </c>
      <c r="I330" s="14">
        <v>0</v>
      </c>
      <c r="J330" s="14">
        <v>3370</v>
      </c>
      <c r="K330" s="13" t="s">
        <v>27</v>
      </c>
      <c r="L330" s="38" t="s">
        <v>572</v>
      </c>
      <c r="M330" s="12" t="s">
        <v>2583</v>
      </c>
      <c r="N330" s="11" t="s">
        <v>27</v>
      </c>
      <c r="O330" s="10">
        <v>38432</v>
      </c>
      <c r="P330" s="34"/>
      <c r="Q330" s="35"/>
    </row>
    <row r="331" spans="1:17" x14ac:dyDescent="0.3">
      <c r="A331" s="45" t="s">
        <v>2205</v>
      </c>
      <c r="B331" s="9" t="str">
        <f t="shared" si="12"/>
        <v/>
      </c>
      <c r="C331" s="8" t="str">
        <f t="shared" si="13"/>
        <v>◄</v>
      </c>
      <c r="D331" s="7"/>
      <c r="E331" s="6"/>
      <c r="F331" s="18" t="s">
        <v>756</v>
      </c>
      <c r="G331" s="16" t="s">
        <v>2580</v>
      </c>
      <c r="H331" s="15" t="s">
        <v>2587</v>
      </c>
      <c r="I331" s="14">
        <v>0</v>
      </c>
      <c r="J331" s="14">
        <v>3371</v>
      </c>
      <c r="K331" s="13" t="s">
        <v>2003</v>
      </c>
      <c r="L331" s="38" t="s">
        <v>14</v>
      </c>
      <c r="M331" s="12" t="s">
        <v>2583</v>
      </c>
      <c r="N331" s="11" t="s">
        <v>2583</v>
      </c>
      <c r="O331" s="10">
        <v>38432</v>
      </c>
      <c r="P331" s="32" t="s">
        <v>2584</v>
      </c>
      <c r="Q331" s="33">
        <v>0</v>
      </c>
    </row>
    <row r="332" spans="1:17" x14ac:dyDescent="0.3">
      <c r="A332" s="45" t="s">
        <v>2205</v>
      </c>
      <c r="B332" s="9" t="str">
        <f t="shared" si="12"/>
        <v/>
      </c>
      <c r="C332" s="8" t="str">
        <f t="shared" si="13"/>
        <v>◄</v>
      </c>
      <c r="D332" s="7"/>
      <c r="E332" s="6"/>
      <c r="F332" s="17" t="s">
        <v>759</v>
      </c>
      <c r="G332" s="16" t="s">
        <v>2580</v>
      </c>
      <c r="H332" s="15" t="s">
        <v>2588</v>
      </c>
      <c r="I332" s="14">
        <v>0</v>
      </c>
      <c r="J332" s="14">
        <v>3372</v>
      </c>
      <c r="K332" s="13" t="s">
        <v>2003</v>
      </c>
      <c r="L332" s="38" t="s">
        <v>14</v>
      </c>
      <c r="M332" s="12" t="s">
        <v>2583</v>
      </c>
      <c r="N332" s="11" t="s">
        <v>2583</v>
      </c>
      <c r="O332" s="10">
        <v>38432</v>
      </c>
      <c r="P332" s="34"/>
      <c r="Q332" s="35"/>
    </row>
    <row r="333" spans="1:17" ht="15" thickBot="1" x14ac:dyDescent="0.35">
      <c r="A333" s="45" t="s">
        <v>2205</v>
      </c>
      <c r="B333" s="9" t="str">
        <f t="shared" si="12"/>
        <v/>
      </c>
      <c r="C333" s="8" t="str">
        <f t="shared" si="13"/>
        <v>◄</v>
      </c>
      <c r="D333" s="7"/>
      <c r="E333" s="6"/>
      <c r="F333" s="17" t="s">
        <v>762</v>
      </c>
      <c r="G333" s="16" t="s">
        <v>2580</v>
      </c>
      <c r="H333" s="15" t="s">
        <v>5125</v>
      </c>
      <c r="I333" s="14" t="s">
        <v>4452</v>
      </c>
      <c r="J333" s="14" t="s">
        <v>2582</v>
      </c>
      <c r="K333" s="13" t="s">
        <v>27</v>
      </c>
      <c r="L333" s="38" t="s">
        <v>4453</v>
      </c>
      <c r="M333" s="12" t="s">
        <v>2583</v>
      </c>
      <c r="N333" s="11" t="s">
        <v>27</v>
      </c>
      <c r="O333" s="10">
        <v>38432</v>
      </c>
      <c r="P333" s="34"/>
      <c r="Q333" s="35"/>
    </row>
    <row r="334" spans="1:17" x14ac:dyDescent="0.3">
      <c r="A334" s="45" t="s">
        <v>2205</v>
      </c>
      <c r="B334" s="9" t="str">
        <f t="shared" si="12"/>
        <v/>
      </c>
      <c r="C334" s="8" t="str">
        <f t="shared" si="13"/>
        <v>◄</v>
      </c>
      <c r="D334" s="7"/>
      <c r="E334" s="6"/>
      <c r="F334" s="18" t="s">
        <v>764</v>
      </c>
      <c r="G334" s="16" t="s">
        <v>2580</v>
      </c>
      <c r="H334" s="15" t="s">
        <v>5126</v>
      </c>
      <c r="I334" s="14" t="s">
        <v>4452</v>
      </c>
      <c r="J334" s="14">
        <v>3369</v>
      </c>
      <c r="K334" s="13" t="s">
        <v>27</v>
      </c>
      <c r="L334" s="38" t="s">
        <v>4453</v>
      </c>
      <c r="M334" s="12" t="s">
        <v>2583</v>
      </c>
      <c r="N334" s="11" t="s">
        <v>27</v>
      </c>
      <c r="O334" s="10">
        <v>38432</v>
      </c>
      <c r="P334" s="32" t="s">
        <v>2584</v>
      </c>
      <c r="Q334" s="33">
        <v>0</v>
      </c>
    </row>
    <row r="335" spans="1:17" x14ac:dyDescent="0.3">
      <c r="A335" s="45" t="s">
        <v>2205</v>
      </c>
      <c r="B335" s="9" t="str">
        <f t="shared" si="12"/>
        <v/>
      </c>
      <c r="C335" s="8" t="str">
        <f t="shared" si="13"/>
        <v>◄</v>
      </c>
      <c r="D335" s="7"/>
      <c r="E335" s="6"/>
      <c r="F335" s="17" t="s">
        <v>767</v>
      </c>
      <c r="G335" s="16" t="s">
        <v>2580</v>
      </c>
      <c r="H335" s="15" t="s">
        <v>5126</v>
      </c>
      <c r="I335" s="14" t="s">
        <v>4452</v>
      </c>
      <c r="J335" s="14">
        <v>3369</v>
      </c>
      <c r="K335" s="13" t="s">
        <v>27</v>
      </c>
      <c r="L335" s="38" t="s">
        <v>4453</v>
      </c>
      <c r="M335" s="12" t="s">
        <v>2583</v>
      </c>
      <c r="N335" s="11" t="s">
        <v>27</v>
      </c>
      <c r="O335" s="10">
        <v>38432</v>
      </c>
      <c r="P335" s="34"/>
      <c r="Q335" s="35"/>
    </row>
    <row r="336" spans="1:17" x14ac:dyDescent="0.3">
      <c r="A336" s="45" t="s">
        <v>2205</v>
      </c>
      <c r="B336" s="9" t="str">
        <f t="shared" si="12"/>
        <v/>
      </c>
      <c r="C336" s="8" t="str">
        <f t="shared" si="13"/>
        <v>◄</v>
      </c>
      <c r="D336" s="7"/>
      <c r="E336" s="6"/>
      <c r="F336" s="17" t="s">
        <v>768</v>
      </c>
      <c r="G336" s="16" t="s">
        <v>2580</v>
      </c>
      <c r="H336" s="15" t="s">
        <v>5127</v>
      </c>
      <c r="I336" s="14" t="s">
        <v>4452</v>
      </c>
      <c r="J336" s="14">
        <v>3371</v>
      </c>
      <c r="K336" s="13" t="s">
        <v>27</v>
      </c>
      <c r="L336" s="38" t="s">
        <v>4453</v>
      </c>
      <c r="M336" s="12" t="s">
        <v>2583</v>
      </c>
      <c r="N336" s="11" t="s">
        <v>27</v>
      </c>
      <c r="O336" s="10">
        <v>38432</v>
      </c>
      <c r="P336" s="34"/>
      <c r="Q336" s="35"/>
    </row>
    <row r="337" spans="1:17" x14ac:dyDescent="0.3">
      <c r="A337" s="45" t="s">
        <v>2205</v>
      </c>
      <c r="B337" s="9" t="str">
        <f t="shared" si="12"/>
        <v/>
      </c>
      <c r="C337" s="8" t="str">
        <f t="shared" si="13"/>
        <v>◄</v>
      </c>
      <c r="D337" s="7"/>
      <c r="E337" s="6"/>
      <c r="F337" s="18" t="s">
        <v>764</v>
      </c>
      <c r="G337" s="16" t="s">
        <v>2580</v>
      </c>
      <c r="H337" s="15" t="s">
        <v>5128</v>
      </c>
      <c r="I337" s="14" t="s">
        <v>4452</v>
      </c>
      <c r="J337" s="14">
        <v>3370</v>
      </c>
      <c r="K337" s="13" t="s">
        <v>27</v>
      </c>
      <c r="L337" s="38" t="s">
        <v>4453</v>
      </c>
      <c r="M337" s="12" t="s">
        <v>2583</v>
      </c>
      <c r="N337" s="11" t="s">
        <v>27</v>
      </c>
      <c r="O337" s="10">
        <v>38432</v>
      </c>
      <c r="P337" s="36"/>
      <c r="Q337" s="37"/>
    </row>
    <row r="338" spans="1:17" x14ac:dyDescent="0.3">
      <c r="A338" s="45" t="s">
        <v>2205</v>
      </c>
      <c r="B338" s="9" t="str">
        <f t="shared" si="12"/>
        <v/>
      </c>
      <c r="C338" s="8" t="str">
        <f t="shared" si="13"/>
        <v>◄</v>
      </c>
      <c r="D338" s="7"/>
      <c r="E338" s="6"/>
      <c r="F338" s="17" t="s">
        <v>767</v>
      </c>
      <c r="G338" s="16" t="s">
        <v>2580</v>
      </c>
      <c r="H338" s="15" t="s">
        <v>5128</v>
      </c>
      <c r="I338" s="14" t="s">
        <v>4452</v>
      </c>
      <c r="J338" s="14">
        <v>3370</v>
      </c>
      <c r="K338" s="13" t="s">
        <v>27</v>
      </c>
      <c r="L338" s="38" t="s">
        <v>4453</v>
      </c>
      <c r="M338" s="12" t="s">
        <v>2583</v>
      </c>
      <c r="N338" s="11" t="s">
        <v>27</v>
      </c>
      <c r="O338" s="10">
        <v>38432</v>
      </c>
      <c r="P338" s="36"/>
      <c r="Q338" s="37"/>
    </row>
    <row r="339" spans="1:17" ht="15" thickBot="1" x14ac:dyDescent="0.35">
      <c r="A339" s="45" t="s">
        <v>2205</v>
      </c>
      <c r="B339" s="9" t="str">
        <f t="shared" si="12"/>
        <v/>
      </c>
      <c r="C339" s="8" t="str">
        <f t="shared" si="13"/>
        <v>◄</v>
      </c>
      <c r="D339" s="7"/>
      <c r="E339" s="6"/>
      <c r="F339" s="17" t="s">
        <v>768</v>
      </c>
      <c r="G339" s="16" t="s">
        <v>2580</v>
      </c>
      <c r="H339" s="15" t="s">
        <v>5129</v>
      </c>
      <c r="I339" s="14" t="s">
        <v>4452</v>
      </c>
      <c r="J339" s="14">
        <v>3372</v>
      </c>
      <c r="K339" s="13" t="s">
        <v>27</v>
      </c>
      <c r="L339" s="38" t="s">
        <v>4453</v>
      </c>
      <c r="M339" s="12" t="s">
        <v>2583</v>
      </c>
      <c r="N339" s="11" t="s">
        <v>27</v>
      </c>
      <c r="O339" s="10">
        <v>38432</v>
      </c>
      <c r="P339" s="40"/>
      <c r="Q339" s="41"/>
    </row>
    <row r="340" spans="1:17" x14ac:dyDescent="0.3">
      <c r="A340" s="45" t="s">
        <v>2205</v>
      </c>
      <c r="B340" s="9" t="str">
        <f t="shared" si="12"/>
        <v/>
      </c>
      <c r="C340" s="8" t="str">
        <f t="shared" si="13"/>
        <v>◄</v>
      </c>
      <c r="D340" s="7"/>
      <c r="E340" s="6"/>
      <c r="F340" s="18" t="s">
        <v>769</v>
      </c>
      <c r="G340" s="16" t="s">
        <v>2589</v>
      </c>
      <c r="H340" s="15" t="s">
        <v>2590</v>
      </c>
      <c r="I340" s="14" t="s">
        <v>27</v>
      </c>
      <c r="J340" s="14" t="s">
        <v>2591</v>
      </c>
      <c r="K340" s="13" t="s">
        <v>27</v>
      </c>
      <c r="L340" s="38" t="s">
        <v>572</v>
      </c>
      <c r="M340" s="12" t="s">
        <v>2583</v>
      </c>
      <c r="N340" s="11" t="s">
        <v>27</v>
      </c>
      <c r="O340" s="10">
        <v>38432</v>
      </c>
      <c r="P340" s="32" t="s">
        <v>2592</v>
      </c>
      <c r="Q340" s="33">
        <v>0</v>
      </c>
    </row>
    <row r="341" spans="1:17" x14ac:dyDescent="0.3">
      <c r="A341" s="45" t="s">
        <v>2205</v>
      </c>
      <c r="B341" s="9" t="str">
        <f t="shared" si="12"/>
        <v/>
      </c>
      <c r="C341" s="8" t="str">
        <f t="shared" si="13"/>
        <v>◄</v>
      </c>
      <c r="D341" s="7"/>
      <c r="E341" s="6"/>
      <c r="F341" s="17" t="s">
        <v>770</v>
      </c>
      <c r="G341" s="16" t="s">
        <v>2589</v>
      </c>
      <c r="H341" s="15" t="s">
        <v>2593</v>
      </c>
      <c r="I341" s="14" t="s">
        <v>27</v>
      </c>
      <c r="J341" s="14">
        <v>3374</v>
      </c>
      <c r="K341" s="13" t="s">
        <v>27</v>
      </c>
      <c r="L341" s="38" t="s">
        <v>572</v>
      </c>
      <c r="M341" s="12" t="s">
        <v>2583</v>
      </c>
      <c r="N341" s="11" t="s">
        <v>27</v>
      </c>
      <c r="O341" s="10">
        <v>38432</v>
      </c>
      <c r="P341" s="34"/>
      <c r="Q341" s="35"/>
    </row>
    <row r="342" spans="1:17" ht="15" thickBot="1" x14ac:dyDescent="0.35">
      <c r="A342" s="45" t="s">
        <v>2205</v>
      </c>
      <c r="B342" s="9" t="str">
        <f t="shared" si="12"/>
        <v/>
      </c>
      <c r="C342" s="8" t="str">
        <f t="shared" si="13"/>
        <v>◄</v>
      </c>
      <c r="D342" s="7"/>
      <c r="E342" s="6"/>
      <c r="F342" s="17" t="s">
        <v>773</v>
      </c>
      <c r="G342" s="16" t="s">
        <v>2589</v>
      </c>
      <c r="H342" s="15" t="s">
        <v>2594</v>
      </c>
      <c r="I342" s="14" t="s">
        <v>27</v>
      </c>
      <c r="J342" s="14">
        <v>3375</v>
      </c>
      <c r="K342" s="13" t="s">
        <v>27</v>
      </c>
      <c r="L342" s="38" t="s">
        <v>572</v>
      </c>
      <c r="M342" s="12" t="s">
        <v>2583</v>
      </c>
      <c r="N342" s="11" t="s">
        <v>27</v>
      </c>
      <c r="O342" s="10">
        <v>38432</v>
      </c>
      <c r="P342" s="34"/>
      <c r="Q342" s="35"/>
    </row>
    <row r="343" spans="1:17" x14ac:dyDescent="0.3">
      <c r="A343" s="45" t="s">
        <v>2205</v>
      </c>
      <c r="B343" s="9" t="str">
        <f t="shared" si="12"/>
        <v/>
      </c>
      <c r="C343" s="8" t="str">
        <f t="shared" si="13"/>
        <v>◄</v>
      </c>
      <c r="D343" s="7"/>
      <c r="E343" s="6"/>
      <c r="F343" s="18" t="s">
        <v>774</v>
      </c>
      <c r="G343" s="16" t="s">
        <v>2589</v>
      </c>
      <c r="H343" s="15" t="s">
        <v>2595</v>
      </c>
      <c r="I343" s="14" t="s">
        <v>27</v>
      </c>
      <c r="J343" s="14">
        <v>3376</v>
      </c>
      <c r="K343" s="13" t="s">
        <v>27</v>
      </c>
      <c r="L343" s="38" t="s">
        <v>14</v>
      </c>
      <c r="M343" s="12" t="s">
        <v>2583</v>
      </c>
      <c r="N343" s="11" t="s">
        <v>27</v>
      </c>
      <c r="O343" s="10">
        <v>38432</v>
      </c>
      <c r="P343" s="32" t="s">
        <v>2592</v>
      </c>
      <c r="Q343" s="33">
        <v>0</v>
      </c>
    </row>
    <row r="344" spans="1:17" x14ac:dyDescent="0.3">
      <c r="A344" s="45" t="s">
        <v>2205</v>
      </c>
      <c r="B344" s="9" t="str">
        <f t="shared" si="12"/>
        <v/>
      </c>
      <c r="C344" s="8" t="str">
        <f t="shared" si="13"/>
        <v>◄</v>
      </c>
      <c r="D344" s="7"/>
      <c r="E344" s="6"/>
      <c r="F344" s="17" t="s">
        <v>778</v>
      </c>
      <c r="G344" s="16" t="s">
        <v>2589</v>
      </c>
      <c r="H344" s="15" t="s">
        <v>2596</v>
      </c>
      <c r="I344" s="14" t="s">
        <v>27</v>
      </c>
      <c r="J344" s="14">
        <v>3377</v>
      </c>
      <c r="K344" s="13" t="s">
        <v>27</v>
      </c>
      <c r="L344" s="38" t="s">
        <v>14</v>
      </c>
      <c r="M344" s="12" t="s">
        <v>2583</v>
      </c>
      <c r="N344" s="11" t="s">
        <v>27</v>
      </c>
      <c r="O344" s="10">
        <v>38432</v>
      </c>
      <c r="P344" s="34"/>
      <c r="Q344" s="35"/>
    </row>
    <row r="345" spans="1:17" ht="15" thickBot="1" x14ac:dyDescent="0.35">
      <c r="A345" s="45" t="s">
        <v>2205</v>
      </c>
      <c r="B345" s="9" t="str">
        <f t="shared" si="12"/>
        <v/>
      </c>
      <c r="C345" s="8" t="str">
        <f t="shared" si="13"/>
        <v>◄</v>
      </c>
      <c r="D345" s="7"/>
      <c r="E345" s="6"/>
      <c r="F345" s="17" t="s">
        <v>780</v>
      </c>
      <c r="G345" s="16" t="s">
        <v>2589</v>
      </c>
      <c r="H345" s="15" t="s">
        <v>1345</v>
      </c>
      <c r="I345" s="14">
        <v>0</v>
      </c>
      <c r="J345" s="14" t="s">
        <v>1346</v>
      </c>
      <c r="K345" s="13" t="s">
        <v>27</v>
      </c>
      <c r="L345" s="38" t="s">
        <v>14</v>
      </c>
      <c r="M345" s="12" t="s">
        <v>2583</v>
      </c>
      <c r="N345" s="11" t="s">
        <v>27</v>
      </c>
      <c r="O345" s="10">
        <v>38432</v>
      </c>
      <c r="P345" s="34"/>
      <c r="Q345" s="35"/>
    </row>
    <row r="346" spans="1:17" x14ac:dyDescent="0.3">
      <c r="A346" s="45" t="s">
        <v>2205</v>
      </c>
      <c r="B346" s="9" t="str">
        <f t="shared" si="12"/>
        <v/>
      </c>
      <c r="C346" s="8" t="str">
        <f t="shared" si="13"/>
        <v>◄</v>
      </c>
      <c r="D346" s="7"/>
      <c r="E346" s="6"/>
      <c r="F346" s="18" t="s">
        <v>781</v>
      </c>
      <c r="G346" s="16" t="s">
        <v>2589</v>
      </c>
      <c r="H346" s="15" t="s">
        <v>2597</v>
      </c>
      <c r="I346" s="14" t="s">
        <v>27</v>
      </c>
      <c r="J346" s="14" t="s">
        <v>2598</v>
      </c>
      <c r="K346" s="13" t="s">
        <v>27</v>
      </c>
      <c r="L346" s="38" t="s">
        <v>572</v>
      </c>
      <c r="M346" s="12" t="s">
        <v>2583</v>
      </c>
      <c r="N346" s="11" t="s">
        <v>27</v>
      </c>
      <c r="O346" s="10">
        <v>38432</v>
      </c>
      <c r="P346" s="32" t="s">
        <v>2592</v>
      </c>
      <c r="Q346" s="33">
        <v>0</v>
      </c>
    </row>
    <row r="347" spans="1:17" x14ac:dyDescent="0.3">
      <c r="A347" s="45" t="s">
        <v>2205</v>
      </c>
      <c r="B347" s="9" t="str">
        <f t="shared" si="12"/>
        <v/>
      </c>
      <c r="C347" s="8" t="str">
        <f t="shared" si="13"/>
        <v>◄</v>
      </c>
      <c r="D347" s="7"/>
      <c r="E347" s="6"/>
      <c r="F347" s="17" t="s">
        <v>783</v>
      </c>
      <c r="G347" s="16" t="s">
        <v>2589</v>
      </c>
      <c r="H347" s="15" t="s">
        <v>2599</v>
      </c>
      <c r="I347" s="14" t="s">
        <v>27</v>
      </c>
      <c r="J347" s="14" t="s">
        <v>2600</v>
      </c>
      <c r="K347" s="13" t="s">
        <v>27</v>
      </c>
      <c r="L347" s="38" t="s">
        <v>572</v>
      </c>
      <c r="M347" s="12" t="s">
        <v>2583</v>
      </c>
      <c r="N347" s="11" t="s">
        <v>27</v>
      </c>
      <c r="O347" s="10">
        <v>38432</v>
      </c>
      <c r="P347" s="34"/>
      <c r="Q347" s="35"/>
    </row>
    <row r="348" spans="1:17" ht="15" thickBot="1" x14ac:dyDescent="0.35">
      <c r="A348" s="45" t="s">
        <v>2205</v>
      </c>
      <c r="B348" s="9" t="str">
        <f t="shared" si="12"/>
        <v/>
      </c>
      <c r="C348" s="8" t="str">
        <f t="shared" si="13"/>
        <v>◄</v>
      </c>
      <c r="D348" s="7"/>
      <c r="E348" s="6"/>
      <c r="F348" s="17" t="s">
        <v>785</v>
      </c>
      <c r="G348" s="16" t="s">
        <v>2589</v>
      </c>
      <c r="H348" s="15" t="s">
        <v>5130</v>
      </c>
      <c r="I348" s="14" t="s">
        <v>27</v>
      </c>
      <c r="J348" s="14" t="s">
        <v>5131</v>
      </c>
      <c r="K348" s="13" t="s">
        <v>27</v>
      </c>
      <c r="L348" s="38" t="s">
        <v>14</v>
      </c>
      <c r="M348" s="12" t="s">
        <v>2583</v>
      </c>
      <c r="N348" s="11" t="s">
        <v>27</v>
      </c>
      <c r="O348" s="10">
        <v>38432</v>
      </c>
      <c r="P348" s="34"/>
      <c r="Q348" s="35"/>
    </row>
    <row r="349" spans="1:17" x14ac:dyDescent="0.3">
      <c r="A349" s="45" t="s">
        <v>2205</v>
      </c>
      <c r="B349" s="9" t="str">
        <f t="shared" si="12"/>
        <v/>
      </c>
      <c r="C349" s="8" t="str">
        <f t="shared" si="13"/>
        <v>◄</v>
      </c>
      <c r="D349" s="7"/>
      <c r="E349" s="6"/>
      <c r="F349" s="18" t="s">
        <v>786</v>
      </c>
      <c r="G349" s="16" t="s">
        <v>2589</v>
      </c>
      <c r="H349" s="15" t="s">
        <v>2601</v>
      </c>
      <c r="I349" s="14" t="s">
        <v>27</v>
      </c>
      <c r="J349" s="14" t="s">
        <v>2602</v>
      </c>
      <c r="K349" s="13" t="s">
        <v>27</v>
      </c>
      <c r="L349" s="38" t="s">
        <v>572</v>
      </c>
      <c r="M349" s="12" t="s">
        <v>2583</v>
      </c>
      <c r="N349" s="11" t="s">
        <v>27</v>
      </c>
      <c r="O349" s="10">
        <v>38432</v>
      </c>
      <c r="P349" s="32" t="s">
        <v>2592</v>
      </c>
      <c r="Q349" s="33">
        <v>0</v>
      </c>
    </row>
    <row r="350" spans="1:17" x14ac:dyDescent="0.3">
      <c r="A350" s="45" t="s">
        <v>2205</v>
      </c>
      <c r="B350" s="9" t="str">
        <f t="shared" si="12"/>
        <v/>
      </c>
      <c r="C350" s="8" t="str">
        <f t="shared" si="13"/>
        <v>◄</v>
      </c>
      <c r="D350" s="7"/>
      <c r="E350" s="6"/>
      <c r="F350" s="17" t="s">
        <v>792</v>
      </c>
      <c r="G350" s="16" t="s">
        <v>2589</v>
      </c>
      <c r="H350" s="15" t="s">
        <v>2603</v>
      </c>
      <c r="I350" s="14" t="s">
        <v>27</v>
      </c>
      <c r="J350" s="14" t="s">
        <v>2604</v>
      </c>
      <c r="K350" s="13" t="s">
        <v>27</v>
      </c>
      <c r="L350" s="38" t="s">
        <v>572</v>
      </c>
      <c r="M350" s="12" t="s">
        <v>2583</v>
      </c>
      <c r="N350" s="11" t="s">
        <v>27</v>
      </c>
      <c r="O350" s="10">
        <v>38432</v>
      </c>
      <c r="P350" s="34"/>
      <c r="Q350" s="35"/>
    </row>
    <row r="351" spans="1:17" ht="15" thickBot="1" x14ac:dyDescent="0.35">
      <c r="A351" s="45" t="s">
        <v>2205</v>
      </c>
      <c r="B351" s="9" t="str">
        <f t="shared" si="12"/>
        <v/>
      </c>
      <c r="C351" s="8" t="str">
        <f t="shared" si="13"/>
        <v>◄</v>
      </c>
      <c r="D351" s="7"/>
      <c r="E351" s="6"/>
      <c r="F351" s="17" t="s">
        <v>793</v>
      </c>
      <c r="G351" s="16" t="s">
        <v>2589</v>
      </c>
      <c r="H351" s="15" t="s">
        <v>1345</v>
      </c>
      <c r="I351" s="14">
        <v>0</v>
      </c>
      <c r="J351" s="14" t="s">
        <v>1346</v>
      </c>
      <c r="K351" s="13" t="s">
        <v>27</v>
      </c>
      <c r="L351" s="38" t="s">
        <v>28</v>
      </c>
      <c r="M351" s="12" t="s">
        <v>2583</v>
      </c>
      <c r="N351" s="11" t="s">
        <v>27</v>
      </c>
      <c r="O351" s="10">
        <v>38432</v>
      </c>
      <c r="P351" s="34"/>
      <c r="Q351" s="35"/>
    </row>
    <row r="352" spans="1:17" x14ac:dyDescent="0.3">
      <c r="A352" s="45" t="s">
        <v>2205</v>
      </c>
      <c r="B352" s="9" t="str">
        <f t="shared" si="12"/>
        <v/>
      </c>
      <c r="C352" s="8" t="str">
        <f t="shared" si="13"/>
        <v>◄</v>
      </c>
      <c r="D352" s="7"/>
      <c r="E352" s="6"/>
      <c r="F352" s="18" t="s">
        <v>795</v>
      </c>
      <c r="G352" s="16" t="s">
        <v>2605</v>
      </c>
      <c r="H352" s="15" t="s">
        <v>2606</v>
      </c>
      <c r="I352" s="14" t="s">
        <v>27</v>
      </c>
      <c r="J352" s="14" t="s">
        <v>2607</v>
      </c>
      <c r="K352" s="13" t="s">
        <v>27</v>
      </c>
      <c r="L352" s="38" t="s">
        <v>572</v>
      </c>
      <c r="M352" s="12" t="s">
        <v>2583</v>
      </c>
      <c r="N352" s="11" t="s">
        <v>27</v>
      </c>
      <c r="O352" s="10">
        <v>38432</v>
      </c>
      <c r="P352" s="32" t="s">
        <v>2608</v>
      </c>
      <c r="Q352" s="33">
        <v>0</v>
      </c>
    </row>
    <row r="353" spans="1:17" ht="15" thickBot="1" x14ac:dyDescent="0.35">
      <c r="A353" s="45" t="s">
        <v>2205</v>
      </c>
      <c r="B353" s="9" t="str">
        <f t="shared" si="12"/>
        <v/>
      </c>
      <c r="C353" s="8" t="str">
        <f t="shared" si="13"/>
        <v>◄</v>
      </c>
      <c r="D353" s="7"/>
      <c r="E353" s="6"/>
      <c r="F353" s="17" t="s">
        <v>801</v>
      </c>
      <c r="G353" s="16" t="s">
        <v>2605</v>
      </c>
      <c r="H353" s="15" t="s">
        <v>2609</v>
      </c>
      <c r="I353" s="14">
        <v>0</v>
      </c>
      <c r="J353" s="14" t="s">
        <v>2607</v>
      </c>
      <c r="K353" s="13" t="s">
        <v>27</v>
      </c>
      <c r="L353" s="38" t="s">
        <v>28</v>
      </c>
      <c r="M353" s="12" t="s">
        <v>2583</v>
      </c>
      <c r="N353" s="11" t="s">
        <v>27</v>
      </c>
      <c r="O353" s="10">
        <v>38432</v>
      </c>
      <c r="P353" s="34"/>
      <c r="Q353" s="35"/>
    </row>
    <row r="354" spans="1:17" x14ac:dyDescent="0.3">
      <c r="A354" s="45" t="s">
        <v>2205</v>
      </c>
      <c r="B354" s="9" t="str">
        <f t="shared" si="12"/>
        <v/>
      </c>
      <c r="C354" s="8" t="str">
        <f t="shared" si="13"/>
        <v>◄</v>
      </c>
      <c r="D354" s="7"/>
      <c r="E354" s="6"/>
      <c r="F354" s="18" t="s">
        <v>805</v>
      </c>
      <c r="G354" s="16" t="s">
        <v>2610</v>
      </c>
      <c r="H354" s="15" t="s">
        <v>2611</v>
      </c>
      <c r="I354" s="14">
        <v>0</v>
      </c>
      <c r="J354" s="14" t="s">
        <v>2612</v>
      </c>
      <c r="K354" s="13" t="s">
        <v>36</v>
      </c>
      <c r="L354" s="38" t="s">
        <v>14</v>
      </c>
      <c r="M354" s="12" t="s">
        <v>2583</v>
      </c>
      <c r="N354" s="11">
        <v>38432</v>
      </c>
      <c r="O354" s="10">
        <v>38432</v>
      </c>
      <c r="P354" s="32" t="s">
        <v>2613</v>
      </c>
      <c r="Q354" s="33">
        <v>0</v>
      </c>
    </row>
    <row r="355" spans="1:17" x14ac:dyDescent="0.3">
      <c r="A355" s="45" t="s">
        <v>2205</v>
      </c>
      <c r="B355" s="9" t="str">
        <f t="shared" si="12"/>
        <v/>
      </c>
      <c r="C355" s="8" t="str">
        <f t="shared" si="13"/>
        <v>◄</v>
      </c>
      <c r="D355" s="7"/>
      <c r="E355" s="6"/>
      <c r="F355" s="17" t="s">
        <v>808</v>
      </c>
      <c r="G355" s="16" t="s">
        <v>2610</v>
      </c>
      <c r="H355" s="15" t="s">
        <v>2614</v>
      </c>
      <c r="I355" s="14">
        <v>0</v>
      </c>
      <c r="J355" s="14">
        <v>3380</v>
      </c>
      <c r="K355" s="13" t="s">
        <v>36</v>
      </c>
      <c r="L355" s="38" t="s">
        <v>14</v>
      </c>
      <c r="M355" s="12" t="s">
        <v>2583</v>
      </c>
      <c r="N355" s="11">
        <v>38432</v>
      </c>
      <c r="O355" s="10">
        <v>38432</v>
      </c>
      <c r="P355" s="34"/>
      <c r="Q355" s="35"/>
    </row>
    <row r="356" spans="1:17" ht="15" thickBot="1" x14ac:dyDescent="0.35">
      <c r="A356" s="45" t="s">
        <v>2205</v>
      </c>
      <c r="B356" s="9" t="str">
        <f t="shared" si="12"/>
        <v/>
      </c>
      <c r="C356" s="8" t="str">
        <f t="shared" si="13"/>
        <v>◄</v>
      </c>
      <c r="D356" s="7"/>
      <c r="E356" s="6"/>
      <c r="F356" s="17" t="s">
        <v>811</v>
      </c>
      <c r="G356" s="16" t="s">
        <v>2610</v>
      </c>
      <c r="H356" s="15" t="s">
        <v>2615</v>
      </c>
      <c r="I356" s="14">
        <v>0</v>
      </c>
      <c r="J356" s="14">
        <v>3381</v>
      </c>
      <c r="K356" s="13" t="s">
        <v>569</v>
      </c>
      <c r="L356" s="38" t="s">
        <v>14</v>
      </c>
      <c r="M356" s="12" t="s">
        <v>2583</v>
      </c>
      <c r="N356" s="11">
        <v>38432</v>
      </c>
      <c r="O356" s="10">
        <v>38432</v>
      </c>
      <c r="P356" s="34"/>
      <c r="Q356" s="35"/>
    </row>
    <row r="357" spans="1:17" x14ac:dyDescent="0.3">
      <c r="A357" s="45" t="s">
        <v>2205</v>
      </c>
      <c r="B357" s="9" t="str">
        <f t="shared" si="12"/>
        <v/>
      </c>
      <c r="C357" s="8" t="str">
        <f t="shared" si="13"/>
        <v>◄</v>
      </c>
      <c r="D357" s="7"/>
      <c r="E357" s="6"/>
      <c r="F357" s="18" t="s">
        <v>812</v>
      </c>
      <c r="G357" s="16" t="s">
        <v>2610</v>
      </c>
      <c r="H357" s="15" t="s">
        <v>5132</v>
      </c>
      <c r="I357" s="14" t="s">
        <v>4452</v>
      </c>
      <c r="J357" s="14" t="s">
        <v>2612</v>
      </c>
      <c r="K357" s="13" t="s">
        <v>27</v>
      </c>
      <c r="L357" s="38" t="s">
        <v>4453</v>
      </c>
      <c r="M357" s="12" t="s">
        <v>2583</v>
      </c>
      <c r="N357" s="11" t="s">
        <v>27</v>
      </c>
      <c r="O357" s="10">
        <v>38432</v>
      </c>
      <c r="P357" s="32" t="s">
        <v>2613</v>
      </c>
      <c r="Q357" s="33">
        <v>0</v>
      </c>
    </row>
    <row r="358" spans="1:17" x14ac:dyDescent="0.3">
      <c r="A358" s="45" t="s">
        <v>2205</v>
      </c>
      <c r="B358" s="9" t="str">
        <f t="shared" si="12"/>
        <v/>
      </c>
      <c r="C358" s="8" t="str">
        <f t="shared" si="13"/>
        <v>◄</v>
      </c>
      <c r="D358" s="7"/>
      <c r="E358" s="6"/>
      <c r="F358" s="17" t="s">
        <v>815</v>
      </c>
      <c r="G358" s="16" t="s">
        <v>2610</v>
      </c>
      <c r="H358" s="15" t="s">
        <v>5133</v>
      </c>
      <c r="I358" s="14" t="s">
        <v>4452</v>
      </c>
      <c r="J358" s="14">
        <v>3380</v>
      </c>
      <c r="K358" s="13" t="s">
        <v>27</v>
      </c>
      <c r="L358" s="38" t="s">
        <v>4453</v>
      </c>
      <c r="M358" s="12" t="s">
        <v>2583</v>
      </c>
      <c r="N358" s="11" t="s">
        <v>27</v>
      </c>
      <c r="O358" s="10">
        <v>38432</v>
      </c>
      <c r="P358" s="34"/>
      <c r="Q358" s="35"/>
    </row>
    <row r="359" spans="1:17" ht="15" thickBot="1" x14ac:dyDescent="0.35">
      <c r="A359" s="45" t="s">
        <v>2205</v>
      </c>
      <c r="B359" s="9" t="str">
        <f t="shared" si="12"/>
        <v/>
      </c>
      <c r="C359" s="8" t="str">
        <f t="shared" si="13"/>
        <v>◄</v>
      </c>
      <c r="D359" s="7"/>
      <c r="E359" s="6"/>
      <c r="F359" s="17" t="s">
        <v>817</v>
      </c>
      <c r="G359" s="16" t="s">
        <v>2610</v>
      </c>
      <c r="H359" s="15" t="s">
        <v>5134</v>
      </c>
      <c r="I359" s="14" t="s">
        <v>4452</v>
      </c>
      <c r="J359" s="14">
        <v>3381</v>
      </c>
      <c r="K359" s="13" t="s">
        <v>27</v>
      </c>
      <c r="L359" s="38" t="s">
        <v>4453</v>
      </c>
      <c r="M359" s="12" t="s">
        <v>2583</v>
      </c>
      <c r="N359" s="11" t="s">
        <v>27</v>
      </c>
      <c r="O359" s="10">
        <v>38432</v>
      </c>
      <c r="P359" s="34"/>
      <c r="Q359" s="35"/>
    </row>
    <row r="360" spans="1:17" x14ac:dyDescent="0.3">
      <c r="A360" s="45" t="s">
        <v>2205</v>
      </c>
      <c r="B360" s="9" t="str">
        <f t="shared" si="12"/>
        <v/>
      </c>
      <c r="C360" s="8" t="str">
        <f t="shared" si="13"/>
        <v>◄</v>
      </c>
      <c r="D360" s="7"/>
      <c r="E360" s="6"/>
      <c r="F360" s="18" t="s">
        <v>819</v>
      </c>
      <c r="G360" s="16" t="s">
        <v>2616</v>
      </c>
      <c r="H360" s="15" t="s">
        <v>2617</v>
      </c>
      <c r="I360" s="14">
        <v>0</v>
      </c>
      <c r="J360" s="14" t="s">
        <v>2618</v>
      </c>
      <c r="K360" s="13" t="s">
        <v>2003</v>
      </c>
      <c r="L360" s="38" t="s">
        <v>14</v>
      </c>
      <c r="M360" s="12" t="s">
        <v>362</v>
      </c>
      <c r="N360" s="11">
        <v>38430</v>
      </c>
      <c r="O360" s="10">
        <v>38432</v>
      </c>
      <c r="P360" s="32" t="s">
        <v>2619</v>
      </c>
      <c r="Q360" s="33">
        <v>0</v>
      </c>
    </row>
    <row r="361" spans="1:17" x14ac:dyDescent="0.3">
      <c r="A361" s="45" t="s">
        <v>2205</v>
      </c>
      <c r="B361" s="9" t="str">
        <f t="shared" si="12"/>
        <v/>
      </c>
      <c r="C361" s="8" t="str">
        <f t="shared" si="13"/>
        <v>◄</v>
      </c>
      <c r="D361" s="7"/>
      <c r="E361" s="6"/>
      <c r="F361" s="17" t="s">
        <v>821</v>
      </c>
      <c r="G361" s="16" t="s">
        <v>2616</v>
      </c>
      <c r="H361" s="15" t="s">
        <v>2620</v>
      </c>
      <c r="I361" s="14">
        <v>0</v>
      </c>
      <c r="J361" s="14" t="s">
        <v>2618</v>
      </c>
      <c r="K361" s="13" t="s">
        <v>27</v>
      </c>
      <c r="L361" s="38" t="s">
        <v>28</v>
      </c>
      <c r="M361" s="12" t="s">
        <v>362</v>
      </c>
      <c r="N361" s="11" t="s">
        <v>27</v>
      </c>
      <c r="O361" s="10">
        <v>38432</v>
      </c>
      <c r="P361" s="34"/>
      <c r="Q361" s="35"/>
    </row>
    <row r="362" spans="1:17" ht="15" thickBot="1" x14ac:dyDescent="0.35">
      <c r="A362" s="45" t="s">
        <v>2205</v>
      </c>
      <c r="B362" s="9" t="str">
        <f t="shared" si="12"/>
        <v/>
      </c>
      <c r="C362" s="8" t="str">
        <f t="shared" si="13"/>
        <v>◄</v>
      </c>
      <c r="D362" s="7"/>
      <c r="E362" s="6"/>
      <c r="F362" s="17" t="s">
        <v>823</v>
      </c>
      <c r="G362" s="16" t="s">
        <v>2616</v>
      </c>
      <c r="H362" s="15" t="s">
        <v>5135</v>
      </c>
      <c r="I362" s="14" t="s">
        <v>4452</v>
      </c>
      <c r="J362" s="14" t="s">
        <v>2618</v>
      </c>
      <c r="K362" s="13" t="s">
        <v>27</v>
      </c>
      <c r="L362" s="38" t="s">
        <v>4453</v>
      </c>
      <c r="M362" s="12" t="s">
        <v>362</v>
      </c>
      <c r="N362" s="11" t="s">
        <v>27</v>
      </c>
      <c r="O362" s="10">
        <v>38432</v>
      </c>
      <c r="P362" s="34"/>
      <c r="Q362" s="35"/>
    </row>
    <row r="363" spans="1:17" ht="14.4" customHeight="1" x14ac:dyDescent="0.3">
      <c r="A363" s="45" t="s">
        <v>2205</v>
      </c>
      <c r="B363" s="9" t="str">
        <f t="shared" si="12"/>
        <v/>
      </c>
      <c r="C363" s="8" t="str">
        <f t="shared" si="13"/>
        <v>◄</v>
      </c>
      <c r="D363" s="7"/>
      <c r="E363" s="6"/>
      <c r="F363" s="18" t="s">
        <v>826</v>
      </c>
      <c r="G363" s="16" t="s">
        <v>2621</v>
      </c>
      <c r="H363" s="15" t="s">
        <v>2622</v>
      </c>
      <c r="I363" s="14">
        <v>0</v>
      </c>
      <c r="J363" s="14" t="s">
        <v>2623</v>
      </c>
      <c r="K363" s="13" t="s">
        <v>27</v>
      </c>
      <c r="L363" s="38" t="s">
        <v>572</v>
      </c>
      <c r="M363" s="12" t="s">
        <v>2624</v>
      </c>
      <c r="N363" s="11" t="s">
        <v>27</v>
      </c>
      <c r="O363" s="10">
        <v>38446</v>
      </c>
      <c r="P363" s="32" t="s">
        <v>2625</v>
      </c>
      <c r="Q363" s="33">
        <v>0</v>
      </c>
    </row>
    <row r="364" spans="1:17" x14ac:dyDescent="0.3">
      <c r="A364" s="45" t="s">
        <v>2205</v>
      </c>
      <c r="B364" s="9" t="str">
        <f t="shared" si="12"/>
        <v/>
      </c>
      <c r="C364" s="8" t="str">
        <f t="shared" si="13"/>
        <v>◄</v>
      </c>
      <c r="D364" s="7"/>
      <c r="E364" s="6"/>
      <c r="F364" s="17" t="s">
        <v>828</v>
      </c>
      <c r="G364" s="16" t="s">
        <v>2621</v>
      </c>
      <c r="H364" s="15" t="s">
        <v>2626</v>
      </c>
      <c r="I364" s="14">
        <v>0</v>
      </c>
      <c r="J364" s="14">
        <v>3384</v>
      </c>
      <c r="K364" s="13" t="s">
        <v>27</v>
      </c>
      <c r="L364" s="38" t="s">
        <v>572</v>
      </c>
      <c r="M364" s="12" t="s">
        <v>2624</v>
      </c>
      <c r="N364" s="11" t="s">
        <v>27</v>
      </c>
      <c r="O364" s="10">
        <v>38446</v>
      </c>
      <c r="P364" s="34"/>
      <c r="Q364" s="35"/>
    </row>
    <row r="365" spans="1:17" ht="15" thickBot="1" x14ac:dyDescent="0.35">
      <c r="A365" s="45" t="s">
        <v>2205</v>
      </c>
      <c r="B365" s="9" t="str">
        <f t="shared" si="12"/>
        <v/>
      </c>
      <c r="C365" s="8" t="str">
        <f t="shared" si="13"/>
        <v>◄</v>
      </c>
      <c r="D365" s="7"/>
      <c r="E365" s="6"/>
      <c r="F365" s="17" t="s">
        <v>830</v>
      </c>
      <c r="G365" s="16" t="s">
        <v>2621</v>
      </c>
      <c r="H365" s="15" t="s">
        <v>2627</v>
      </c>
      <c r="I365" s="14">
        <v>0</v>
      </c>
      <c r="J365" s="14">
        <v>3385</v>
      </c>
      <c r="K365" s="13" t="s">
        <v>27</v>
      </c>
      <c r="L365" s="38" t="s">
        <v>572</v>
      </c>
      <c r="M365" s="12" t="s">
        <v>2624</v>
      </c>
      <c r="N365" s="11" t="s">
        <v>27</v>
      </c>
      <c r="O365" s="10">
        <v>38446</v>
      </c>
      <c r="P365" s="34"/>
      <c r="Q365" s="35"/>
    </row>
    <row r="366" spans="1:17" x14ac:dyDescent="0.3">
      <c r="A366" s="45" t="s">
        <v>2205</v>
      </c>
      <c r="B366" s="9" t="str">
        <f t="shared" si="12"/>
        <v/>
      </c>
      <c r="C366" s="8" t="str">
        <f t="shared" si="13"/>
        <v>◄</v>
      </c>
      <c r="D366" s="7"/>
      <c r="E366" s="6"/>
      <c r="F366" s="18" t="s">
        <v>832</v>
      </c>
      <c r="G366" s="16" t="s">
        <v>2628</v>
      </c>
      <c r="H366" s="15" t="s">
        <v>2629</v>
      </c>
      <c r="I366" s="14">
        <v>0</v>
      </c>
      <c r="J366" s="14" t="s">
        <v>2630</v>
      </c>
      <c r="K366" s="13" t="s">
        <v>1040</v>
      </c>
      <c r="L366" s="38" t="s">
        <v>14</v>
      </c>
      <c r="M366" s="12" t="s">
        <v>2624</v>
      </c>
      <c r="N366" s="11" t="s">
        <v>2624</v>
      </c>
      <c r="O366" s="10">
        <v>38446</v>
      </c>
      <c r="P366" s="32" t="s">
        <v>2631</v>
      </c>
      <c r="Q366" s="33">
        <v>0</v>
      </c>
    </row>
    <row r="367" spans="1:17" x14ac:dyDescent="0.3">
      <c r="A367" s="45" t="s">
        <v>2205</v>
      </c>
      <c r="B367" s="9" t="str">
        <f t="shared" si="12"/>
        <v/>
      </c>
      <c r="C367" s="8" t="str">
        <f t="shared" si="13"/>
        <v>◄</v>
      </c>
      <c r="D367" s="7"/>
      <c r="E367" s="6"/>
      <c r="F367" s="17" t="s">
        <v>838</v>
      </c>
      <c r="G367" s="16" t="s">
        <v>2628</v>
      </c>
      <c r="H367" s="15" t="s">
        <v>2632</v>
      </c>
      <c r="I367" s="14">
        <v>0</v>
      </c>
      <c r="J367" s="14">
        <v>3387</v>
      </c>
      <c r="K367" s="13" t="s">
        <v>1040</v>
      </c>
      <c r="L367" s="38" t="s">
        <v>14</v>
      </c>
      <c r="M367" s="12" t="s">
        <v>2624</v>
      </c>
      <c r="N367" s="11" t="s">
        <v>889</v>
      </c>
      <c r="O367" s="10">
        <v>38446</v>
      </c>
      <c r="P367" s="34"/>
      <c r="Q367" s="35"/>
    </row>
    <row r="368" spans="1:17" ht="15" thickBot="1" x14ac:dyDescent="0.35">
      <c r="A368" s="45" t="s">
        <v>2205</v>
      </c>
      <c r="B368" s="9" t="str">
        <f t="shared" si="12"/>
        <v/>
      </c>
      <c r="C368" s="8" t="str">
        <f t="shared" si="13"/>
        <v>◄</v>
      </c>
      <c r="D368" s="7"/>
      <c r="E368" s="6"/>
      <c r="F368" s="17" t="s">
        <v>840</v>
      </c>
      <c r="G368" s="16" t="s">
        <v>2628</v>
      </c>
      <c r="H368" s="15" t="s">
        <v>5136</v>
      </c>
      <c r="I368" s="14">
        <v>0</v>
      </c>
      <c r="J368" s="14" t="s">
        <v>4580</v>
      </c>
      <c r="K368" s="13" t="s">
        <v>27</v>
      </c>
      <c r="L368" s="38" t="s">
        <v>572</v>
      </c>
      <c r="M368" s="12" t="s">
        <v>2624</v>
      </c>
      <c r="N368" s="11" t="s">
        <v>27</v>
      </c>
      <c r="O368" s="10">
        <v>38446</v>
      </c>
      <c r="P368" s="34"/>
      <c r="Q368" s="35"/>
    </row>
    <row r="369" spans="1:17" x14ac:dyDescent="0.3">
      <c r="A369" s="45" t="s">
        <v>2205</v>
      </c>
      <c r="B369" s="9" t="str">
        <f t="shared" si="12"/>
        <v/>
      </c>
      <c r="C369" s="8" t="str">
        <f t="shared" si="13"/>
        <v>◄</v>
      </c>
      <c r="D369" s="7"/>
      <c r="E369" s="6"/>
      <c r="F369" s="18" t="s">
        <v>841</v>
      </c>
      <c r="G369" s="16" t="s">
        <v>2633</v>
      </c>
      <c r="H369" s="15" t="s">
        <v>2634</v>
      </c>
      <c r="I369" s="14">
        <v>0</v>
      </c>
      <c r="J369" s="14" t="s">
        <v>2635</v>
      </c>
      <c r="K369" s="13" t="s">
        <v>2636</v>
      </c>
      <c r="L369" s="38" t="s">
        <v>14</v>
      </c>
      <c r="M369" s="12" t="s">
        <v>2624</v>
      </c>
      <c r="N369" s="11" t="s">
        <v>2624</v>
      </c>
      <c r="O369" s="10">
        <v>38446</v>
      </c>
      <c r="P369" s="32" t="s">
        <v>2637</v>
      </c>
      <c r="Q369" s="33">
        <v>0</v>
      </c>
    </row>
    <row r="370" spans="1:17" x14ac:dyDescent="0.3">
      <c r="A370" s="45" t="s">
        <v>2205</v>
      </c>
      <c r="B370" s="9" t="str">
        <f t="shared" si="12"/>
        <v/>
      </c>
      <c r="C370" s="8" t="str">
        <f t="shared" si="13"/>
        <v>◄</v>
      </c>
      <c r="D370" s="7"/>
      <c r="E370" s="6"/>
      <c r="F370" s="17" t="s">
        <v>848</v>
      </c>
      <c r="G370" s="16" t="s">
        <v>2633</v>
      </c>
      <c r="H370" s="15" t="s">
        <v>2638</v>
      </c>
      <c r="I370" s="14">
        <v>0</v>
      </c>
      <c r="J370" s="14" t="s">
        <v>2635</v>
      </c>
      <c r="K370" s="13" t="s">
        <v>27</v>
      </c>
      <c r="L370" s="38" t="s">
        <v>28</v>
      </c>
      <c r="M370" s="12" t="s">
        <v>2624</v>
      </c>
      <c r="N370" s="11" t="s">
        <v>27</v>
      </c>
      <c r="O370" s="10">
        <v>38446</v>
      </c>
      <c r="P370" s="34"/>
      <c r="Q370" s="35"/>
    </row>
    <row r="371" spans="1:17" ht="15" thickBot="1" x14ac:dyDescent="0.35">
      <c r="A371" s="45" t="s">
        <v>2205</v>
      </c>
      <c r="B371" s="9" t="str">
        <f t="shared" si="12"/>
        <v/>
      </c>
      <c r="C371" s="8" t="str">
        <f t="shared" si="13"/>
        <v>◄</v>
      </c>
      <c r="D371" s="7"/>
      <c r="E371" s="6"/>
      <c r="F371" s="17" t="s">
        <v>3386</v>
      </c>
      <c r="G371" s="16" t="s">
        <v>2633</v>
      </c>
      <c r="H371" s="15" t="s">
        <v>5136</v>
      </c>
      <c r="I371" s="14">
        <v>0</v>
      </c>
      <c r="J371" s="14" t="s">
        <v>4580</v>
      </c>
      <c r="K371" s="13" t="s">
        <v>27</v>
      </c>
      <c r="L371" s="38" t="s">
        <v>572</v>
      </c>
      <c r="M371" s="12" t="s">
        <v>2624</v>
      </c>
      <c r="N371" s="11" t="s">
        <v>27</v>
      </c>
      <c r="O371" s="10">
        <v>38446</v>
      </c>
      <c r="P371" s="34"/>
      <c r="Q371" s="35"/>
    </row>
    <row r="372" spans="1:17" x14ac:dyDescent="0.3">
      <c r="A372" s="45" t="s">
        <v>2205</v>
      </c>
      <c r="B372" s="9" t="str">
        <f t="shared" si="12"/>
        <v/>
      </c>
      <c r="C372" s="8" t="str">
        <f t="shared" si="13"/>
        <v>◄</v>
      </c>
      <c r="D372" s="7"/>
      <c r="E372" s="6"/>
      <c r="F372" s="18" t="s">
        <v>850</v>
      </c>
      <c r="G372" s="16" t="s">
        <v>2639</v>
      </c>
      <c r="H372" s="15" t="s">
        <v>2640</v>
      </c>
      <c r="I372" s="14" t="s">
        <v>551</v>
      </c>
      <c r="J372" s="14" t="s">
        <v>2641</v>
      </c>
      <c r="K372" s="13" t="s">
        <v>1040</v>
      </c>
      <c r="L372" s="38" t="s">
        <v>14</v>
      </c>
      <c r="M372" s="12" t="s">
        <v>2642</v>
      </c>
      <c r="N372" s="11" t="s">
        <v>2642</v>
      </c>
      <c r="O372" s="10">
        <v>38446</v>
      </c>
      <c r="P372" s="32" t="s">
        <v>2643</v>
      </c>
      <c r="Q372" s="33">
        <v>0</v>
      </c>
    </row>
    <row r="373" spans="1:17" x14ac:dyDescent="0.3">
      <c r="A373" s="45" t="s">
        <v>2205</v>
      </c>
      <c r="B373" s="9" t="str">
        <f t="shared" si="12"/>
        <v/>
      </c>
      <c r="C373" s="8" t="str">
        <f t="shared" si="13"/>
        <v>◄</v>
      </c>
      <c r="D373" s="7"/>
      <c r="E373" s="6"/>
      <c r="F373" s="17" t="s">
        <v>853</v>
      </c>
      <c r="G373" s="16" t="s">
        <v>2639</v>
      </c>
      <c r="H373" s="15" t="s">
        <v>2644</v>
      </c>
      <c r="I373" s="14" t="s">
        <v>551</v>
      </c>
      <c r="J373" s="14">
        <v>3390</v>
      </c>
      <c r="K373" s="13" t="s">
        <v>1040</v>
      </c>
      <c r="L373" s="38" t="s">
        <v>14</v>
      </c>
      <c r="M373" s="12" t="s">
        <v>2642</v>
      </c>
      <c r="N373" s="11" t="s">
        <v>2642</v>
      </c>
      <c r="O373" s="10">
        <v>38446</v>
      </c>
      <c r="P373" s="34"/>
      <c r="Q373" s="35"/>
    </row>
    <row r="374" spans="1:17" ht="15" thickBot="1" x14ac:dyDescent="0.35">
      <c r="A374" s="45" t="s">
        <v>2205</v>
      </c>
      <c r="B374" s="9" t="str">
        <f t="shared" si="12"/>
        <v/>
      </c>
      <c r="C374" s="8" t="str">
        <f t="shared" si="13"/>
        <v>◄</v>
      </c>
      <c r="D374" s="7"/>
      <c r="E374" s="6"/>
      <c r="F374" s="17" t="s">
        <v>856</v>
      </c>
      <c r="G374" s="16" t="s">
        <v>2639</v>
      </c>
      <c r="H374" s="15" t="s">
        <v>2645</v>
      </c>
      <c r="I374" s="14" t="s">
        <v>551</v>
      </c>
      <c r="J374" s="14">
        <v>3391</v>
      </c>
      <c r="K374" s="13" t="s">
        <v>1040</v>
      </c>
      <c r="L374" s="38" t="s">
        <v>14</v>
      </c>
      <c r="M374" s="12" t="s">
        <v>2642</v>
      </c>
      <c r="N374" s="11" t="s">
        <v>2642</v>
      </c>
      <c r="O374" s="10">
        <v>38446</v>
      </c>
      <c r="P374" s="34"/>
      <c r="Q374" s="35"/>
    </row>
    <row r="375" spans="1:17" x14ac:dyDescent="0.3">
      <c r="A375" s="45" t="s">
        <v>2205</v>
      </c>
      <c r="B375" s="9" t="str">
        <f t="shared" si="12"/>
        <v/>
      </c>
      <c r="C375" s="8" t="str">
        <f t="shared" si="13"/>
        <v>◄</v>
      </c>
      <c r="D375" s="7"/>
      <c r="E375" s="6"/>
      <c r="F375" s="18" t="s">
        <v>857</v>
      </c>
      <c r="G375" s="16" t="s">
        <v>2639</v>
      </c>
      <c r="H375" s="15" t="s">
        <v>5137</v>
      </c>
      <c r="I375" s="14" t="s">
        <v>4452</v>
      </c>
      <c r="J375" s="14" t="s">
        <v>2641</v>
      </c>
      <c r="K375" s="13" t="s">
        <v>2636</v>
      </c>
      <c r="L375" s="38" t="s">
        <v>14</v>
      </c>
      <c r="M375" s="12" t="s">
        <v>2642</v>
      </c>
      <c r="N375" s="11" t="s">
        <v>2642</v>
      </c>
      <c r="O375" s="10">
        <v>38446</v>
      </c>
      <c r="P375" s="32" t="s">
        <v>2643</v>
      </c>
      <c r="Q375" s="33">
        <v>0</v>
      </c>
    </row>
    <row r="376" spans="1:17" x14ac:dyDescent="0.3">
      <c r="A376" s="45" t="s">
        <v>2205</v>
      </c>
      <c r="B376" s="9" t="str">
        <f t="shared" si="12"/>
        <v/>
      </c>
      <c r="C376" s="8" t="str">
        <f t="shared" si="13"/>
        <v>◄</v>
      </c>
      <c r="D376" s="7"/>
      <c r="E376" s="6"/>
      <c r="F376" s="17" t="s">
        <v>861</v>
      </c>
      <c r="G376" s="16" t="s">
        <v>2639</v>
      </c>
      <c r="H376" s="15" t="s">
        <v>5138</v>
      </c>
      <c r="I376" s="14" t="s">
        <v>4452</v>
      </c>
      <c r="J376" s="14">
        <v>3390</v>
      </c>
      <c r="K376" s="13" t="s">
        <v>27</v>
      </c>
      <c r="L376" s="38" t="s">
        <v>4453</v>
      </c>
      <c r="M376" s="12" t="s">
        <v>2642</v>
      </c>
      <c r="N376" s="11" t="s">
        <v>27</v>
      </c>
      <c r="O376" s="10">
        <v>38446</v>
      </c>
      <c r="P376" s="34"/>
      <c r="Q376" s="35"/>
    </row>
    <row r="377" spans="1:17" ht="15" thickBot="1" x14ac:dyDescent="0.35">
      <c r="A377" s="45" t="s">
        <v>2205</v>
      </c>
      <c r="B377" s="9" t="str">
        <f t="shared" si="12"/>
        <v/>
      </c>
      <c r="C377" s="8" t="str">
        <f t="shared" si="13"/>
        <v>◄</v>
      </c>
      <c r="D377" s="7"/>
      <c r="E377" s="6"/>
      <c r="F377" s="17" t="s">
        <v>863</v>
      </c>
      <c r="G377" s="16" t="s">
        <v>2639</v>
      </c>
      <c r="H377" s="15" t="s">
        <v>5139</v>
      </c>
      <c r="I377" s="14" t="s">
        <v>4452</v>
      </c>
      <c r="J377" s="14">
        <v>3391</v>
      </c>
      <c r="K377" s="13" t="s">
        <v>27</v>
      </c>
      <c r="L377" s="38" t="s">
        <v>4453</v>
      </c>
      <c r="M377" s="12" t="s">
        <v>2642</v>
      </c>
      <c r="N377" s="11" t="s">
        <v>27</v>
      </c>
      <c r="O377" s="10">
        <v>38446</v>
      </c>
      <c r="P377" s="34"/>
      <c r="Q377" s="35"/>
    </row>
    <row r="378" spans="1:17" x14ac:dyDescent="0.3">
      <c r="A378" s="45" t="s">
        <v>2205</v>
      </c>
      <c r="B378" s="9" t="str">
        <f t="shared" si="12"/>
        <v/>
      </c>
      <c r="C378" s="8" t="str">
        <f t="shared" si="13"/>
        <v>◄</v>
      </c>
      <c r="D378" s="7"/>
      <c r="E378" s="6"/>
      <c r="F378" s="18" t="s">
        <v>864</v>
      </c>
      <c r="G378" s="16" t="s">
        <v>2646</v>
      </c>
      <c r="H378" s="15" t="s">
        <v>2647</v>
      </c>
      <c r="I378" s="14">
        <v>0</v>
      </c>
      <c r="J378" s="14" t="s">
        <v>2648</v>
      </c>
      <c r="K378" s="13" t="s">
        <v>27</v>
      </c>
      <c r="L378" s="38" t="s">
        <v>572</v>
      </c>
      <c r="M378" s="12" t="s">
        <v>2649</v>
      </c>
      <c r="N378" s="11" t="s">
        <v>27</v>
      </c>
      <c r="O378" s="10">
        <v>38481</v>
      </c>
      <c r="P378" s="32" t="s">
        <v>2650</v>
      </c>
      <c r="Q378" s="33">
        <v>0</v>
      </c>
    </row>
    <row r="379" spans="1:17" x14ac:dyDescent="0.3">
      <c r="A379" s="45" t="s">
        <v>2205</v>
      </c>
      <c r="B379" s="9" t="str">
        <f t="shared" si="12"/>
        <v/>
      </c>
      <c r="C379" s="8" t="str">
        <f t="shared" si="13"/>
        <v>◄</v>
      </c>
      <c r="D379" s="7"/>
      <c r="E379" s="6"/>
      <c r="F379" s="17" t="s">
        <v>868</v>
      </c>
      <c r="G379" s="16" t="s">
        <v>2646</v>
      </c>
      <c r="H379" s="15" t="s">
        <v>2651</v>
      </c>
      <c r="I379" s="14">
        <v>0</v>
      </c>
      <c r="J379" s="14">
        <v>3393</v>
      </c>
      <c r="K379" s="13" t="s">
        <v>2652</v>
      </c>
      <c r="L379" s="38" t="s">
        <v>14</v>
      </c>
      <c r="M379" s="12" t="s">
        <v>2649</v>
      </c>
      <c r="N379" s="11">
        <v>38481</v>
      </c>
      <c r="O379" s="10">
        <v>38481</v>
      </c>
      <c r="P379" s="34"/>
      <c r="Q379" s="35"/>
    </row>
    <row r="380" spans="1:17" ht="15" thickBot="1" x14ac:dyDescent="0.35">
      <c r="A380" s="45" t="s">
        <v>2205</v>
      </c>
      <c r="B380" s="9" t="str">
        <f t="shared" si="12"/>
        <v/>
      </c>
      <c r="C380" s="8" t="str">
        <f t="shared" si="13"/>
        <v>◄</v>
      </c>
      <c r="D380" s="7"/>
      <c r="E380" s="6"/>
      <c r="F380" s="17" t="s">
        <v>870</v>
      </c>
      <c r="G380" s="16" t="s">
        <v>2646</v>
      </c>
      <c r="H380" s="15" t="s">
        <v>2653</v>
      </c>
      <c r="I380" s="14">
        <v>0</v>
      </c>
      <c r="J380" s="14">
        <v>3394</v>
      </c>
      <c r="K380" s="13" t="s">
        <v>2652</v>
      </c>
      <c r="L380" s="38" t="s">
        <v>14</v>
      </c>
      <c r="M380" s="12" t="s">
        <v>2649</v>
      </c>
      <c r="N380" s="11">
        <v>38481</v>
      </c>
      <c r="O380" s="10">
        <v>38481</v>
      </c>
      <c r="P380" s="34"/>
      <c r="Q380" s="35"/>
    </row>
    <row r="381" spans="1:17" x14ac:dyDescent="0.3">
      <c r="A381" s="45" t="s">
        <v>2205</v>
      </c>
      <c r="B381" s="9" t="str">
        <f t="shared" si="12"/>
        <v/>
      </c>
      <c r="C381" s="8" t="str">
        <f t="shared" si="13"/>
        <v>◄</v>
      </c>
      <c r="D381" s="7"/>
      <c r="E381" s="6"/>
      <c r="F381" s="18" t="s">
        <v>871</v>
      </c>
      <c r="G381" s="16" t="s">
        <v>2646</v>
      </c>
      <c r="H381" s="15" t="s">
        <v>5140</v>
      </c>
      <c r="I381" s="14" t="s">
        <v>4452</v>
      </c>
      <c r="J381" s="14" t="s">
        <v>2648</v>
      </c>
      <c r="K381" s="13" t="s">
        <v>27</v>
      </c>
      <c r="L381" s="38" t="s">
        <v>4453</v>
      </c>
      <c r="M381" s="12" t="s">
        <v>2649</v>
      </c>
      <c r="N381" s="11" t="s">
        <v>27</v>
      </c>
      <c r="O381" s="10">
        <v>38481</v>
      </c>
      <c r="P381" s="32" t="s">
        <v>2650</v>
      </c>
      <c r="Q381" s="33">
        <v>0</v>
      </c>
    </row>
    <row r="382" spans="1:17" x14ac:dyDescent="0.3">
      <c r="A382" s="45" t="s">
        <v>2205</v>
      </c>
      <c r="B382" s="9" t="str">
        <f t="shared" si="12"/>
        <v/>
      </c>
      <c r="C382" s="8" t="str">
        <f t="shared" si="13"/>
        <v>◄</v>
      </c>
      <c r="D382" s="7"/>
      <c r="E382" s="6"/>
      <c r="F382" s="17" t="s">
        <v>874</v>
      </c>
      <c r="G382" s="16" t="s">
        <v>2646</v>
      </c>
      <c r="H382" s="15" t="s">
        <v>5141</v>
      </c>
      <c r="I382" s="14" t="s">
        <v>4452</v>
      </c>
      <c r="J382" s="14">
        <v>3393</v>
      </c>
      <c r="K382" s="13" t="s">
        <v>27</v>
      </c>
      <c r="L382" s="38" t="s">
        <v>4453</v>
      </c>
      <c r="M382" s="12" t="s">
        <v>2649</v>
      </c>
      <c r="N382" s="11" t="s">
        <v>27</v>
      </c>
      <c r="O382" s="10">
        <v>38481</v>
      </c>
      <c r="P382" s="34"/>
      <c r="Q382" s="35"/>
    </row>
    <row r="383" spans="1:17" ht="15" thickBot="1" x14ac:dyDescent="0.35">
      <c r="A383" s="45" t="s">
        <v>2205</v>
      </c>
      <c r="B383" s="9" t="str">
        <f t="shared" si="12"/>
        <v/>
      </c>
      <c r="C383" s="8" t="str">
        <f t="shared" si="13"/>
        <v>◄</v>
      </c>
      <c r="D383" s="7"/>
      <c r="E383" s="6"/>
      <c r="F383" s="17" t="s">
        <v>876</v>
      </c>
      <c r="G383" s="16" t="s">
        <v>2646</v>
      </c>
      <c r="H383" s="15" t="s">
        <v>5142</v>
      </c>
      <c r="I383" s="14" t="s">
        <v>4452</v>
      </c>
      <c r="J383" s="14">
        <v>3394</v>
      </c>
      <c r="K383" s="13" t="s">
        <v>27</v>
      </c>
      <c r="L383" s="38" t="s">
        <v>4453</v>
      </c>
      <c r="M383" s="12" t="s">
        <v>2649</v>
      </c>
      <c r="N383" s="11" t="s">
        <v>27</v>
      </c>
      <c r="O383" s="10">
        <v>38481</v>
      </c>
      <c r="P383" s="34"/>
      <c r="Q383" s="35"/>
    </row>
    <row r="384" spans="1:17" x14ac:dyDescent="0.3">
      <c r="A384" s="45" t="s">
        <v>2205</v>
      </c>
      <c r="B384" s="9" t="str">
        <f t="shared" si="12"/>
        <v/>
      </c>
      <c r="C384" s="8" t="str">
        <f t="shared" si="13"/>
        <v>◄</v>
      </c>
      <c r="D384" s="7"/>
      <c r="E384" s="6"/>
      <c r="F384" s="18" t="s">
        <v>877</v>
      </c>
      <c r="G384" s="16" t="s">
        <v>2654</v>
      </c>
      <c r="H384" s="15" t="s">
        <v>2655</v>
      </c>
      <c r="I384" s="14">
        <v>0</v>
      </c>
      <c r="J384" s="14" t="s">
        <v>2656</v>
      </c>
      <c r="K384" s="13" t="s">
        <v>478</v>
      </c>
      <c r="L384" s="38" t="s">
        <v>14</v>
      </c>
      <c r="M384" s="12" t="s">
        <v>2649</v>
      </c>
      <c r="N384" s="11" t="s">
        <v>2649</v>
      </c>
      <c r="O384" s="10">
        <v>38481</v>
      </c>
      <c r="P384" s="32" t="s">
        <v>2657</v>
      </c>
      <c r="Q384" s="33">
        <v>0</v>
      </c>
    </row>
    <row r="385" spans="1:17" x14ac:dyDescent="0.3">
      <c r="A385" s="45" t="s">
        <v>2205</v>
      </c>
      <c r="B385" s="9" t="str">
        <f t="shared" si="12"/>
        <v/>
      </c>
      <c r="C385" s="8" t="str">
        <f t="shared" si="13"/>
        <v>◄</v>
      </c>
      <c r="D385" s="7"/>
      <c r="E385" s="6"/>
      <c r="F385" s="17" t="s">
        <v>881</v>
      </c>
      <c r="G385" s="16" t="s">
        <v>2654</v>
      </c>
      <c r="H385" s="15" t="s">
        <v>1345</v>
      </c>
      <c r="I385" s="14">
        <v>0</v>
      </c>
      <c r="J385" s="14" t="s">
        <v>1346</v>
      </c>
      <c r="K385" s="13" t="s">
        <v>27</v>
      </c>
      <c r="L385" s="38" t="s">
        <v>28</v>
      </c>
      <c r="M385" s="12" t="s">
        <v>2649</v>
      </c>
      <c r="N385" s="11" t="s">
        <v>27</v>
      </c>
      <c r="O385" s="10">
        <v>38481</v>
      </c>
      <c r="P385" s="34"/>
      <c r="Q385" s="35"/>
    </row>
    <row r="386" spans="1:17" ht="15" thickBot="1" x14ac:dyDescent="0.35">
      <c r="A386" s="45" t="s">
        <v>2205</v>
      </c>
      <c r="B386" s="9" t="str">
        <f t="shared" si="12"/>
        <v/>
      </c>
      <c r="C386" s="8" t="str">
        <f t="shared" si="13"/>
        <v>◄</v>
      </c>
      <c r="D386" s="7"/>
      <c r="E386" s="6"/>
      <c r="F386" s="17" t="s">
        <v>883</v>
      </c>
      <c r="G386" s="16" t="s">
        <v>2654</v>
      </c>
      <c r="H386" s="15" t="s">
        <v>5143</v>
      </c>
      <c r="I386" s="14" t="s">
        <v>4452</v>
      </c>
      <c r="J386" s="14" t="s">
        <v>2656</v>
      </c>
      <c r="K386" s="13" t="s">
        <v>27</v>
      </c>
      <c r="L386" s="38" t="s">
        <v>4453</v>
      </c>
      <c r="M386" s="12" t="s">
        <v>2649</v>
      </c>
      <c r="N386" s="11" t="s">
        <v>27</v>
      </c>
      <c r="O386" s="10">
        <v>38481</v>
      </c>
      <c r="P386" s="34"/>
      <c r="Q386" s="35"/>
    </row>
    <row r="387" spans="1:17" x14ac:dyDescent="0.3">
      <c r="A387" s="45" t="s">
        <v>2205</v>
      </c>
      <c r="B387" s="9" t="str">
        <f t="shared" si="12"/>
        <v/>
      </c>
      <c r="C387" s="8" t="str">
        <f t="shared" si="13"/>
        <v>◄</v>
      </c>
      <c r="D387" s="7"/>
      <c r="E387" s="6"/>
      <c r="F387" s="18" t="s">
        <v>885</v>
      </c>
      <c r="G387" s="16" t="s">
        <v>2658</v>
      </c>
      <c r="H387" s="15" t="s">
        <v>5144</v>
      </c>
      <c r="I387" s="14" t="s">
        <v>1</v>
      </c>
      <c r="J387" s="14" t="s">
        <v>2659</v>
      </c>
      <c r="K387" s="13" t="s">
        <v>478</v>
      </c>
      <c r="L387" s="38" t="s">
        <v>14</v>
      </c>
      <c r="M387" s="12" t="s">
        <v>2649</v>
      </c>
      <c r="N387" s="11" t="s">
        <v>2649</v>
      </c>
      <c r="O387" s="10">
        <v>38481</v>
      </c>
      <c r="P387" s="32" t="s">
        <v>2660</v>
      </c>
      <c r="Q387" s="33">
        <v>0</v>
      </c>
    </row>
    <row r="388" spans="1:17" x14ac:dyDescent="0.3">
      <c r="A388" s="45" t="s">
        <v>2205</v>
      </c>
      <c r="B388" s="9" t="str">
        <f t="shared" si="12"/>
        <v/>
      </c>
      <c r="C388" s="8" t="str">
        <f t="shared" si="13"/>
        <v>◄</v>
      </c>
      <c r="D388" s="7"/>
      <c r="E388" s="6"/>
      <c r="F388" s="17" t="s">
        <v>890</v>
      </c>
      <c r="G388" s="16" t="s">
        <v>2658</v>
      </c>
      <c r="H388" s="15" t="s">
        <v>2661</v>
      </c>
      <c r="I388" s="14">
        <v>0</v>
      </c>
      <c r="J388" s="14">
        <v>3397</v>
      </c>
      <c r="K388" s="13" t="s">
        <v>27</v>
      </c>
      <c r="L388" s="38" t="s">
        <v>572</v>
      </c>
      <c r="M388" s="12" t="s">
        <v>2649</v>
      </c>
      <c r="N388" s="11" t="s">
        <v>27</v>
      </c>
      <c r="O388" s="10">
        <v>38481</v>
      </c>
      <c r="P388" s="34"/>
      <c r="Q388" s="35"/>
    </row>
    <row r="389" spans="1:17" x14ac:dyDescent="0.3">
      <c r="A389" s="45" t="s">
        <v>2205</v>
      </c>
      <c r="B389" s="9" t="str">
        <f t="shared" si="12"/>
        <v/>
      </c>
      <c r="C389" s="8" t="str">
        <f t="shared" si="13"/>
        <v>◄</v>
      </c>
      <c r="D389" s="7"/>
      <c r="E389" s="6"/>
      <c r="F389" s="17" t="s">
        <v>892</v>
      </c>
      <c r="G389" s="16" t="s">
        <v>2658</v>
      </c>
      <c r="H389" s="15" t="s">
        <v>2662</v>
      </c>
      <c r="I389" s="14">
        <v>0</v>
      </c>
      <c r="J389" s="14">
        <v>3398</v>
      </c>
      <c r="K389" s="13" t="s">
        <v>27</v>
      </c>
      <c r="L389" s="38" t="s">
        <v>572</v>
      </c>
      <c r="M389" s="12" t="s">
        <v>2649</v>
      </c>
      <c r="N389" s="11" t="s">
        <v>27</v>
      </c>
      <c r="O389" s="10">
        <v>38481</v>
      </c>
      <c r="P389" s="34"/>
      <c r="Q389" s="35"/>
    </row>
    <row r="390" spans="1:17" ht="15" thickBot="1" x14ac:dyDescent="0.35">
      <c r="A390" s="45" t="s">
        <v>2205</v>
      </c>
      <c r="B390" s="9" t="str">
        <f t="shared" si="12"/>
        <v/>
      </c>
      <c r="C390" s="8" t="str">
        <f t="shared" si="13"/>
        <v>◄</v>
      </c>
      <c r="D390" s="7"/>
      <c r="E390" s="6"/>
      <c r="F390" s="18" t="s">
        <v>885</v>
      </c>
      <c r="G390" s="16" t="s">
        <v>2658</v>
      </c>
      <c r="H390" s="15" t="s">
        <v>5145</v>
      </c>
      <c r="I390" s="14">
        <v>0</v>
      </c>
      <c r="J390" s="14" t="s">
        <v>2659</v>
      </c>
      <c r="K390" s="13" t="s">
        <v>478</v>
      </c>
      <c r="L390" s="38" t="s">
        <v>14</v>
      </c>
      <c r="M390" s="12" t="s">
        <v>2649</v>
      </c>
      <c r="N390" s="11" t="s">
        <v>2649</v>
      </c>
      <c r="O390" s="10">
        <v>38481</v>
      </c>
      <c r="P390" s="36"/>
      <c r="Q390" s="37"/>
    </row>
    <row r="391" spans="1:17" x14ac:dyDescent="0.3">
      <c r="A391" s="45" t="s">
        <v>2205</v>
      </c>
      <c r="B391" s="9" t="str">
        <f t="shared" si="12"/>
        <v/>
      </c>
      <c r="C391" s="8" t="str">
        <f t="shared" si="13"/>
        <v>◄</v>
      </c>
      <c r="D391" s="7"/>
      <c r="E391" s="6"/>
      <c r="F391" s="18" t="s">
        <v>893</v>
      </c>
      <c r="G391" s="16" t="s">
        <v>2658</v>
      </c>
      <c r="H391" s="15" t="s">
        <v>5146</v>
      </c>
      <c r="I391" s="14" t="s">
        <v>4452</v>
      </c>
      <c r="J391" s="14" t="s">
        <v>2659</v>
      </c>
      <c r="K391" s="13" t="s">
        <v>27</v>
      </c>
      <c r="L391" s="38" t="s">
        <v>4453</v>
      </c>
      <c r="M391" s="12" t="s">
        <v>2649</v>
      </c>
      <c r="N391" s="11" t="s">
        <v>27</v>
      </c>
      <c r="O391" s="10">
        <v>38481</v>
      </c>
      <c r="P391" s="32" t="s">
        <v>2660</v>
      </c>
      <c r="Q391" s="33">
        <v>0</v>
      </c>
    </row>
    <row r="392" spans="1:17" x14ac:dyDescent="0.3">
      <c r="A392" s="45" t="s">
        <v>2205</v>
      </c>
      <c r="B392" s="9" t="str">
        <f t="shared" si="12"/>
        <v/>
      </c>
      <c r="C392" s="8" t="str">
        <f t="shared" si="13"/>
        <v>◄</v>
      </c>
      <c r="D392" s="7"/>
      <c r="E392" s="6"/>
      <c r="F392" s="17" t="s">
        <v>899</v>
      </c>
      <c r="G392" s="16" t="s">
        <v>2658</v>
      </c>
      <c r="H392" s="15" t="s">
        <v>5147</v>
      </c>
      <c r="I392" s="14" t="s">
        <v>4452</v>
      </c>
      <c r="J392" s="14">
        <v>3397</v>
      </c>
      <c r="K392" s="13" t="s">
        <v>27</v>
      </c>
      <c r="L392" s="38" t="s">
        <v>4453</v>
      </c>
      <c r="M392" s="12" t="s">
        <v>2649</v>
      </c>
      <c r="N392" s="11" t="s">
        <v>27</v>
      </c>
      <c r="O392" s="10">
        <v>38481</v>
      </c>
      <c r="P392" s="34"/>
      <c r="Q392" s="35"/>
    </row>
    <row r="393" spans="1:17" ht="15" thickBot="1" x14ac:dyDescent="0.35">
      <c r="A393" s="45" t="s">
        <v>2205</v>
      </c>
      <c r="B393" s="9" t="str">
        <f t="shared" si="12"/>
        <v/>
      </c>
      <c r="C393" s="8" t="str">
        <f t="shared" si="13"/>
        <v>◄</v>
      </c>
      <c r="D393" s="7"/>
      <c r="E393" s="6"/>
      <c r="F393" s="17" t="s">
        <v>901</v>
      </c>
      <c r="G393" s="16" t="s">
        <v>2658</v>
      </c>
      <c r="H393" s="15" t="s">
        <v>5148</v>
      </c>
      <c r="I393" s="14" t="s">
        <v>4452</v>
      </c>
      <c r="J393" s="14">
        <v>3398</v>
      </c>
      <c r="K393" s="13" t="s">
        <v>27</v>
      </c>
      <c r="L393" s="38" t="s">
        <v>4453</v>
      </c>
      <c r="M393" s="12" t="s">
        <v>2649</v>
      </c>
      <c r="N393" s="11" t="s">
        <v>27</v>
      </c>
      <c r="O393" s="10">
        <v>38481</v>
      </c>
      <c r="P393" s="34"/>
      <c r="Q393" s="35"/>
    </row>
    <row r="394" spans="1:17" x14ac:dyDescent="0.3">
      <c r="A394" s="45" t="s">
        <v>2205</v>
      </c>
      <c r="B394" s="9" t="str">
        <f t="shared" ref="B394:B457" si="14">IF(C394="?","?","")</f>
        <v/>
      </c>
      <c r="C394" s="8" t="str">
        <f t="shared" ref="C394:C457" si="15">IF(AND(D394="",E394&gt;0),"?",IF(D394="","◄",IF(E394&gt;=1,"►","")))</f>
        <v>◄</v>
      </c>
      <c r="D394" s="7"/>
      <c r="E394" s="6"/>
      <c r="F394" s="18" t="s">
        <v>904</v>
      </c>
      <c r="G394" s="16" t="s">
        <v>2663</v>
      </c>
      <c r="H394" s="15" t="s">
        <v>2664</v>
      </c>
      <c r="I394" s="14">
        <v>0</v>
      </c>
      <c r="J394" s="14" t="s">
        <v>2665</v>
      </c>
      <c r="K394" s="13" t="s">
        <v>676</v>
      </c>
      <c r="L394" s="38" t="s">
        <v>14</v>
      </c>
      <c r="M394" s="12" t="s">
        <v>2649</v>
      </c>
      <c r="N394" s="11">
        <v>38481</v>
      </c>
      <c r="O394" s="10">
        <v>38481</v>
      </c>
      <c r="P394" s="32" t="s">
        <v>2666</v>
      </c>
      <c r="Q394" s="33">
        <v>0</v>
      </c>
    </row>
    <row r="395" spans="1:17" x14ac:dyDescent="0.3">
      <c r="A395" s="45" t="s">
        <v>2205</v>
      </c>
      <c r="B395" s="9" t="str">
        <f t="shared" si="14"/>
        <v/>
      </c>
      <c r="C395" s="8" t="str">
        <f t="shared" si="15"/>
        <v>◄</v>
      </c>
      <c r="D395" s="7"/>
      <c r="E395" s="6"/>
      <c r="F395" s="17" t="s">
        <v>906</v>
      </c>
      <c r="G395" s="16" t="s">
        <v>2663</v>
      </c>
      <c r="H395" s="15" t="s">
        <v>2667</v>
      </c>
      <c r="I395" s="14">
        <v>0</v>
      </c>
      <c r="J395" s="14">
        <v>3400</v>
      </c>
      <c r="K395" s="13" t="s">
        <v>676</v>
      </c>
      <c r="L395" s="38" t="s">
        <v>14</v>
      </c>
      <c r="M395" s="12" t="s">
        <v>2649</v>
      </c>
      <c r="N395" s="11">
        <v>38481</v>
      </c>
      <c r="O395" s="10">
        <v>38481</v>
      </c>
      <c r="P395" s="34"/>
      <c r="Q395" s="35"/>
    </row>
    <row r="396" spans="1:17" x14ac:dyDescent="0.3">
      <c r="A396" s="45" t="s">
        <v>2205</v>
      </c>
      <c r="B396" s="9" t="str">
        <f t="shared" si="14"/>
        <v/>
      </c>
      <c r="C396" s="8" t="str">
        <f t="shared" si="15"/>
        <v>◄</v>
      </c>
      <c r="D396" s="7"/>
      <c r="E396" s="6"/>
      <c r="F396" s="17" t="s">
        <v>908</v>
      </c>
      <c r="G396" s="16" t="s">
        <v>2663</v>
      </c>
      <c r="H396" s="15" t="s">
        <v>5149</v>
      </c>
      <c r="I396" s="14" t="s">
        <v>4452</v>
      </c>
      <c r="J396" s="14" t="s">
        <v>2665</v>
      </c>
      <c r="K396" s="13" t="s">
        <v>27</v>
      </c>
      <c r="L396" s="38" t="s">
        <v>4453</v>
      </c>
      <c r="M396" s="12" t="s">
        <v>2649</v>
      </c>
      <c r="N396" s="11" t="s">
        <v>27</v>
      </c>
      <c r="O396" s="10">
        <v>38481</v>
      </c>
      <c r="P396" s="34"/>
      <c r="Q396" s="35"/>
    </row>
    <row r="397" spans="1:17" ht="15" thickBot="1" x14ac:dyDescent="0.35">
      <c r="A397" s="45" t="s">
        <v>2205</v>
      </c>
      <c r="B397" s="9" t="str">
        <f t="shared" si="14"/>
        <v/>
      </c>
      <c r="C397" s="8" t="str">
        <f t="shared" si="15"/>
        <v>◄</v>
      </c>
      <c r="D397" s="7"/>
      <c r="E397" s="6"/>
      <c r="F397" s="17" t="s">
        <v>908</v>
      </c>
      <c r="G397" s="16" t="s">
        <v>2663</v>
      </c>
      <c r="H397" s="15" t="s">
        <v>5150</v>
      </c>
      <c r="I397" s="14" t="s">
        <v>4452</v>
      </c>
      <c r="J397" s="14">
        <v>3400</v>
      </c>
      <c r="K397" s="13" t="s">
        <v>27</v>
      </c>
      <c r="L397" s="38" t="s">
        <v>4453</v>
      </c>
      <c r="M397" s="12" t="s">
        <v>2649</v>
      </c>
      <c r="N397" s="11" t="s">
        <v>27</v>
      </c>
      <c r="O397" s="10">
        <v>38481</v>
      </c>
      <c r="P397" s="40"/>
      <c r="Q397" s="41"/>
    </row>
    <row r="398" spans="1:17" x14ac:dyDescent="0.3">
      <c r="A398" s="45" t="s">
        <v>2205</v>
      </c>
      <c r="B398" s="9" t="str">
        <f t="shared" si="14"/>
        <v/>
      </c>
      <c r="C398" s="8" t="str">
        <f t="shared" si="15"/>
        <v>◄</v>
      </c>
      <c r="D398" s="7"/>
      <c r="E398" s="6"/>
      <c r="F398" s="18" t="s">
        <v>910</v>
      </c>
      <c r="G398" s="16" t="s">
        <v>2668</v>
      </c>
      <c r="H398" s="15" t="s">
        <v>2669</v>
      </c>
      <c r="I398" s="14">
        <v>0</v>
      </c>
      <c r="J398" s="14" t="s">
        <v>2670</v>
      </c>
      <c r="K398" s="13" t="s">
        <v>27</v>
      </c>
      <c r="L398" s="38" t="s">
        <v>572</v>
      </c>
      <c r="M398" s="12" t="s">
        <v>2649</v>
      </c>
      <c r="N398" s="11" t="s">
        <v>27</v>
      </c>
      <c r="O398" s="10">
        <v>38481</v>
      </c>
      <c r="P398" s="32" t="s">
        <v>2671</v>
      </c>
      <c r="Q398" s="33">
        <v>0</v>
      </c>
    </row>
    <row r="399" spans="1:17" x14ac:dyDescent="0.3">
      <c r="A399" s="45" t="s">
        <v>2205</v>
      </c>
      <c r="B399" s="9" t="str">
        <f t="shared" si="14"/>
        <v/>
      </c>
      <c r="C399" s="8" t="str">
        <f t="shared" si="15"/>
        <v>◄</v>
      </c>
      <c r="D399" s="7"/>
      <c r="E399" s="6"/>
      <c r="F399" s="17" t="s">
        <v>912</v>
      </c>
      <c r="G399" s="16" t="s">
        <v>2668</v>
      </c>
      <c r="H399" s="15" t="s">
        <v>2672</v>
      </c>
      <c r="I399" s="14">
        <v>0</v>
      </c>
      <c r="J399" s="14" t="s">
        <v>2673</v>
      </c>
      <c r="K399" s="13" t="s">
        <v>27</v>
      </c>
      <c r="L399" s="38" t="s">
        <v>572</v>
      </c>
      <c r="M399" s="12" t="s">
        <v>2649</v>
      </c>
      <c r="N399" s="11" t="s">
        <v>27</v>
      </c>
      <c r="O399" s="10">
        <v>38481</v>
      </c>
      <c r="P399" s="34"/>
      <c r="Q399" s="35"/>
    </row>
    <row r="400" spans="1:17" ht="15" thickBot="1" x14ac:dyDescent="0.35">
      <c r="A400" s="45" t="s">
        <v>2205</v>
      </c>
      <c r="B400" s="9" t="str">
        <f t="shared" si="14"/>
        <v/>
      </c>
      <c r="C400" s="8" t="str">
        <f t="shared" si="15"/>
        <v>◄</v>
      </c>
      <c r="D400" s="7"/>
      <c r="E400" s="6"/>
      <c r="F400" s="17" t="s">
        <v>914</v>
      </c>
      <c r="G400" s="16" t="s">
        <v>2668</v>
      </c>
      <c r="H400" s="15" t="s">
        <v>2674</v>
      </c>
      <c r="I400" s="14">
        <v>0</v>
      </c>
      <c r="J400" s="14" t="s">
        <v>2675</v>
      </c>
      <c r="K400" s="13" t="s">
        <v>27</v>
      </c>
      <c r="L400" s="38" t="s">
        <v>572</v>
      </c>
      <c r="M400" s="12" t="s">
        <v>2649</v>
      </c>
      <c r="N400" s="11" t="s">
        <v>27</v>
      </c>
      <c r="O400" s="10">
        <v>38481</v>
      </c>
      <c r="P400" s="34"/>
      <c r="Q400" s="35"/>
    </row>
    <row r="401" spans="1:17" x14ac:dyDescent="0.3">
      <c r="A401" s="45" t="s">
        <v>2205</v>
      </c>
      <c r="B401" s="9" t="str">
        <f t="shared" si="14"/>
        <v/>
      </c>
      <c r="C401" s="8" t="str">
        <f t="shared" si="15"/>
        <v>◄</v>
      </c>
      <c r="D401" s="7"/>
      <c r="E401" s="6"/>
      <c r="F401" s="18" t="s">
        <v>916</v>
      </c>
      <c r="G401" s="16" t="s">
        <v>2668</v>
      </c>
      <c r="H401" s="15" t="s">
        <v>2676</v>
      </c>
      <c r="I401" s="14">
        <v>0</v>
      </c>
      <c r="J401" s="14">
        <v>3402</v>
      </c>
      <c r="K401" s="13" t="s">
        <v>27</v>
      </c>
      <c r="L401" s="38" t="s">
        <v>572</v>
      </c>
      <c r="M401" s="12" t="s">
        <v>2649</v>
      </c>
      <c r="N401" s="11" t="s">
        <v>27</v>
      </c>
      <c r="O401" s="10">
        <v>38481</v>
      </c>
      <c r="P401" s="32" t="s">
        <v>2671</v>
      </c>
      <c r="Q401" s="33">
        <v>0</v>
      </c>
    </row>
    <row r="402" spans="1:17" x14ac:dyDescent="0.3">
      <c r="A402" s="45" t="s">
        <v>2205</v>
      </c>
      <c r="B402" s="9" t="str">
        <f t="shared" si="14"/>
        <v/>
      </c>
      <c r="C402" s="8" t="str">
        <f t="shared" si="15"/>
        <v>◄</v>
      </c>
      <c r="D402" s="7"/>
      <c r="E402" s="6"/>
      <c r="F402" s="17" t="s">
        <v>918</v>
      </c>
      <c r="G402" s="16" t="s">
        <v>2668</v>
      </c>
      <c r="H402" s="15" t="s">
        <v>2677</v>
      </c>
      <c r="I402" s="14">
        <v>0</v>
      </c>
      <c r="J402" s="14" t="s">
        <v>2678</v>
      </c>
      <c r="K402" s="13" t="s">
        <v>27</v>
      </c>
      <c r="L402" s="38" t="s">
        <v>572</v>
      </c>
      <c r="M402" s="12" t="s">
        <v>2649</v>
      </c>
      <c r="N402" s="11" t="s">
        <v>27</v>
      </c>
      <c r="O402" s="10">
        <v>38481</v>
      </c>
      <c r="P402" s="34"/>
      <c r="Q402" s="35"/>
    </row>
    <row r="403" spans="1:17" x14ac:dyDescent="0.3">
      <c r="A403" s="45" t="s">
        <v>2205</v>
      </c>
      <c r="B403" s="9" t="str">
        <f t="shared" si="14"/>
        <v/>
      </c>
      <c r="C403" s="8" t="str">
        <f t="shared" si="15"/>
        <v>◄</v>
      </c>
      <c r="D403" s="7"/>
      <c r="E403" s="6"/>
      <c r="F403" s="17" t="s">
        <v>920</v>
      </c>
      <c r="G403" s="16" t="s">
        <v>2668</v>
      </c>
      <c r="H403" s="15" t="s">
        <v>5151</v>
      </c>
      <c r="I403" s="14" t="s">
        <v>4452</v>
      </c>
      <c r="J403" s="14" t="s">
        <v>2670</v>
      </c>
      <c r="K403" s="13" t="s">
        <v>27</v>
      </c>
      <c r="L403" s="38" t="s">
        <v>4453</v>
      </c>
      <c r="M403" s="12" t="s">
        <v>2649</v>
      </c>
      <c r="N403" s="11" t="s">
        <v>27</v>
      </c>
      <c r="O403" s="10">
        <v>38481</v>
      </c>
      <c r="P403" s="34"/>
      <c r="Q403" s="35"/>
    </row>
    <row r="404" spans="1:17" ht="15" thickBot="1" x14ac:dyDescent="0.35">
      <c r="A404" s="45" t="s">
        <v>2205</v>
      </c>
      <c r="B404" s="9" t="str">
        <f t="shared" si="14"/>
        <v/>
      </c>
      <c r="C404" s="8" t="str">
        <f t="shared" si="15"/>
        <v>◄</v>
      </c>
      <c r="D404" s="7"/>
      <c r="E404" s="6"/>
      <c r="F404" s="17" t="s">
        <v>920</v>
      </c>
      <c r="G404" s="16" t="s">
        <v>2668</v>
      </c>
      <c r="H404" s="15" t="s">
        <v>5152</v>
      </c>
      <c r="I404" s="14" t="s">
        <v>4452</v>
      </c>
      <c r="J404" s="14">
        <v>3402</v>
      </c>
      <c r="K404" s="13" t="s">
        <v>27</v>
      </c>
      <c r="L404" s="38" t="s">
        <v>4453</v>
      </c>
      <c r="M404" s="12" t="s">
        <v>2649</v>
      </c>
      <c r="N404" s="11" t="s">
        <v>27</v>
      </c>
      <c r="O404" s="10">
        <v>38481</v>
      </c>
      <c r="P404" s="40"/>
      <c r="Q404" s="41"/>
    </row>
    <row r="405" spans="1:17" x14ac:dyDescent="0.3">
      <c r="A405" s="45" t="s">
        <v>2205</v>
      </c>
      <c r="B405" s="9" t="str">
        <f t="shared" si="14"/>
        <v/>
      </c>
      <c r="C405" s="8" t="str">
        <f t="shared" si="15"/>
        <v>◄</v>
      </c>
      <c r="D405" s="7"/>
      <c r="E405" s="6"/>
      <c r="F405" s="18" t="s">
        <v>922</v>
      </c>
      <c r="G405" s="16" t="s">
        <v>2668</v>
      </c>
      <c r="H405" s="15" t="s">
        <v>2679</v>
      </c>
      <c r="I405" s="14">
        <v>0</v>
      </c>
      <c r="J405" s="14">
        <v>3403</v>
      </c>
      <c r="K405" s="13" t="s">
        <v>27</v>
      </c>
      <c r="L405" s="38" t="s">
        <v>572</v>
      </c>
      <c r="M405" s="12" t="s">
        <v>2649</v>
      </c>
      <c r="N405" s="11" t="s">
        <v>27</v>
      </c>
      <c r="O405" s="10">
        <v>38481</v>
      </c>
      <c r="P405" s="32" t="s">
        <v>2671</v>
      </c>
      <c r="Q405" s="33">
        <v>0</v>
      </c>
    </row>
    <row r="406" spans="1:17" x14ac:dyDescent="0.3">
      <c r="A406" s="45" t="s">
        <v>2205</v>
      </c>
      <c r="B406" s="9" t="str">
        <f t="shared" si="14"/>
        <v/>
      </c>
      <c r="C406" s="8" t="str">
        <f t="shared" si="15"/>
        <v>◄</v>
      </c>
      <c r="D406" s="7"/>
      <c r="E406" s="6"/>
      <c r="F406" s="17" t="s">
        <v>924</v>
      </c>
      <c r="G406" s="16" t="s">
        <v>2668</v>
      </c>
      <c r="H406" s="15" t="s">
        <v>2680</v>
      </c>
      <c r="I406" s="14">
        <v>0</v>
      </c>
      <c r="J406" s="14" t="s">
        <v>2681</v>
      </c>
      <c r="K406" s="13" t="s">
        <v>27</v>
      </c>
      <c r="L406" s="38" t="s">
        <v>572</v>
      </c>
      <c r="M406" s="12" t="s">
        <v>2649</v>
      </c>
      <c r="N406" s="11" t="s">
        <v>27</v>
      </c>
      <c r="O406" s="10">
        <v>38481</v>
      </c>
      <c r="P406" s="34"/>
      <c r="Q406" s="35"/>
    </row>
    <row r="407" spans="1:17" x14ac:dyDescent="0.3">
      <c r="A407" s="45" t="s">
        <v>2205</v>
      </c>
      <c r="B407" s="9" t="str">
        <f t="shared" si="14"/>
        <v/>
      </c>
      <c r="C407" s="8" t="str">
        <f t="shared" si="15"/>
        <v>◄</v>
      </c>
      <c r="D407" s="7"/>
      <c r="E407" s="6"/>
      <c r="F407" s="17" t="s">
        <v>926</v>
      </c>
      <c r="G407" s="16" t="s">
        <v>2668</v>
      </c>
      <c r="H407" s="15" t="s">
        <v>5153</v>
      </c>
      <c r="I407" s="14" t="s">
        <v>4452</v>
      </c>
      <c r="J407" s="14">
        <v>3403</v>
      </c>
      <c r="K407" s="13" t="s">
        <v>27</v>
      </c>
      <c r="L407" s="38" t="s">
        <v>4453</v>
      </c>
      <c r="M407" s="12" t="s">
        <v>2649</v>
      </c>
      <c r="N407" s="11" t="s">
        <v>27</v>
      </c>
      <c r="O407" s="10">
        <v>38481</v>
      </c>
      <c r="P407" s="34"/>
      <c r="Q407" s="35"/>
    </row>
    <row r="408" spans="1:17" ht="15" thickBot="1" x14ac:dyDescent="0.35">
      <c r="A408" s="45" t="s">
        <v>2205</v>
      </c>
      <c r="B408" s="9" t="str">
        <f t="shared" si="14"/>
        <v/>
      </c>
      <c r="C408" s="8" t="str">
        <f t="shared" si="15"/>
        <v>◄</v>
      </c>
      <c r="D408" s="7"/>
      <c r="E408" s="6"/>
      <c r="F408" s="17" t="s">
        <v>926</v>
      </c>
      <c r="G408" s="16" t="s">
        <v>2668</v>
      </c>
      <c r="H408" s="15" t="s">
        <v>5154</v>
      </c>
      <c r="I408" s="14" t="s">
        <v>4452</v>
      </c>
      <c r="J408" s="14">
        <v>3404</v>
      </c>
      <c r="K408" s="13" t="s">
        <v>27</v>
      </c>
      <c r="L408" s="38" t="s">
        <v>4453</v>
      </c>
      <c r="M408" s="12" t="s">
        <v>2649</v>
      </c>
      <c r="N408" s="11" t="s">
        <v>27</v>
      </c>
      <c r="O408" s="10">
        <v>38481</v>
      </c>
      <c r="P408" s="40"/>
      <c r="Q408" s="41"/>
    </row>
    <row r="409" spans="1:17" x14ac:dyDescent="0.3">
      <c r="A409" s="45" t="s">
        <v>2205</v>
      </c>
      <c r="B409" s="9" t="str">
        <f t="shared" si="14"/>
        <v/>
      </c>
      <c r="C409" s="8" t="str">
        <f t="shared" si="15"/>
        <v>◄</v>
      </c>
      <c r="D409" s="7"/>
      <c r="E409" s="6"/>
      <c r="F409" s="18" t="s">
        <v>928</v>
      </c>
      <c r="G409" s="16" t="s">
        <v>2668</v>
      </c>
      <c r="H409" s="15" t="s">
        <v>2682</v>
      </c>
      <c r="I409" s="14">
        <v>0</v>
      </c>
      <c r="J409" s="14">
        <v>3404</v>
      </c>
      <c r="K409" s="13" t="s">
        <v>36</v>
      </c>
      <c r="L409" s="38" t="s">
        <v>14</v>
      </c>
      <c r="M409" s="12" t="s">
        <v>2649</v>
      </c>
      <c r="N409" s="11">
        <v>38481</v>
      </c>
      <c r="O409" s="10">
        <v>38481</v>
      </c>
      <c r="P409" s="32" t="s">
        <v>2671</v>
      </c>
      <c r="Q409" s="33">
        <v>0</v>
      </c>
    </row>
    <row r="410" spans="1:17" x14ac:dyDescent="0.3">
      <c r="A410" s="45" t="s">
        <v>2205</v>
      </c>
      <c r="B410" s="9" t="str">
        <f t="shared" si="14"/>
        <v/>
      </c>
      <c r="C410" s="8" t="str">
        <f t="shared" si="15"/>
        <v>◄</v>
      </c>
      <c r="D410" s="7"/>
      <c r="E410" s="6"/>
      <c r="F410" s="17" t="s">
        <v>930</v>
      </c>
      <c r="G410" s="16" t="s">
        <v>2668</v>
      </c>
      <c r="H410" s="15" t="s">
        <v>2683</v>
      </c>
      <c r="I410" s="14">
        <v>0</v>
      </c>
      <c r="J410" s="14">
        <v>3404</v>
      </c>
      <c r="K410" s="13" t="s">
        <v>36</v>
      </c>
      <c r="L410" s="38" t="s">
        <v>14</v>
      </c>
      <c r="M410" s="12" t="s">
        <v>2649</v>
      </c>
      <c r="N410" s="11">
        <v>38481</v>
      </c>
      <c r="O410" s="10">
        <v>38481</v>
      </c>
      <c r="P410" s="34"/>
      <c r="Q410" s="35"/>
    </row>
    <row r="411" spans="1:17" ht="15" thickBot="1" x14ac:dyDescent="0.35">
      <c r="A411" s="45" t="s">
        <v>2205</v>
      </c>
      <c r="B411" s="9" t="str">
        <f t="shared" si="14"/>
        <v/>
      </c>
      <c r="C411" s="8" t="str">
        <f t="shared" si="15"/>
        <v>◄</v>
      </c>
      <c r="D411" s="7"/>
      <c r="E411" s="6"/>
      <c r="F411" s="17" t="s">
        <v>932</v>
      </c>
      <c r="G411" s="16" t="s">
        <v>2668</v>
      </c>
      <c r="H411" s="15" t="s">
        <v>2684</v>
      </c>
      <c r="I411" s="14">
        <v>0</v>
      </c>
      <c r="J411" s="14" t="s">
        <v>2685</v>
      </c>
      <c r="K411" s="13" t="s">
        <v>27</v>
      </c>
      <c r="L411" s="38" t="s">
        <v>572</v>
      </c>
      <c r="M411" s="12" t="s">
        <v>2649</v>
      </c>
      <c r="N411" s="11" t="s">
        <v>27</v>
      </c>
      <c r="O411" s="10">
        <v>38481</v>
      </c>
      <c r="P411" s="34"/>
      <c r="Q411" s="35"/>
    </row>
    <row r="412" spans="1:17" x14ac:dyDescent="0.3">
      <c r="A412" s="45" t="s">
        <v>2205</v>
      </c>
      <c r="B412" s="9" t="str">
        <f t="shared" si="14"/>
        <v/>
      </c>
      <c r="C412" s="8" t="str">
        <f t="shared" si="15"/>
        <v>◄</v>
      </c>
      <c r="D412" s="7"/>
      <c r="E412" s="6"/>
      <c r="F412" s="18" t="s">
        <v>934</v>
      </c>
      <c r="G412" s="16" t="s">
        <v>2668</v>
      </c>
      <c r="H412" s="15" t="s">
        <v>2686</v>
      </c>
      <c r="I412" s="14">
        <v>0</v>
      </c>
      <c r="J412" s="14">
        <v>3405</v>
      </c>
      <c r="K412" s="13" t="s">
        <v>27</v>
      </c>
      <c r="L412" s="38" t="s">
        <v>572</v>
      </c>
      <c r="M412" s="12" t="s">
        <v>2649</v>
      </c>
      <c r="N412" s="11" t="s">
        <v>27</v>
      </c>
      <c r="O412" s="10">
        <v>38481</v>
      </c>
      <c r="P412" s="32" t="s">
        <v>2671</v>
      </c>
      <c r="Q412" s="33">
        <v>0</v>
      </c>
    </row>
    <row r="413" spans="1:17" x14ac:dyDescent="0.3">
      <c r="A413" s="45" t="s">
        <v>2205</v>
      </c>
      <c r="B413" s="9" t="str">
        <f t="shared" si="14"/>
        <v/>
      </c>
      <c r="C413" s="8" t="str">
        <f t="shared" si="15"/>
        <v>◄</v>
      </c>
      <c r="D413" s="7"/>
      <c r="E413" s="6"/>
      <c r="F413" s="17" t="s">
        <v>936</v>
      </c>
      <c r="G413" s="16" t="s">
        <v>2668</v>
      </c>
      <c r="H413" s="15" t="s">
        <v>2687</v>
      </c>
      <c r="I413" s="14">
        <v>0</v>
      </c>
      <c r="J413" s="14" t="s">
        <v>2688</v>
      </c>
      <c r="K413" s="13" t="s">
        <v>27</v>
      </c>
      <c r="L413" s="38" t="s">
        <v>572</v>
      </c>
      <c r="M413" s="12" t="s">
        <v>2649</v>
      </c>
      <c r="N413" s="11" t="s">
        <v>27</v>
      </c>
      <c r="O413" s="10">
        <v>38481</v>
      </c>
      <c r="P413" s="34"/>
      <c r="Q413" s="35"/>
    </row>
    <row r="414" spans="1:17" ht="15" thickBot="1" x14ac:dyDescent="0.35">
      <c r="A414" s="45" t="s">
        <v>2205</v>
      </c>
      <c r="B414" s="9" t="str">
        <f t="shared" si="14"/>
        <v/>
      </c>
      <c r="C414" s="8" t="str">
        <f t="shared" si="15"/>
        <v>◄</v>
      </c>
      <c r="D414" s="7"/>
      <c r="E414" s="6"/>
      <c r="F414" s="17" t="s">
        <v>937</v>
      </c>
      <c r="G414" s="16" t="s">
        <v>2668</v>
      </c>
      <c r="H414" s="15" t="s">
        <v>2689</v>
      </c>
      <c r="I414" s="14">
        <v>0</v>
      </c>
      <c r="J414" s="14" t="s">
        <v>2690</v>
      </c>
      <c r="K414" s="13" t="s">
        <v>27</v>
      </c>
      <c r="L414" s="38" t="s">
        <v>572</v>
      </c>
      <c r="M414" s="12" t="s">
        <v>2649</v>
      </c>
      <c r="N414" s="11" t="s">
        <v>27</v>
      </c>
      <c r="O414" s="10">
        <v>38481</v>
      </c>
      <c r="P414" s="34"/>
      <c r="Q414" s="35"/>
    </row>
    <row r="415" spans="1:17" x14ac:dyDescent="0.3">
      <c r="A415" s="45" t="s">
        <v>2205</v>
      </c>
      <c r="B415" s="9" t="str">
        <f t="shared" si="14"/>
        <v/>
      </c>
      <c r="C415" s="8" t="str">
        <f t="shared" si="15"/>
        <v>◄</v>
      </c>
      <c r="D415" s="7"/>
      <c r="E415" s="6"/>
      <c r="F415" s="18" t="s">
        <v>1413</v>
      </c>
      <c r="G415" s="16" t="s">
        <v>2691</v>
      </c>
      <c r="H415" s="15" t="s">
        <v>2692</v>
      </c>
      <c r="I415" s="14">
        <v>0</v>
      </c>
      <c r="J415" s="14" t="s">
        <v>2693</v>
      </c>
      <c r="K415" s="13" t="s">
        <v>25</v>
      </c>
      <c r="L415" s="38" t="s">
        <v>14</v>
      </c>
      <c r="M415" s="12" t="s">
        <v>2649</v>
      </c>
      <c r="N415" s="11">
        <v>38481</v>
      </c>
      <c r="O415" s="10">
        <v>38481</v>
      </c>
      <c r="P415" s="32" t="s">
        <v>2694</v>
      </c>
      <c r="Q415" s="33">
        <v>0</v>
      </c>
    </row>
    <row r="416" spans="1:17" x14ac:dyDescent="0.3">
      <c r="A416" s="45" t="s">
        <v>2205</v>
      </c>
      <c r="B416" s="9" t="str">
        <f t="shared" si="14"/>
        <v/>
      </c>
      <c r="C416" s="8" t="str">
        <f t="shared" si="15"/>
        <v>◄</v>
      </c>
      <c r="D416" s="7"/>
      <c r="E416" s="6"/>
      <c r="F416" s="17" t="s">
        <v>1415</v>
      </c>
      <c r="G416" s="16" t="s">
        <v>2691</v>
      </c>
      <c r="H416" s="15" t="s">
        <v>2695</v>
      </c>
      <c r="I416" s="14">
        <v>0</v>
      </c>
      <c r="J416" s="14" t="s">
        <v>2693</v>
      </c>
      <c r="K416" s="13" t="s">
        <v>478</v>
      </c>
      <c r="L416" s="38" t="s">
        <v>14</v>
      </c>
      <c r="M416" s="12" t="s">
        <v>2649</v>
      </c>
      <c r="N416" s="11" t="s">
        <v>2649</v>
      </c>
      <c r="O416" s="10">
        <v>38481</v>
      </c>
      <c r="P416" s="34"/>
      <c r="Q416" s="35"/>
    </row>
    <row r="417" spans="1:17" x14ac:dyDescent="0.3">
      <c r="A417" s="45" t="s">
        <v>2205</v>
      </c>
      <c r="B417" s="9" t="str">
        <f t="shared" si="14"/>
        <v/>
      </c>
      <c r="C417" s="8" t="str">
        <f t="shared" si="15"/>
        <v>◄</v>
      </c>
      <c r="D417" s="7"/>
      <c r="E417" s="6"/>
      <c r="F417" s="17" t="s">
        <v>1418</v>
      </c>
      <c r="G417" s="16" t="s">
        <v>2691</v>
      </c>
      <c r="H417" s="15" t="s">
        <v>5155</v>
      </c>
      <c r="I417" s="14" t="s">
        <v>4452</v>
      </c>
      <c r="J417" s="14">
        <v>3405</v>
      </c>
      <c r="K417" s="13" t="s">
        <v>27</v>
      </c>
      <c r="L417" s="38" t="s">
        <v>4453</v>
      </c>
      <c r="M417" s="12" t="s">
        <v>2649</v>
      </c>
      <c r="N417" s="11" t="s">
        <v>27</v>
      </c>
      <c r="O417" s="10">
        <v>38481</v>
      </c>
      <c r="P417" s="34"/>
      <c r="Q417" s="35"/>
    </row>
    <row r="418" spans="1:17" ht="15" thickBot="1" x14ac:dyDescent="0.35">
      <c r="A418" s="45" t="s">
        <v>2205</v>
      </c>
      <c r="B418" s="9" t="str">
        <f t="shared" si="14"/>
        <v/>
      </c>
      <c r="C418" s="8" t="str">
        <f t="shared" si="15"/>
        <v>◄</v>
      </c>
      <c r="D418" s="7"/>
      <c r="E418" s="6"/>
      <c r="F418" s="17" t="s">
        <v>1418</v>
      </c>
      <c r="G418" s="16" t="s">
        <v>2691</v>
      </c>
      <c r="H418" s="15" t="s">
        <v>5156</v>
      </c>
      <c r="I418" s="14" t="s">
        <v>4452</v>
      </c>
      <c r="J418" s="14">
        <v>3406</v>
      </c>
      <c r="K418" s="13" t="s">
        <v>27</v>
      </c>
      <c r="L418" s="38" t="s">
        <v>4453</v>
      </c>
      <c r="M418" s="12" t="s">
        <v>2649</v>
      </c>
      <c r="N418" s="11" t="s">
        <v>27</v>
      </c>
      <c r="O418" s="10">
        <v>38481</v>
      </c>
      <c r="P418" s="40"/>
      <c r="Q418" s="41"/>
    </row>
    <row r="419" spans="1:17" x14ac:dyDescent="0.3">
      <c r="A419" s="45" t="s">
        <v>2205</v>
      </c>
      <c r="B419" s="9" t="str">
        <f t="shared" si="14"/>
        <v/>
      </c>
      <c r="C419" s="8" t="str">
        <f t="shared" si="15"/>
        <v>◄</v>
      </c>
      <c r="D419" s="7"/>
      <c r="E419" s="6"/>
      <c r="F419" s="18" t="s">
        <v>1419</v>
      </c>
      <c r="G419" s="16" t="s">
        <v>2696</v>
      </c>
      <c r="H419" s="15" t="s">
        <v>2697</v>
      </c>
      <c r="I419" s="14">
        <v>0</v>
      </c>
      <c r="J419" s="14" t="s">
        <v>2698</v>
      </c>
      <c r="K419" s="13" t="s">
        <v>27</v>
      </c>
      <c r="L419" s="38" t="s">
        <v>572</v>
      </c>
      <c r="M419" s="12" t="s">
        <v>2699</v>
      </c>
      <c r="N419" s="11" t="s">
        <v>27</v>
      </c>
      <c r="O419" s="10">
        <v>38523</v>
      </c>
      <c r="P419" s="32" t="s">
        <v>2700</v>
      </c>
      <c r="Q419" s="33">
        <v>0</v>
      </c>
    </row>
    <row r="420" spans="1:17" x14ac:dyDescent="0.3">
      <c r="A420" s="45" t="s">
        <v>2205</v>
      </c>
      <c r="B420" s="9" t="str">
        <f t="shared" si="14"/>
        <v/>
      </c>
      <c r="C420" s="8" t="str">
        <f t="shared" si="15"/>
        <v>◄</v>
      </c>
      <c r="D420" s="7"/>
      <c r="E420" s="6"/>
      <c r="F420" s="17" t="s">
        <v>1425</v>
      </c>
      <c r="G420" s="16" t="s">
        <v>2696</v>
      </c>
      <c r="H420" s="15" t="s">
        <v>2701</v>
      </c>
      <c r="I420" s="14">
        <v>0</v>
      </c>
      <c r="J420" s="14">
        <v>3408</v>
      </c>
      <c r="K420" s="13" t="s">
        <v>27</v>
      </c>
      <c r="L420" s="38" t="s">
        <v>572</v>
      </c>
      <c r="M420" s="12" t="s">
        <v>2699</v>
      </c>
      <c r="N420" s="11" t="s">
        <v>27</v>
      </c>
      <c r="O420" s="10">
        <v>38523</v>
      </c>
      <c r="P420" s="34"/>
      <c r="Q420" s="35"/>
    </row>
    <row r="421" spans="1:17" ht="15" thickBot="1" x14ac:dyDescent="0.35">
      <c r="A421" s="45" t="s">
        <v>2205</v>
      </c>
      <c r="B421" s="9" t="str">
        <f t="shared" si="14"/>
        <v/>
      </c>
      <c r="C421" s="8" t="str">
        <f t="shared" si="15"/>
        <v>◄</v>
      </c>
      <c r="D421" s="7"/>
      <c r="E421" s="6"/>
      <c r="F421" s="17" t="s">
        <v>1427</v>
      </c>
      <c r="G421" s="16" t="s">
        <v>2696</v>
      </c>
      <c r="H421" s="15" t="s">
        <v>2702</v>
      </c>
      <c r="I421" s="14">
        <v>0</v>
      </c>
      <c r="J421" s="14">
        <v>3409</v>
      </c>
      <c r="K421" s="13" t="s">
        <v>27</v>
      </c>
      <c r="L421" s="38" t="s">
        <v>572</v>
      </c>
      <c r="M421" s="12" t="s">
        <v>2699</v>
      </c>
      <c r="N421" s="11" t="s">
        <v>27</v>
      </c>
      <c r="O421" s="10">
        <v>38523</v>
      </c>
      <c r="P421" s="34"/>
      <c r="Q421" s="35"/>
    </row>
    <row r="422" spans="1:17" x14ac:dyDescent="0.3">
      <c r="A422" s="45" t="s">
        <v>2205</v>
      </c>
      <c r="B422" s="9" t="str">
        <f t="shared" si="14"/>
        <v/>
      </c>
      <c r="C422" s="8" t="str">
        <f t="shared" si="15"/>
        <v>◄</v>
      </c>
      <c r="D422" s="7"/>
      <c r="E422" s="6"/>
      <c r="F422" s="18" t="s">
        <v>1428</v>
      </c>
      <c r="G422" s="16" t="s">
        <v>2696</v>
      </c>
      <c r="H422" s="15" t="s">
        <v>2703</v>
      </c>
      <c r="I422" s="14">
        <v>0</v>
      </c>
      <c r="J422" s="14">
        <v>3410</v>
      </c>
      <c r="K422" s="13" t="s">
        <v>27</v>
      </c>
      <c r="L422" s="38" t="s">
        <v>572</v>
      </c>
      <c r="M422" s="12" t="s">
        <v>2699</v>
      </c>
      <c r="N422" s="11" t="s">
        <v>27</v>
      </c>
      <c r="O422" s="10">
        <v>38523</v>
      </c>
      <c r="P422" s="32" t="s">
        <v>2700</v>
      </c>
      <c r="Q422" s="33">
        <v>0</v>
      </c>
    </row>
    <row r="423" spans="1:17" x14ac:dyDescent="0.3">
      <c r="A423" s="45" t="s">
        <v>2205</v>
      </c>
      <c r="B423" s="9" t="str">
        <f t="shared" si="14"/>
        <v/>
      </c>
      <c r="C423" s="8" t="str">
        <f t="shared" si="15"/>
        <v>◄</v>
      </c>
      <c r="D423" s="7"/>
      <c r="E423" s="6"/>
      <c r="F423" s="17" t="s">
        <v>1434</v>
      </c>
      <c r="G423" s="16" t="s">
        <v>2696</v>
      </c>
      <c r="H423" s="15" t="s">
        <v>2704</v>
      </c>
      <c r="I423" s="14">
        <v>0</v>
      </c>
      <c r="J423" s="14">
        <v>3411</v>
      </c>
      <c r="K423" s="13" t="s">
        <v>27</v>
      </c>
      <c r="L423" s="38" t="s">
        <v>572</v>
      </c>
      <c r="M423" s="12" t="s">
        <v>2699</v>
      </c>
      <c r="N423" s="11" t="s">
        <v>27</v>
      </c>
      <c r="O423" s="10">
        <v>38523</v>
      </c>
      <c r="P423" s="34"/>
      <c r="Q423" s="35"/>
    </row>
    <row r="424" spans="1:17" ht="15" thickBot="1" x14ac:dyDescent="0.35">
      <c r="A424" s="45" t="s">
        <v>2205</v>
      </c>
      <c r="B424" s="9" t="str">
        <f t="shared" si="14"/>
        <v/>
      </c>
      <c r="C424" s="8" t="str">
        <f t="shared" si="15"/>
        <v>◄</v>
      </c>
      <c r="D424" s="7"/>
      <c r="E424" s="6"/>
      <c r="F424" s="17" t="s">
        <v>1436</v>
      </c>
      <c r="G424" s="16" t="s">
        <v>2696</v>
      </c>
      <c r="H424" s="15" t="s">
        <v>2705</v>
      </c>
      <c r="I424" s="14">
        <v>0</v>
      </c>
      <c r="J424" s="14">
        <v>3412</v>
      </c>
      <c r="K424" s="13" t="s">
        <v>27</v>
      </c>
      <c r="L424" s="38" t="s">
        <v>572</v>
      </c>
      <c r="M424" s="12" t="s">
        <v>2699</v>
      </c>
      <c r="N424" s="11" t="s">
        <v>27</v>
      </c>
      <c r="O424" s="10">
        <v>38523</v>
      </c>
      <c r="P424" s="34"/>
      <c r="Q424" s="35"/>
    </row>
    <row r="425" spans="1:17" x14ac:dyDescent="0.3">
      <c r="A425" s="45" t="s">
        <v>2205</v>
      </c>
      <c r="B425" s="9" t="str">
        <f t="shared" si="14"/>
        <v/>
      </c>
      <c r="C425" s="8" t="str">
        <f t="shared" si="15"/>
        <v>◄</v>
      </c>
      <c r="D425" s="7"/>
      <c r="E425" s="6"/>
      <c r="F425" s="18" t="s">
        <v>1439</v>
      </c>
      <c r="G425" s="16" t="s">
        <v>2696</v>
      </c>
      <c r="H425" s="15" t="s">
        <v>5157</v>
      </c>
      <c r="I425" s="14" t="s">
        <v>4452</v>
      </c>
      <c r="J425" s="14" t="s">
        <v>2698</v>
      </c>
      <c r="K425" s="13" t="s">
        <v>27</v>
      </c>
      <c r="L425" s="38" t="s">
        <v>4453</v>
      </c>
      <c r="M425" s="12" t="s">
        <v>2699</v>
      </c>
      <c r="N425" s="11" t="s">
        <v>27</v>
      </c>
      <c r="O425" s="10">
        <v>38523</v>
      </c>
      <c r="P425" s="32" t="s">
        <v>2700</v>
      </c>
      <c r="Q425" s="33">
        <v>0</v>
      </c>
    </row>
    <row r="426" spans="1:17" x14ac:dyDescent="0.3">
      <c r="A426" s="45" t="s">
        <v>2205</v>
      </c>
      <c r="B426" s="9" t="str">
        <f t="shared" si="14"/>
        <v/>
      </c>
      <c r="C426" s="8" t="str">
        <f t="shared" si="15"/>
        <v>◄</v>
      </c>
      <c r="D426" s="7"/>
      <c r="E426" s="6"/>
      <c r="F426" s="17" t="s">
        <v>1445</v>
      </c>
      <c r="G426" s="16" t="s">
        <v>2696</v>
      </c>
      <c r="H426" s="15" t="s">
        <v>5158</v>
      </c>
      <c r="I426" s="14" t="s">
        <v>4452</v>
      </c>
      <c r="J426" s="14">
        <v>3409</v>
      </c>
      <c r="K426" s="13" t="s">
        <v>27</v>
      </c>
      <c r="L426" s="38" t="s">
        <v>4453</v>
      </c>
      <c r="M426" s="12" t="s">
        <v>2699</v>
      </c>
      <c r="N426" s="11" t="s">
        <v>27</v>
      </c>
      <c r="O426" s="10">
        <v>38523</v>
      </c>
      <c r="P426" s="34"/>
      <c r="Q426" s="35"/>
    </row>
    <row r="427" spans="1:17" x14ac:dyDescent="0.3">
      <c r="A427" s="45" t="s">
        <v>2205</v>
      </c>
      <c r="B427" s="9" t="str">
        <f t="shared" si="14"/>
        <v/>
      </c>
      <c r="C427" s="8" t="str">
        <f t="shared" si="15"/>
        <v>◄</v>
      </c>
      <c r="D427" s="7"/>
      <c r="E427" s="6"/>
      <c r="F427" s="17" t="s">
        <v>1446</v>
      </c>
      <c r="G427" s="16" t="s">
        <v>2696</v>
      </c>
      <c r="H427" s="15" t="s">
        <v>5159</v>
      </c>
      <c r="I427" s="14" t="s">
        <v>4452</v>
      </c>
      <c r="J427" s="14">
        <v>3411</v>
      </c>
      <c r="K427" s="13" t="s">
        <v>27</v>
      </c>
      <c r="L427" s="38" t="s">
        <v>4453</v>
      </c>
      <c r="M427" s="12" t="s">
        <v>2699</v>
      </c>
      <c r="N427" s="11" t="s">
        <v>27</v>
      </c>
      <c r="O427" s="10">
        <v>38523</v>
      </c>
      <c r="P427" s="34"/>
      <c r="Q427" s="35"/>
    </row>
    <row r="428" spans="1:17" x14ac:dyDescent="0.3">
      <c r="A428" s="45" t="s">
        <v>2205</v>
      </c>
      <c r="B428" s="9" t="str">
        <f t="shared" si="14"/>
        <v/>
      </c>
      <c r="C428" s="8" t="str">
        <f t="shared" si="15"/>
        <v>◄</v>
      </c>
      <c r="D428" s="7"/>
      <c r="E428" s="6"/>
      <c r="F428" s="18" t="s">
        <v>1439</v>
      </c>
      <c r="G428" s="16" t="s">
        <v>2696</v>
      </c>
      <c r="H428" s="15" t="s">
        <v>5160</v>
      </c>
      <c r="I428" s="14" t="s">
        <v>4452</v>
      </c>
      <c r="J428" s="14">
        <v>3408</v>
      </c>
      <c r="K428" s="13" t="s">
        <v>27</v>
      </c>
      <c r="L428" s="38" t="s">
        <v>4453</v>
      </c>
      <c r="M428" s="12" t="s">
        <v>2699</v>
      </c>
      <c r="N428" s="11" t="s">
        <v>27</v>
      </c>
      <c r="O428" s="10">
        <v>38523</v>
      </c>
      <c r="P428" s="36"/>
      <c r="Q428" s="37"/>
    </row>
    <row r="429" spans="1:17" x14ac:dyDescent="0.3">
      <c r="A429" s="45" t="s">
        <v>2205</v>
      </c>
      <c r="B429" s="9" t="str">
        <f t="shared" si="14"/>
        <v/>
      </c>
      <c r="C429" s="8" t="str">
        <f t="shared" si="15"/>
        <v>◄</v>
      </c>
      <c r="D429" s="7"/>
      <c r="E429" s="6"/>
      <c r="F429" s="17" t="s">
        <v>1445</v>
      </c>
      <c r="G429" s="16" t="s">
        <v>2696</v>
      </c>
      <c r="H429" s="15" t="s">
        <v>5161</v>
      </c>
      <c r="I429" s="14" t="s">
        <v>4452</v>
      </c>
      <c r="J429" s="14">
        <v>3410</v>
      </c>
      <c r="K429" s="13" t="s">
        <v>27</v>
      </c>
      <c r="L429" s="38" t="s">
        <v>4453</v>
      </c>
      <c r="M429" s="12" t="s">
        <v>2699</v>
      </c>
      <c r="N429" s="11" t="s">
        <v>27</v>
      </c>
      <c r="O429" s="10">
        <v>38523</v>
      </c>
      <c r="P429" s="36"/>
      <c r="Q429" s="37"/>
    </row>
    <row r="430" spans="1:17" ht="15" thickBot="1" x14ac:dyDescent="0.35">
      <c r="A430" s="45" t="s">
        <v>2205</v>
      </c>
      <c r="B430" s="9" t="str">
        <f t="shared" si="14"/>
        <v/>
      </c>
      <c r="C430" s="8" t="str">
        <f t="shared" si="15"/>
        <v>◄</v>
      </c>
      <c r="D430" s="7"/>
      <c r="E430" s="6"/>
      <c r="F430" s="17" t="s">
        <v>1446</v>
      </c>
      <c r="G430" s="16" t="s">
        <v>2696</v>
      </c>
      <c r="H430" s="15" t="s">
        <v>5162</v>
      </c>
      <c r="I430" s="14" t="s">
        <v>4452</v>
      </c>
      <c r="J430" s="14">
        <v>3412</v>
      </c>
      <c r="K430" s="13" t="s">
        <v>27</v>
      </c>
      <c r="L430" s="38" t="s">
        <v>4453</v>
      </c>
      <c r="M430" s="12" t="s">
        <v>2699</v>
      </c>
      <c r="N430" s="11" t="s">
        <v>27</v>
      </c>
      <c r="O430" s="10">
        <v>38523</v>
      </c>
      <c r="P430" s="40"/>
      <c r="Q430" s="41"/>
    </row>
    <row r="431" spans="1:17" x14ac:dyDescent="0.3">
      <c r="A431" s="45" t="s">
        <v>2205</v>
      </c>
      <c r="B431" s="9" t="str">
        <f t="shared" si="14"/>
        <v/>
      </c>
      <c r="C431" s="8" t="str">
        <f t="shared" si="15"/>
        <v>◄</v>
      </c>
      <c r="D431" s="7"/>
      <c r="E431" s="6"/>
      <c r="F431" s="18" t="s">
        <v>1448</v>
      </c>
      <c r="G431" s="16" t="s">
        <v>2706</v>
      </c>
      <c r="H431" s="15" t="s">
        <v>2707</v>
      </c>
      <c r="I431" s="14">
        <v>0</v>
      </c>
      <c r="J431" s="14" t="s">
        <v>2708</v>
      </c>
      <c r="K431" s="13" t="s">
        <v>27</v>
      </c>
      <c r="L431" s="38" t="s">
        <v>572</v>
      </c>
      <c r="M431" s="12" t="s">
        <v>2699</v>
      </c>
      <c r="N431" s="11" t="s">
        <v>27</v>
      </c>
      <c r="O431" s="10">
        <v>38523</v>
      </c>
      <c r="P431" s="32" t="s">
        <v>2709</v>
      </c>
      <c r="Q431" s="33">
        <v>0</v>
      </c>
    </row>
    <row r="432" spans="1:17" x14ac:dyDescent="0.3">
      <c r="A432" s="45" t="s">
        <v>2205</v>
      </c>
      <c r="B432" s="9" t="str">
        <f t="shared" si="14"/>
        <v/>
      </c>
      <c r="C432" s="8" t="str">
        <f t="shared" si="15"/>
        <v>◄</v>
      </c>
      <c r="D432" s="7"/>
      <c r="E432" s="6"/>
      <c r="F432" s="17" t="s">
        <v>1450</v>
      </c>
      <c r="G432" s="16" t="s">
        <v>2706</v>
      </c>
      <c r="H432" s="15" t="s">
        <v>2710</v>
      </c>
      <c r="I432" s="14">
        <v>0</v>
      </c>
      <c r="J432" s="14">
        <v>3414</v>
      </c>
      <c r="K432" s="13" t="s">
        <v>27</v>
      </c>
      <c r="L432" s="38" t="s">
        <v>572</v>
      </c>
      <c r="M432" s="12" t="s">
        <v>2699</v>
      </c>
      <c r="N432" s="11" t="s">
        <v>27</v>
      </c>
      <c r="O432" s="10">
        <v>38523</v>
      </c>
      <c r="P432" s="34"/>
      <c r="Q432" s="35"/>
    </row>
    <row r="433" spans="1:17" x14ac:dyDescent="0.3">
      <c r="A433" s="45" t="s">
        <v>2205</v>
      </c>
      <c r="B433" s="9" t="str">
        <f t="shared" si="14"/>
        <v/>
      </c>
      <c r="C433" s="8" t="str">
        <f t="shared" si="15"/>
        <v>◄</v>
      </c>
      <c r="D433" s="7"/>
      <c r="E433" s="6"/>
      <c r="F433" s="17" t="s">
        <v>1451</v>
      </c>
      <c r="G433" s="16" t="s">
        <v>2706</v>
      </c>
      <c r="H433" s="15" t="s">
        <v>5163</v>
      </c>
      <c r="I433" s="14" t="s">
        <v>4452</v>
      </c>
      <c r="J433" s="14" t="s">
        <v>2708</v>
      </c>
      <c r="K433" s="13" t="s">
        <v>27</v>
      </c>
      <c r="L433" s="38" t="s">
        <v>4453</v>
      </c>
      <c r="M433" s="12" t="s">
        <v>2699</v>
      </c>
      <c r="N433" s="11" t="s">
        <v>27</v>
      </c>
      <c r="O433" s="10">
        <v>38523</v>
      </c>
      <c r="P433" s="34"/>
      <c r="Q433" s="35"/>
    </row>
    <row r="434" spans="1:17" ht="15" thickBot="1" x14ac:dyDescent="0.35">
      <c r="A434" s="45" t="s">
        <v>2205</v>
      </c>
      <c r="B434" s="9" t="str">
        <f t="shared" si="14"/>
        <v/>
      </c>
      <c r="C434" s="8" t="str">
        <f t="shared" si="15"/>
        <v>◄</v>
      </c>
      <c r="D434" s="7"/>
      <c r="E434" s="6"/>
      <c r="F434" s="17" t="s">
        <v>1451</v>
      </c>
      <c r="G434" s="16" t="s">
        <v>2706</v>
      </c>
      <c r="H434" s="15" t="s">
        <v>5164</v>
      </c>
      <c r="I434" s="14" t="s">
        <v>4452</v>
      </c>
      <c r="J434" s="14">
        <v>3414</v>
      </c>
      <c r="K434" s="13" t="s">
        <v>27</v>
      </c>
      <c r="L434" s="38" t="s">
        <v>4453</v>
      </c>
      <c r="M434" s="12" t="s">
        <v>2699</v>
      </c>
      <c r="N434" s="11" t="s">
        <v>27</v>
      </c>
      <c r="O434" s="10">
        <v>38523</v>
      </c>
      <c r="P434" s="40"/>
      <c r="Q434" s="41"/>
    </row>
    <row r="435" spans="1:17" x14ac:dyDescent="0.3">
      <c r="A435" s="45" t="s">
        <v>2205</v>
      </c>
      <c r="B435" s="9" t="str">
        <f t="shared" si="14"/>
        <v/>
      </c>
      <c r="C435" s="8" t="str">
        <f t="shared" si="15"/>
        <v>◄</v>
      </c>
      <c r="D435" s="7"/>
      <c r="E435" s="6"/>
      <c r="F435" s="18" t="s">
        <v>1453</v>
      </c>
      <c r="G435" s="16" t="s">
        <v>2711</v>
      </c>
      <c r="H435" s="15" t="s">
        <v>2712</v>
      </c>
      <c r="I435" s="14">
        <v>0</v>
      </c>
      <c r="J435" s="14" t="s">
        <v>2713</v>
      </c>
      <c r="K435" s="13" t="s">
        <v>25</v>
      </c>
      <c r="L435" s="38" t="s">
        <v>14</v>
      </c>
      <c r="M435" s="12" t="s">
        <v>2699</v>
      </c>
      <c r="N435" s="11">
        <v>38523</v>
      </c>
      <c r="O435" s="10">
        <v>38523</v>
      </c>
      <c r="P435" s="32" t="s">
        <v>2714</v>
      </c>
      <c r="Q435" s="33">
        <v>0</v>
      </c>
    </row>
    <row r="436" spans="1:17" x14ac:dyDescent="0.3">
      <c r="A436" s="45" t="s">
        <v>2205</v>
      </c>
      <c r="B436" s="9" t="str">
        <f t="shared" si="14"/>
        <v/>
      </c>
      <c r="C436" s="8" t="str">
        <f t="shared" si="15"/>
        <v>◄</v>
      </c>
      <c r="D436" s="7"/>
      <c r="E436" s="6"/>
      <c r="F436" s="17" t="s">
        <v>1455</v>
      </c>
      <c r="G436" s="16" t="s">
        <v>2711</v>
      </c>
      <c r="H436" s="15" t="s">
        <v>2715</v>
      </c>
      <c r="I436" s="14">
        <v>0</v>
      </c>
      <c r="J436" s="14" t="s">
        <v>2713</v>
      </c>
      <c r="K436" s="13" t="s">
        <v>27</v>
      </c>
      <c r="L436" s="38" t="s">
        <v>28</v>
      </c>
      <c r="M436" s="12" t="s">
        <v>2699</v>
      </c>
      <c r="N436" s="11" t="s">
        <v>27</v>
      </c>
      <c r="O436" s="10">
        <v>38523</v>
      </c>
      <c r="P436" s="34"/>
      <c r="Q436" s="35"/>
    </row>
    <row r="437" spans="1:17" ht="15" thickBot="1" x14ac:dyDescent="0.35">
      <c r="A437" s="45" t="s">
        <v>2205</v>
      </c>
      <c r="B437" s="9" t="str">
        <f t="shared" si="14"/>
        <v/>
      </c>
      <c r="C437" s="8" t="str">
        <f t="shared" si="15"/>
        <v>◄</v>
      </c>
      <c r="D437" s="7"/>
      <c r="E437" s="6"/>
      <c r="F437" s="17" t="s">
        <v>1456</v>
      </c>
      <c r="G437" s="16" t="s">
        <v>2711</v>
      </c>
      <c r="H437" s="15" t="s">
        <v>5165</v>
      </c>
      <c r="I437" s="14" t="s">
        <v>4452</v>
      </c>
      <c r="J437" s="14" t="s">
        <v>2713</v>
      </c>
      <c r="K437" s="13" t="s">
        <v>27</v>
      </c>
      <c r="L437" s="38" t="s">
        <v>4453</v>
      </c>
      <c r="M437" s="12" t="s">
        <v>2699</v>
      </c>
      <c r="N437" s="11" t="s">
        <v>27</v>
      </c>
      <c r="O437" s="10">
        <v>38523</v>
      </c>
      <c r="P437" s="34"/>
      <c r="Q437" s="35"/>
    </row>
    <row r="438" spans="1:17" x14ac:dyDescent="0.3">
      <c r="A438" s="45" t="s">
        <v>2205</v>
      </c>
      <c r="B438" s="9" t="str">
        <f t="shared" si="14"/>
        <v/>
      </c>
      <c r="C438" s="8" t="str">
        <f t="shared" si="15"/>
        <v>◄</v>
      </c>
      <c r="D438" s="7"/>
      <c r="E438" s="6"/>
      <c r="F438" s="18" t="s">
        <v>1458</v>
      </c>
      <c r="G438" s="16" t="s">
        <v>2716</v>
      </c>
      <c r="H438" s="15" t="s">
        <v>2717</v>
      </c>
      <c r="I438" s="14">
        <v>0</v>
      </c>
      <c r="J438" s="14" t="s">
        <v>2718</v>
      </c>
      <c r="K438" s="13" t="s">
        <v>36</v>
      </c>
      <c r="L438" s="38" t="s">
        <v>14</v>
      </c>
      <c r="M438" s="12" t="s">
        <v>2719</v>
      </c>
      <c r="N438" s="11" t="s">
        <v>2719</v>
      </c>
      <c r="O438" s="10">
        <v>38556</v>
      </c>
      <c r="P438" s="32" t="s">
        <v>2720</v>
      </c>
      <c r="Q438" s="33">
        <v>0</v>
      </c>
    </row>
    <row r="439" spans="1:17" x14ac:dyDescent="0.3">
      <c r="A439" s="45" t="s">
        <v>2205</v>
      </c>
      <c r="B439" s="9" t="str">
        <f t="shared" si="14"/>
        <v/>
      </c>
      <c r="C439" s="8" t="str">
        <f t="shared" si="15"/>
        <v>◄</v>
      </c>
      <c r="D439" s="7"/>
      <c r="E439" s="6"/>
      <c r="F439" s="17" t="s">
        <v>1460</v>
      </c>
      <c r="G439" s="16" t="s">
        <v>2716</v>
      </c>
      <c r="H439" s="15" t="s">
        <v>2721</v>
      </c>
      <c r="I439" s="14">
        <v>0</v>
      </c>
      <c r="J439" s="14" t="s">
        <v>2718</v>
      </c>
      <c r="K439" s="13" t="s">
        <v>25</v>
      </c>
      <c r="L439" s="38" t="s">
        <v>14</v>
      </c>
      <c r="M439" s="12" t="s">
        <v>2719</v>
      </c>
      <c r="N439" s="11" t="s">
        <v>2719</v>
      </c>
      <c r="O439" s="10">
        <v>38556</v>
      </c>
      <c r="P439" s="34"/>
      <c r="Q439" s="35"/>
    </row>
    <row r="440" spans="1:17" ht="15" thickBot="1" x14ac:dyDescent="0.35">
      <c r="A440" s="45" t="s">
        <v>2205</v>
      </c>
      <c r="B440" s="9" t="str">
        <f t="shared" si="14"/>
        <v/>
      </c>
      <c r="C440" s="8" t="str">
        <f t="shared" si="15"/>
        <v>◄</v>
      </c>
      <c r="D440" s="7"/>
      <c r="E440" s="6"/>
      <c r="F440" s="17" t="s">
        <v>1461</v>
      </c>
      <c r="G440" s="16" t="s">
        <v>2716</v>
      </c>
      <c r="H440" s="15" t="s">
        <v>5166</v>
      </c>
      <c r="I440" s="14" t="s">
        <v>4452</v>
      </c>
      <c r="J440" s="14" t="s">
        <v>2718</v>
      </c>
      <c r="K440" s="13" t="s">
        <v>27</v>
      </c>
      <c r="L440" s="38" t="s">
        <v>4453</v>
      </c>
      <c r="M440" s="12" t="s">
        <v>2719</v>
      </c>
      <c r="N440" s="11" t="s">
        <v>27</v>
      </c>
      <c r="O440" s="10">
        <v>38556</v>
      </c>
      <c r="P440" s="34"/>
      <c r="Q440" s="35"/>
    </row>
    <row r="441" spans="1:17" x14ac:dyDescent="0.3">
      <c r="A441" s="45" t="s">
        <v>2205</v>
      </c>
      <c r="B441" s="9" t="str">
        <f t="shared" si="14"/>
        <v/>
      </c>
      <c r="C441" s="8" t="str">
        <f t="shared" si="15"/>
        <v>◄</v>
      </c>
      <c r="D441" s="7"/>
      <c r="E441" s="6"/>
      <c r="F441" s="18" t="s">
        <v>1463</v>
      </c>
      <c r="G441" s="16" t="s">
        <v>2716</v>
      </c>
      <c r="H441" s="15" t="s">
        <v>2722</v>
      </c>
      <c r="I441" s="14">
        <v>0</v>
      </c>
      <c r="J441" s="14">
        <v>3417</v>
      </c>
      <c r="K441" s="13" t="s">
        <v>36</v>
      </c>
      <c r="L441" s="38" t="s">
        <v>14</v>
      </c>
      <c r="M441" s="12" t="s">
        <v>2719</v>
      </c>
      <c r="N441" s="11" t="s">
        <v>2719</v>
      </c>
      <c r="O441" s="10">
        <v>38556</v>
      </c>
      <c r="P441" s="32" t="s">
        <v>2720</v>
      </c>
      <c r="Q441" s="33">
        <v>0</v>
      </c>
    </row>
    <row r="442" spans="1:17" x14ac:dyDescent="0.3">
      <c r="A442" s="45" t="s">
        <v>2205</v>
      </c>
      <c r="B442" s="9" t="str">
        <f t="shared" si="14"/>
        <v/>
      </c>
      <c r="C442" s="8" t="str">
        <f t="shared" si="15"/>
        <v>◄</v>
      </c>
      <c r="D442" s="7"/>
      <c r="E442" s="6"/>
      <c r="F442" s="17" t="s">
        <v>1465</v>
      </c>
      <c r="G442" s="16" t="s">
        <v>2716</v>
      </c>
      <c r="H442" s="15" t="s">
        <v>2723</v>
      </c>
      <c r="I442" s="14">
        <v>0</v>
      </c>
      <c r="J442" s="14">
        <v>3417</v>
      </c>
      <c r="K442" s="13" t="s">
        <v>25</v>
      </c>
      <c r="L442" s="38" t="s">
        <v>14</v>
      </c>
      <c r="M442" s="12" t="s">
        <v>2719</v>
      </c>
      <c r="N442" s="11" t="s">
        <v>2719</v>
      </c>
      <c r="O442" s="10">
        <v>38556</v>
      </c>
      <c r="P442" s="34"/>
      <c r="Q442" s="35"/>
    </row>
    <row r="443" spans="1:17" ht="15" thickBot="1" x14ac:dyDescent="0.35">
      <c r="A443" s="45" t="s">
        <v>2205</v>
      </c>
      <c r="B443" s="9" t="str">
        <f t="shared" si="14"/>
        <v/>
      </c>
      <c r="C443" s="8" t="str">
        <f t="shared" si="15"/>
        <v>◄</v>
      </c>
      <c r="D443" s="7"/>
      <c r="E443" s="6"/>
      <c r="F443" s="17" t="s">
        <v>1466</v>
      </c>
      <c r="G443" s="16" t="s">
        <v>2716</v>
      </c>
      <c r="H443" s="15" t="s">
        <v>5167</v>
      </c>
      <c r="I443" s="14" t="s">
        <v>4452</v>
      </c>
      <c r="J443" s="14">
        <v>3417</v>
      </c>
      <c r="K443" s="13" t="s">
        <v>27</v>
      </c>
      <c r="L443" s="38" t="s">
        <v>4453</v>
      </c>
      <c r="M443" s="12" t="s">
        <v>2719</v>
      </c>
      <c r="N443" s="11" t="s">
        <v>27</v>
      </c>
      <c r="O443" s="10">
        <v>38556</v>
      </c>
      <c r="P443" s="34"/>
      <c r="Q443" s="35"/>
    </row>
    <row r="444" spans="1:17" x14ac:dyDescent="0.3">
      <c r="A444" s="45" t="s">
        <v>2205</v>
      </c>
      <c r="B444" s="9" t="str">
        <f t="shared" si="14"/>
        <v/>
      </c>
      <c r="C444" s="8" t="str">
        <f t="shared" si="15"/>
        <v>◄</v>
      </c>
      <c r="D444" s="7"/>
      <c r="E444" s="6"/>
      <c r="F444" s="18" t="s">
        <v>1468</v>
      </c>
      <c r="G444" s="16" t="s">
        <v>2724</v>
      </c>
      <c r="H444" s="15" t="s">
        <v>2725</v>
      </c>
      <c r="I444" s="14">
        <v>0</v>
      </c>
      <c r="J444" s="14" t="s">
        <v>2726</v>
      </c>
      <c r="K444" s="13" t="s">
        <v>259</v>
      </c>
      <c r="L444" s="38" t="s">
        <v>14</v>
      </c>
      <c r="M444" s="12" t="s">
        <v>2727</v>
      </c>
      <c r="N444" s="11" t="s">
        <v>889</v>
      </c>
      <c r="O444" s="10">
        <v>38560</v>
      </c>
      <c r="P444" s="32" t="s">
        <v>2728</v>
      </c>
      <c r="Q444" s="33">
        <v>0</v>
      </c>
    </row>
    <row r="445" spans="1:17" x14ac:dyDescent="0.3">
      <c r="A445" s="45" t="s">
        <v>2205</v>
      </c>
      <c r="B445" s="9" t="str">
        <f t="shared" si="14"/>
        <v/>
      </c>
      <c r="C445" s="8" t="str">
        <f t="shared" si="15"/>
        <v>◄</v>
      </c>
      <c r="D445" s="7"/>
      <c r="E445" s="6"/>
      <c r="F445" s="17" t="s">
        <v>1470</v>
      </c>
      <c r="G445" s="16" t="s">
        <v>2724</v>
      </c>
      <c r="H445" s="15" t="s">
        <v>2729</v>
      </c>
      <c r="I445" s="14">
        <v>0</v>
      </c>
      <c r="J445" s="14">
        <v>3420</v>
      </c>
      <c r="K445" s="13" t="s">
        <v>259</v>
      </c>
      <c r="L445" s="38" t="s">
        <v>14</v>
      </c>
      <c r="M445" s="12" t="s">
        <v>2727</v>
      </c>
      <c r="N445" s="11" t="s">
        <v>889</v>
      </c>
      <c r="O445" s="10">
        <v>38560</v>
      </c>
      <c r="P445" s="34"/>
      <c r="Q445" s="35"/>
    </row>
    <row r="446" spans="1:17" ht="15" thickBot="1" x14ac:dyDescent="0.35">
      <c r="A446" s="45" t="s">
        <v>2205</v>
      </c>
      <c r="B446" s="9" t="str">
        <f t="shared" si="14"/>
        <v/>
      </c>
      <c r="C446" s="8" t="str">
        <f t="shared" si="15"/>
        <v>◄</v>
      </c>
      <c r="D446" s="7"/>
      <c r="E446" s="6"/>
      <c r="F446" s="17" t="s">
        <v>1471</v>
      </c>
      <c r="G446" s="16" t="s">
        <v>2724</v>
      </c>
      <c r="H446" s="15" t="s">
        <v>2730</v>
      </c>
      <c r="I446" s="14">
        <v>0</v>
      </c>
      <c r="J446" s="14">
        <v>3421</v>
      </c>
      <c r="K446" s="13" t="s">
        <v>259</v>
      </c>
      <c r="L446" s="38" t="s">
        <v>14</v>
      </c>
      <c r="M446" s="12" t="s">
        <v>2727</v>
      </c>
      <c r="N446" s="11" t="s">
        <v>2727</v>
      </c>
      <c r="O446" s="10">
        <v>38560</v>
      </c>
      <c r="P446" s="34"/>
      <c r="Q446" s="35"/>
    </row>
    <row r="447" spans="1:17" x14ac:dyDescent="0.3">
      <c r="A447" s="45" t="s">
        <v>2205</v>
      </c>
      <c r="B447" s="9" t="str">
        <f t="shared" si="14"/>
        <v/>
      </c>
      <c r="C447" s="8" t="str">
        <f t="shared" si="15"/>
        <v>◄</v>
      </c>
      <c r="D447" s="7"/>
      <c r="E447" s="6"/>
      <c r="F447" s="18" t="s">
        <v>1473</v>
      </c>
      <c r="G447" s="16" t="s">
        <v>2724</v>
      </c>
      <c r="H447" s="15" t="s">
        <v>2731</v>
      </c>
      <c r="I447" s="14">
        <v>0</v>
      </c>
      <c r="J447" s="14">
        <v>3422</v>
      </c>
      <c r="K447" s="13" t="s">
        <v>259</v>
      </c>
      <c r="L447" s="38" t="s">
        <v>14</v>
      </c>
      <c r="M447" s="12" t="s">
        <v>2727</v>
      </c>
      <c r="N447" s="11" t="s">
        <v>2727</v>
      </c>
      <c r="O447" s="10">
        <v>38560</v>
      </c>
      <c r="P447" s="32" t="s">
        <v>2728</v>
      </c>
      <c r="Q447" s="33">
        <v>0</v>
      </c>
    </row>
    <row r="448" spans="1:17" x14ac:dyDescent="0.3">
      <c r="A448" s="45" t="s">
        <v>2205</v>
      </c>
      <c r="B448" s="9" t="str">
        <f t="shared" si="14"/>
        <v/>
      </c>
      <c r="C448" s="8" t="str">
        <f t="shared" si="15"/>
        <v>◄</v>
      </c>
      <c r="D448" s="7"/>
      <c r="E448" s="6"/>
      <c r="F448" s="17" t="s">
        <v>1475</v>
      </c>
      <c r="G448" s="16" t="s">
        <v>2724</v>
      </c>
      <c r="H448" s="15" t="s">
        <v>2732</v>
      </c>
      <c r="I448" s="14">
        <v>0</v>
      </c>
      <c r="J448" s="14">
        <v>3423</v>
      </c>
      <c r="K448" s="13" t="s">
        <v>259</v>
      </c>
      <c r="L448" s="38" t="s">
        <v>14</v>
      </c>
      <c r="M448" s="12" t="s">
        <v>2727</v>
      </c>
      <c r="N448" s="11" t="s">
        <v>2727</v>
      </c>
      <c r="O448" s="10">
        <v>38560</v>
      </c>
      <c r="P448" s="34"/>
      <c r="Q448" s="35"/>
    </row>
    <row r="449" spans="1:17" ht="15" thickBot="1" x14ac:dyDescent="0.35">
      <c r="A449" s="45" t="s">
        <v>2205</v>
      </c>
      <c r="B449" s="9" t="str">
        <f t="shared" si="14"/>
        <v/>
      </c>
      <c r="C449" s="8" t="str">
        <f t="shared" si="15"/>
        <v>◄</v>
      </c>
      <c r="D449" s="7"/>
      <c r="E449" s="6"/>
      <c r="F449" s="17" t="s">
        <v>1476</v>
      </c>
      <c r="G449" s="16" t="s">
        <v>2724</v>
      </c>
      <c r="H449" s="15" t="s">
        <v>2733</v>
      </c>
      <c r="I449" s="14">
        <v>0</v>
      </c>
      <c r="J449" s="14">
        <v>3424</v>
      </c>
      <c r="K449" s="13" t="s">
        <v>259</v>
      </c>
      <c r="L449" s="38" t="s">
        <v>14</v>
      </c>
      <c r="M449" s="12" t="s">
        <v>2727</v>
      </c>
      <c r="N449" s="11" t="s">
        <v>2727</v>
      </c>
      <c r="O449" s="10">
        <v>38560</v>
      </c>
      <c r="P449" s="34"/>
      <c r="Q449" s="35"/>
    </row>
    <row r="450" spans="1:17" x14ac:dyDescent="0.3">
      <c r="A450" s="45" t="s">
        <v>2205</v>
      </c>
      <c r="B450" s="9" t="str">
        <f t="shared" si="14"/>
        <v/>
      </c>
      <c r="C450" s="8" t="str">
        <f t="shared" si="15"/>
        <v>◄</v>
      </c>
      <c r="D450" s="7"/>
      <c r="E450" s="6"/>
      <c r="F450" s="18" t="s">
        <v>1477</v>
      </c>
      <c r="G450" s="16" t="s">
        <v>2724</v>
      </c>
      <c r="H450" s="15" t="s">
        <v>2734</v>
      </c>
      <c r="I450" s="14">
        <v>0</v>
      </c>
      <c r="J450" s="14">
        <v>3422</v>
      </c>
      <c r="K450" s="13" t="s">
        <v>1072</v>
      </c>
      <c r="L450" s="38" t="s">
        <v>14</v>
      </c>
      <c r="M450" s="12" t="s">
        <v>2735</v>
      </c>
      <c r="N450" s="11" t="s">
        <v>889</v>
      </c>
      <c r="O450" s="10">
        <v>38560</v>
      </c>
      <c r="P450" s="32" t="s">
        <v>2728</v>
      </c>
      <c r="Q450" s="33">
        <v>0</v>
      </c>
    </row>
    <row r="451" spans="1:17" ht="15" thickBot="1" x14ac:dyDescent="0.35">
      <c r="A451" s="45" t="s">
        <v>2205</v>
      </c>
      <c r="B451" s="9" t="str">
        <f t="shared" si="14"/>
        <v/>
      </c>
      <c r="C451" s="8" t="str">
        <f t="shared" si="15"/>
        <v>◄</v>
      </c>
      <c r="D451" s="7"/>
      <c r="E451" s="6"/>
      <c r="F451" s="17" t="s">
        <v>1480</v>
      </c>
      <c r="G451" s="16" t="s">
        <v>2724</v>
      </c>
      <c r="H451" s="15" t="s">
        <v>1345</v>
      </c>
      <c r="I451" s="14">
        <v>0</v>
      </c>
      <c r="J451" s="14" t="s">
        <v>1346</v>
      </c>
      <c r="K451" s="13" t="s">
        <v>27</v>
      </c>
      <c r="L451" s="38" t="s">
        <v>28</v>
      </c>
      <c r="M451" s="12" t="s">
        <v>2735</v>
      </c>
      <c r="N451" s="11" t="s">
        <v>27</v>
      </c>
      <c r="O451" s="10">
        <v>38560</v>
      </c>
      <c r="P451" s="34"/>
      <c r="Q451" s="35"/>
    </row>
    <row r="452" spans="1:17" x14ac:dyDescent="0.3">
      <c r="A452" s="45" t="s">
        <v>2205</v>
      </c>
      <c r="B452" s="9" t="str">
        <f t="shared" si="14"/>
        <v/>
      </c>
      <c r="C452" s="8" t="str">
        <f t="shared" si="15"/>
        <v>◄</v>
      </c>
      <c r="D452" s="7"/>
      <c r="E452" s="6"/>
      <c r="F452" s="18" t="s">
        <v>1484</v>
      </c>
      <c r="G452" s="16" t="s">
        <v>2724</v>
      </c>
      <c r="H452" s="15" t="s">
        <v>5168</v>
      </c>
      <c r="I452" s="14" t="s">
        <v>4452</v>
      </c>
      <c r="J452" s="14" t="s">
        <v>2726</v>
      </c>
      <c r="K452" s="13" t="s">
        <v>27</v>
      </c>
      <c r="L452" s="38" t="s">
        <v>4453</v>
      </c>
      <c r="M452" s="12" t="s">
        <v>2735</v>
      </c>
      <c r="N452" s="11" t="s">
        <v>27</v>
      </c>
      <c r="O452" s="10">
        <v>38560</v>
      </c>
      <c r="P452" s="32" t="s">
        <v>2728</v>
      </c>
      <c r="Q452" s="33">
        <v>0</v>
      </c>
    </row>
    <row r="453" spans="1:17" x14ac:dyDescent="0.3">
      <c r="A453" s="45" t="s">
        <v>2205</v>
      </c>
      <c r="B453" s="9" t="str">
        <f t="shared" si="14"/>
        <v/>
      </c>
      <c r="C453" s="8" t="str">
        <f t="shared" si="15"/>
        <v>◄</v>
      </c>
      <c r="D453" s="7"/>
      <c r="E453" s="6"/>
      <c r="F453" s="17" t="s">
        <v>1487</v>
      </c>
      <c r="G453" s="16" t="s">
        <v>2724</v>
      </c>
      <c r="H453" s="15" t="s">
        <v>5169</v>
      </c>
      <c r="I453" s="14" t="s">
        <v>4452</v>
      </c>
      <c r="J453" s="14">
        <v>3421</v>
      </c>
      <c r="K453" s="13" t="s">
        <v>27</v>
      </c>
      <c r="L453" s="38" t="s">
        <v>4453</v>
      </c>
      <c r="M453" s="12" t="s">
        <v>2735</v>
      </c>
      <c r="N453" s="11" t="s">
        <v>27</v>
      </c>
      <c r="O453" s="10">
        <v>38560</v>
      </c>
      <c r="P453" s="34"/>
      <c r="Q453" s="35"/>
    </row>
    <row r="454" spans="1:17" x14ac:dyDescent="0.3">
      <c r="A454" s="45" t="s">
        <v>2205</v>
      </c>
      <c r="B454" s="9" t="str">
        <f t="shared" si="14"/>
        <v/>
      </c>
      <c r="C454" s="8" t="str">
        <f t="shared" si="15"/>
        <v>◄</v>
      </c>
      <c r="D454" s="7"/>
      <c r="E454" s="6"/>
      <c r="F454" s="17" t="s">
        <v>1490</v>
      </c>
      <c r="G454" s="16" t="s">
        <v>2724</v>
      </c>
      <c r="H454" s="15" t="s">
        <v>5170</v>
      </c>
      <c r="I454" s="14" t="s">
        <v>4452</v>
      </c>
      <c r="J454" s="14">
        <v>3423</v>
      </c>
      <c r="K454" s="13" t="s">
        <v>27</v>
      </c>
      <c r="L454" s="38" t="s">
        <v>4453</v>
      </c>
      <c r="M454" s="12" t="s">
        <v>2735</v>
      </c>
      <c r="N454" s="11" t="s">
        <v>27</v>
      </c>
      <c r="O454" s="10">
        <v>38560</v>
      </c>
      <c r="P454" s="34"/>
      <c r="Q454" s="35"/>
    </row>
    <row r="455" spans="1:17" x14ac:dyDescent="0.3">
      <c r="A455" s="45" t="s">
        <v>2205</v>
      </c>
      <c r="B455" s="9" t="str">
        <f t="shared" si="14"/>
        <v/>
      </c>
      <c r="C455" s="8" t="str">
        <f t="shared" si="15"/>
        <v>◄</v>
      </c>
      <c r="D455" s="7"/>
      <c r="E455" s="6"/>
      <c r="F455" s="18" t="s">
        <v>1484</v>
      </c>
      <c r="G455" s="16" t="s">
        <v>2724</v>
      </c>
      <c r="H455" s="15" t="s">
        <v>5171</v>
      </c>
      <c r="I455" s="14" t="s">
        <v>4452</v>
      </c>
      <c r="J455" s="14">
        <v>3420</v>
      </c>
      <c r="K455" s="13" t="s">
        <v>27</v>
      </c>
      <c r="L455" s="38" t="s">
        <v>4453</v>
      </c>
      <c r="M455" s="12" t="s">
        <v>2735</v>
      </c>
      <c r="N455" s="11" t="s">
        <v>27</v>
      </c>
      <c r="O455" s="10">
        <v>38560</v>
      </c>
      <c r="P455" s="36"/>
      <c r="Q455" s="37"/>
    </row>
    <row r="456" spans="1:17" x14ac:dyDescent="0.3">
      <c r="A456" s="45" t="s">
        <v>2205</v>
      </c>
      <c r="B456" s="9" t="str">
        <f t="shared" si="14"/>
        <v/>
      </c>
      <c r="C456" s="8" t="str">
        <f t="shared" si="15"/>
        <v>◄</v>
      </c>
      <c r="D456" s="7"/>
      <c r="E456" s="6"/>
      <c r="F456" s="17" t="s">
        <v>1487</v>
      </c>
      <c r="G456" s="16" t="s">
        <v>2724</v>
      </c>
      <c r="H456" s="15" t="s">
        <v>5172</v>
      </c>
      <c r="I456" s="14" t="s">
        <v>4452</v>
      </c>
      <c r="J456" s="14">
        <v>3422</v>
      </c>
      <c r="K456" s="13" t="s">
        <v>27</v>
      </c>
      <c r="L456" s="38" t="s">
        <v>4453</v>
      </c>
      <c r="M456" s="12" t="s">
        <v>2735</v>
      </c>
      <c r="N456" s="11" t="s">
        <v>27</v>
      </c>
      <c r="O456" s="10">
        <v>38560</v>
      </c>
      <c r="P456" s="36"/>
      <c r="Q456" s="37"/>
    </row>
    <row r="457" spans="1:17" ht="15" thickBot="1" x14ac:dyDescent="0.35">
      <c r="A457" s="45" t="s">
        <v>2205</v>
      </c>
      <c r="B457" s="9" t="str">
        <f t="shared" si="14"/>
        <v/>
      </c>
      <c r="C457" s="8" t="str">
        <f t="shared" si="15"/>
        <v>◄</v>
      </c>
      <c r="D457" s="7"/>
      <c r="E457" s="6"/>
      <c r="F457" s="17" t="s">
        <v>1490</v>
      </c>
      <c r="G457" s="16" t="s">
        <v>2724</v>
      </c>
      <c r="H457" s="15" t="s">
        <v>5173</v>
      </c>
      <c r="I457" s="14" t="s">
        <v>4452</v>
      </c>
      <c r="J457" s="14">
        <v>3424</v>
      </c>
      <c r="K457" s="13" t="s">
        <v>27</v>
      </c>
      <c r="L457" s="38" t="s">
        <v>4453</v>
      </c>
      <c r="M457" s="12" t="s">
        <v>2735</v>
      </c>
      <c r="N457" s="11" t="s">
        <v>27</v>
      </c>
      <c r="O457" s="10">
        <v>38560</v>
      </c>
      <c r="P457" s="40"/>
      <c r="Q457" s="41"/>
    </row>
    <row r="458" spans="1:17" x14ac:dyDescent="0.3">
      <c r="A458" s="45" t="s">
        <v>2205</v>
      </c>
      <c r="B458" s="9" t="str">
        <f t="shared" ref="B458:B521" si="16">IF(C458="?","?","")</f>
        <v/>
      </c>
      <c r="C458" s="8" t="str">
        <f t="shared" ref="C458:C521" si="17">IF(AND(D458="",E458&gt;0),"?",IF(D458="","◄",IF(E458&gt;=1,"►","")))</f>
        <v>◄</v>
      </c>
      <c r="D458" s="7"/>
      <c r="E458" s="6"/>
      <c r="F458" s="18" t="s">
        <v>1491</v>
      </c>
      <c r="G458" s="16" t="s">
        <v>2736</v>
      </c>
      <c r="H458" s="15" t="s">
        <v>2737</v>
      </c>
      <c r="I458" s="14">
        <v>0</v>
      </c>
      <c r="J458" s="14" t="s">
        <v>2738</v>
      </c>
      <c r="K458" s="13" t="s">
        <v>1072</v>
      </c>
      <c r="L458" s="38" t="s">
        <v>14</v>
      </c>
      <c r="M458" s="12" t="s">
        <v>2739</v>
      </c>
      <c r="N458" s="11" t="s">
        <v>2739</v>
      </c>
      <c r="O458" s="10">
        <v>38607</v>
      </c>
      <c r="P458" s="32" t="s">
        <v>2740</v>
      </c>
      <c r="Q458" s="33">
        <v>0</v>
      </c>
    </row>
    <row r="459" spans="1:17" x14ac:dyDescent="0.3">
      <c r="A459" s="45" t="s">
        <v>2205</v>
      </c>
      <c r="B459" s="9" t="str">
        <f t="shared" si="16"/>
        <v/>
      </c>
      <c r="C459" s="8" t="str">
        <f t="shared" si="17"/>
        <v>◄</v>
      </c>
      <c r="D459" s="7"/>
      <c r="E459" s="6"/>
      <c r="F459" s="17" t="s">
        <v>1495</v>
      </c>
      <c r="G459" s="16" t="s">
        <v>2736</v>
      </c>
      <c r="H459" s="15" t="s">
        <v>2741</v>
      </c>
      <c r="I459" s="14">
        <v>0</v>
      </c>
      <c r="J459" s="14" t="s">
        <v>2738</v>
      </c>
      <c r="K459" s="13" t="s">
        <v>27</v>
      </c>
      <c r="L459" s="38" t="s">
        <v>28</v>
      </c>
      <c r="M459" s="12" t="s">
        <v>2739</v>
      </c>
      <c r="N459" s="11" t="s">
        <v>27</v>
      </c>
      <c r="O459" s="10">
        <v>38607</v>
      </c>
      <c r="P459" s="34"/>
      <c r="Q459" s="35"/>
    </row>
    <row r="460" spans="1:17" ht="15" thickBot="1" x14ac:dyDescent="0.35">
      <c r="A460" s="45" t="s">
        <v>2205</v>
      </c>
      <c r="B460" s="9" t="str">
        <f t="shared" si="16"/>
        <v/>
      </c>
      <c r="C460" s="8" t="str">
        <f t="shared" si="17"/>
        <v>◄</v>
      </c>
      <c r="D460" s="7"/>
      <c r="E460" s="6"/>
      <c r="F460" s="17" t="s">
        <v>1496</v>
      </c>
      <c r="G460" s="16" t="s">
        <v>2736</v>
      </c>
      <c r="H460" s="15" t="s">
        <v>5174</v>
      </c>
      <c r="I460" s="14" t="s">
        <v>4452</v>
      </c>
      <c r="J460" s="14" t="s">
        <v>2738</v>
      </c>
      <c r="K460" s="13" t="s">
        <v>27</v>
      </c>
      <c r="L460" s="38" t="s">
        <v>4453</v>
      </c>
      <c r="M460" s="12" t="s">
        <v>2739</v>
      </c>
      <c r="N460" s="11" t="s">
        <v>27</v>
      </c>
      <c r="O460" s="10">
        <v>38607</v>
      </c>
      <c r="P460" s="34"/>
      <c r="Q460" s="35"/>
    </row>
    <row r="461" spans="1:17" x14ac:dyDescent="0.3">
      <c r="A461" s="45" t="s">
        <v>2205</v>
      </c>
      <c r="B461" s="9" t="str">
        <f t="shared" si="16"/>
        <v/>
      </c>
      <c r="C461" s="8" t="str">
        <f t="shared" si="17"/>
        <v>◄</v>
      </c>
      <c r="D461" s="7"/>
      <c r="E461" s="6"/>
      <c r="F461" s="18" t="s">
        <v>1497</v>
      </c>
      <c r="G461" s="16" t="s">
        <v>2742</v>
      </c>
      <c r="H461" s="15" t="s">
        <v>2743</v>
      </c>
      <c r="I461" s="14">
        <v>0</v>
      </c>
      <c r="J461" s="14" t="s">
        <v>2744</v>
      </c>
      <c r="K461" s="13" t="s">
        <v>308</v>
      </c>
      <c r="L461" s="38" t="s">
        <v>14</v>
      </c>
      <c r="M461" s="12" t="s">
        <v>2739</v>
      </c>
      <c r="N461" s="11" t="s">
        <v>2739</v>
      </c>
      <c r="O461" s="10">
        <v>38607</v>
      </c>
      <c r="P461" s="32" t="s">
        <v>2745</v>
      </c>
      <c r="Q461" s="33">
        <v>0</v>
      </c>
    </row>
    <row r="462" spans="1:17" x14ac:dyDescent="0.3">
      <c r="A462" s="45" t="s">
        <v>2205</v>
      </c>
      <c r="B462" s="9" t="str">
        <f t="shared" si="16"/>
        <v/>
      </c>
      <c r="C462" s="8" t="str">
        <f t="shared" si="17"/>
        <v>◄</v>
      </c>
      <c r="D462" s="7"/>
      <c r="E462" s="6"/>
      <c r="F462" s="17" t="s">
        <v>1501</v>
      </c>
      <c r="G462" s="16" t="s">
        <v>2742</v>
      </c>
      <c r="H462" s="15" t="s">
        <v>2746</v>
      </c>
      <c r="I462" s="14">
        <v>0</v>
      </c>
      <c r="J462" s="14">
        <v>3427</v>
      </c>
      <c r="K462" s="13" t="s">
        <v>2747</v>
      </c>
      <c r="L462" s="38" t="s">
        <v>14</v>
      </c>
      <c r="M462" s="12" t="s">
        <v>2739</v>
      </c>
      <c r="N462" s="11" t="s">
        <v>2739</v>
      </c>
      <c r="O462" s="10">
        <v>38607</v>
      </c>
      <c r="P462" s="34"/>
      <c r="Q462" s="35"/>
    </row>
    <row r="463" spans="1:17" ht="15" thickBot="1" x14ac:dyDescent="0.35">
      <c r="A463" s="45" t="s">
        <v>2205</v>
      </c>
      <c r="B463" s="9" t="str">
        <f t="shared" si="16"/>
        <v/>
      </c>
      <c r="C463" s="8" t="str">
        <f t="shared" si="17"/>
        <v>◄</v>
      </c>
      <c r="D463" s="7"/>
      <c r="E463" s="6"/>
      <c r="F463" s="17" t="s">
        <v>1503</v>
      </c>
      <c r="G463" s="16" t="s">
        <v>2742</v>
      </c>
      <c r="H463" s="15" t="s">
        <v>2748</v>
      </c>
      <c r="I463" s="14">
        <v>0</v>
      </c>
      <c r="J463" s="14">
        <v>3428</v>
      </c>
      <c r="K463" s="13" t="s">
        <v>27</v>
      </c>
      <c r="L463" s="38" t="s">
        <v>572</v>
      </c>
      <c r="M463" s="12" t="s">
        <v>2739</v>
      </c>
      <c r="N463" s="11" t="s">
        <v>27</v>
      </c>
      <c r="O463" s="10">
        <v>38607</v>
      </c>
      <c r="P463" s="34"/>
      <c r="Q463" s="35"/>
    </row>
    <row r="464" spans="1:17" x14ac:dyDescent="0.3">
      <c r="A464" s="45" t="s">
        <v>2205</v>
      </c>
      <c r="B464" s="9" t="str">
        <f t="shared" si="16"/>
        <v/>
      </c>
      <c r="C464" s="8" t="str">
        <f t="shared" si="17"/>
        <v>◄</v>
      </c>
      <c r="D464" s="7"/>
      <c r="E464" s="6"/>
      <c r="F464" s="18" t="s">
        <v>1504</v>
      </c>
      <c r="G464" s="16" t="s">
        <v>2742</v>
      </c>
      <c r="H464" s="15" t="s">
        <v>2749</v>
      </c>
      <c r="I464" s="14">
        <v>0</v>
      </c>
      <c r="J464" s="14">
        <v>3429</v>
      </c>
      <c r="K464" s="13" t="s">
        <v>27</v>
      </c>
      <c r="L464" s="38" t="s">
        <v>572</v>
      </c>
      <c r="M464" s="12" t="s">
        <v>2739</v>
      </c>
      <c r="N464" s="11" t="s">
        <v>27</v>
      </c>
      <c r="O464" s="10">
        <v>38607</v>
      </c>
      <c r="P464" s="32" t="s">
        <v>2745</v>
      </c>
      <c r="Q464" s="33">
        <v>0</v>
      </c>
    </row>
    <row r="465" spans="1:17" x14ac:dyDescent="0.3">
      <c r="A465" s="45" t="s">
        <v>2205</v>
      </c>
      <c r="B465" s="9" t="str">
        <f t="shared" si="16"/>
        <v/>
      </c>
      <c r="C465" s="8" t="str">
        <f t="shared" si="17"/>
        <v>◄</v>
      </c>
      <c r="D465" s="7"/>
      <c r="E465" s="6"/>
      <c r="F465" s="17" t="s">
        <v>1509</v>
      </c>
      <c r="G465" s="16" t="s">
        <v>2742</v>
      </c>
      <c r="H465" s="15" t="s">
        <v>5175</v>
      </c>
      <c r="I465" s="14" t="s">
        <v>4452</v>
      </c>
      <c r="J465" s="14" t="s">
        <v>2744</v>
      </c>
      <c r="K465" s="13" t="s">
        <v>27</v>
      </c>
      <c r="L465" s="38" t="s">
        <v>4453</v>
      </c>
      <c r="M465" s="12" t="s">
        <v>2739</v>
      </c>
      <c r="N465" s="11" t="s">
        <v>27</v>
      </c>
      <c r="O465" s="10">
        <v>38607</v>
      </c>
      <c r="P465" s="34"/>
      <c r="Q465" s="35"/>
    </row>
    <row r="466" spans="1:17" x14ac:dyDescent="0.3">
      <c r="A466" s="45" t="s">
        <v>2205</v>
      </c>
      <c r="B466" s="9" t="str">
        <f t="shared" si="16"/>
        <v/>
      </c>
      <c r="C466" s="8" t="str">
        <f t="shared" si="17"/>
        <v>◄</v>
      </c>
      <c r="D466" s="7"/>
      <c r="E466" s="6"/>
      <c r="F466" s="17" t="s">
        <v>1512</v>
      </c>
      <c r="G466" s="16" t="s">
        <v>2742</v>
      </c>
      <c r="H466" s="15" t="s">
        <v>5176</v>
      </c>
      <c r="I466" s="14" t="s">
        <v>4452</v>
      </c>
      <c r="J466" s="14">
        <v>3428</v>
      </c>
      <c r="K466" s="13" t="s">
        <v>27</v>
      </c>
      <c r="L466" s="38" t="s">
        <v>4453</v>
      </c>
      <c r="M466" s="12" t="s">
        <v>2739</v>
      </c>
      <c r="N466" s="11" t="s">
        <v>27</v>
      </c>
      <c r="O466" s="10">
        <v>38607</v>
      </c>
      <c r="P466" s="34"/>
      <c r="Q466" s="35"/>
    </row>
    <row r="467" spans="1:17" x14ac:dyDescent="0.3">
      <c r="A467" s="45" t="s">
        <v>2205</v>
      </c>
      <c r="B467" s="9" t="str">
        <f t="shared" si="16"/>
        <v/>
      </c>
      <c r="C467" s="8" t="str">
        <f t="shared" si="17"/>
        <v>◄</v>
      </c>
      <c r="D467" s="7"/>
      <c r="E467" s="6"/>
      <c r="F467" s="17" t="s">
        <v>1509</v>
      </c>
      <c r="G467" s="16" t="s">
        <v>2742</v>
      </c>
      <c r="H467" s="15" t="s">
        <v>5177</v>
      </c>
      <c r="I467" s="14" t="s">
        <v>4452</v>
      </c>
      <c r="J467" s="14">
        <v>3427</v>
      </c>
      <c r="K467" s="13" t="s">
        <v>27</v>
      </c>
      <c r="L467" s="38" t="s">
        <v>4453</v>
      </c>
      <c r="M467" s="12" t="s">
        <v>2739</v>
      </c>
      <c r="N467" s="11" t="s">
        <v>27</v>
      </c>
      <c r="O467" s="10">
        <v>38607</v>
      </c>
      <c r="P467" s="36"/>
      <c r="Q467" s="37"/>
    </row>
    <row r="468" spans="1:17" ht="15" thickBot="1" x14ac:dyDescent="0.35">
      <c r="A468" s="45" t="s">
        <v>2205</v>
      </c>
      <c r="B468" s="9" t="str">
        <f t="shared" si="16"/>
        <v/>
      </c>
      <c r="C468" s="8" t="str">
        <f t="shared" si="17"/>
        <v>◄</v>
      </c>
      <c r="D468" s="7"/>
      <c r="E468" s="6"/>
      <c r="F468" s="17" t="s">
        <v>1512</v>
      </c>
      <c r="G468" s="16" t="s">
        <v>2742</v>
      </c>
      <c r="H468" s="15" t="s">
        <v>5178</v>
      </c>
      <c r="I468" s="14" t="s">
        <v>4452</v>
      </c>
      <c r="J468" s="14">
        <v>3429</v>
      </c>
      <c r="K468" s="13" t="s">
        <v>27</v>
      </c>
      <c r="L468" s="38" t="s">
        <v>4453</v>
      </c>
      <c r="M468" s="12" t="s">
        <v>2739</v>
      </c>
      <c r="N468" s="11" t="s">
        <v>27</v>
      </c>
      <c r="O468" s="10">
        <v>38607</v>
      </c>
      <c r="P468" s="40"/>
      <c r="Q468" s="41"/>
    </row>
    <row r="469" spans="1:17" x14ac:dyDescent="0.3">
      <c r="A469" s="45" t="s">
        <v>2205</v>
      </c>
      <c r="B469" s="9" t="str">
        <f t="shared" si="16"/>
        <v/>
      </c>
      <c r="C469" s="8" t="str">
        <f t="shared" si="17"/>
        <v>◄</v>
      </c>
      <c r="D469" s="7"/>
      <c r="E469" s="6"/>
      <c r="F469" s="18" t="s">
        <v>1513</v>
      </c>
      <c r="G469" s="16" t="s">
        <v>2750</v>
      </c>
      <c r="H469" s="15" t="s">
        <v>2751</v>
      </c>
      <c r="I469" s="14">
        <v>0</v>
      </c>
      <c r="J469" s="14" t="s">
        <v>2752</v>
      </c>
      <c r="K469" s="13" t="s">
        <v>308</v>
      </c>
      <c r="L469" s="38" t="s">
        <v>14</v>
      </c>
      <c r="M469" s="12" t="s">
        <v>2739</v>
      </c>
      <c r="N469" s="11" t="s">
        <v>2739</v>
      </c>
      <c r="O469" s="10">
        <v>38607</v>
      </c>
      <c r="P469" s="32" t="s">
        <v>2753</v>
      </c>
      <c r="Q469" s="33">
        <v>0</v>
      </c>
    </row>
    <row r="470" spans="1:17" x14ac:dyDescent="0.3">
      <c r="A470" s="45" t="s">
        <v>2205</v>
      </c>
      <c r="B470" s="9" t="str">
        <f t="shared" si="16"/>
        <v/>
      </c>
      <c r="C470" s="8" t="str">
        <f t="shared" si="17"/>
        <v>◄</v>
      </c>
      <c r="D470" s="7"/>
      <c r="E470" s="6"/>
      <c r="F470" s="17" t="s">
        <v>1515</v>
      </c>
      <c r="G470" s="16" t="s">
        <v>2750</v>
      </c>
      <c r="H470" s="15" t="s">
        <v>2754</v>
      </c>
      <c r="I470" s="14">
        <v>0</v>
      </c>
      <c r="J470" s="14">
        <v>3431</v>
      </c>
      <c r="K470" s="13" t="s">
        <v>308</v>
      </c>
      <c r="L470" s="38" t="s">
        <v>14</v>
      </c>
      <c r="M470" s="12" t="s">
        <v>2739</v>
      </c>
      <c r="N470" s="11" t="s">
        <v>2739</v>
      </c>
      <c r="O470" s="10">
        <v>38607</v>
      </c>
      <c r="P470" s="34"/>
      <c r="Q470" s="35"/>
    </row>
    <row r="471" spans="1:17" x14ac:dyDescent="0.3">
      <c r="A471" s="45" t="s">
        <v>2205</v>
      </c>
      <c r="B471" s="9" t="str">
        <f t="shared" si="16"/>
        <v/>
      </c>
      <c r="C471" s="8" t="str">
        <f t="shared" si="17"/>
        <v>◄</v>
      </c>
      <c r="D471" s="7"/>
      <c r="E471" s="6"/>
      <c r="F471" s="17" t="s">
        <v>1517</v>
      </c>
      <c r="G471" s="16" t="s">
        <v>2750</v>
      </c>
      <c r="H471" s="15" t="s">
        <v>5179</v>
      </c>
      <c r="I471" s="14" t="s">
        <v>4452</v>
      </c>
      <c r="J471" s="14" t="s">
        <v>2752</v>
      </c>
      <c r="K471" s="13" t="s">
        <v>27</v>
      </c>
      <c r="L471" s="38" t="s">
        <v>4453</v>
      </c>
      <c r="M471" s="12" t="s">
        <v>2739</v>
      </c>
      <c r="N471" s="11" t="s">
        <v>27</v>
      </c>
      <c r="O471" s="10">
        <v>38607</v>
      </c>
      <c r="P471" s="34"/>
      <c r="Q471" s="35"/>
    </row>
    <row r="472" spans="1:17" x14ac:dyDescent="0.3">
      <c r="A472" s="45" t="s">
        <v>2205</v>
      </c>
      <c r="B472" s="19"/>
      <c r="C472" s="19"/>
      <c r="D472" s="19"/>
      <c r="E472" s="19"/>
      <c r="F472" s="19"/>
      <c r="G472" s="39" t="s">
        <v>4983</v>
      </c>
      <c r="H472" s="15"/>
      <c r="I472" s="14"/>
      <c r="J472" s="14"/>
      <c r="K472" s="13"/>
      <c r="L472" s="38"/>
      <c r="M472" s="12"/>
      <c r="N472" s="11"/>
      <c r="O472" s="10"/>
      <c r="P472" s="36"/>
      <c r="Q472" s="37"/>
    </row>
    <row r="473" spans="1:17" ht="15" thickBot="1" x14ac:dyDescent="0.35">
      <c r="A473" s="45" t="s">
        <v>2205</v>
      </c>
      <c r="B473" s="9" t="str">
        <f t="shared" si="16"/>
        <v/>
      </c>
      <c r="C473" s="8" t="str">
        <f t="shared" si="17"/>
        <v>◄</v>
      </c>
      <c r="D473" s="7"/>
      <c r="E473" s="6"/>
      <c r="F473" s="17" t="s">
        <v>1517</v>
      </c>
      <c r="G473" s="16" t="s">
        <v>2750</v>
      </c>
      <c r="H473" s="15" t="s">
        <v>5180</v>
      </c>
      <c r="I473" s="14" t="s">
        <v>4452</v>
      </c>
      <c r="J473" s="14">
        <v>3431</v>
      </c>
      <c r="K473" s="13" t="s">
        <v>27</v>
      </c>
      <c r="L473" s="38" t="s">
        <v>4453</v>
      </c>
      <c r="M473" s="12" t="s">
        <v>2739</v>
      </c>
      <c r="N473" s="11" t="s">
        <v>27</v>
      </c>
      <c r="O473" s="10">
        <v>38607</v>
      </c>
      <c r="P473" s="40"/>
      <c r="Q473" s="41"/>
    </row>
    <row r="474" spans="1:17" x14ac:dyDescent="0.3">
      <c r="A474" s="45" t="s">
        <v>2205</v>
      </c>
      <c r="B474" s="9" t="str">
        <f t="shared" si="16"/>
        <v/>
      </c>
      <c r="C474" s="8" t="str">
        <f t="shared" si="17"/>
        <v>◄</v>
      </c>
      <c r="D474" s="7"/>
      <c r="E474" s="6"/>
      <c r="F474" s="18" t="s">
        <v>1518</v>
      </c>
      <c r="G474" s="16" t="s">
        <v>2755</v>
      </c>
      <c r="H474" s="15" t="s">
        <v>2756</v>
      </c>
      <c r="I474" s="14">
        <v>0</v>
      </c>
      <c r="J474" s="14" t="s">
        <v>2757</v>
      </c>
      <c r="K474" s="13" t="s">
        <v>25</v>
      </c>
      <c r="L474" s="38" t="s">
        <v>14</v>
      </c>
      <c r="M474" s="12" t="s">
        <v>2739</v>
      </c>
      <c r="N474" s="11" t="s">
        <v>2758</v>
      </c>
      <c r="O474" s="10">
        <v>38607</v>
      </c>
      <c r="P474" s="32" t="s">
        <v>2759</v>
      </c>
      <c r="Q474" s="33">
        <v>0</v>
      </c>
    </row>
    <row r="475" spans="1:17" x14ac:dyDescent="0.3">
      <c r="A475" s="45" t="s">
        <v>2205</v>
      </c>
      <c r="B475" s="9" t="str">
        <f t="shared" si="16"/>
        <v/>
      </c>
      <c r="C475" s="8" t="str">
        <f t="shared" si="17"/>
        <v>◄</v>
      </c>
      <c r="D475" s="7"/>
      <c r="E475" s="6"/>
      <c r="F475" s="17" t="s">
        <v>1523</v>
      </c>
      <c r="G475" s="16" t="s">
        <v>2755</v>
      </c>
      <c r="H475" s="15" t="s">
        <v>2760</v>
      </c>
      <c r="I475" s="14" t="s">
        <v>2761</v>
      </c>
      <c r="J475" s="14" t="s">
        <v>2762</v>
      </c>
      <c r="K475" s="13" t="s">
        <v>27</v>
      </c>
      <c r="L475" s="38" t="s">
        <v>572</v>
      </c>
      <c r="M475" s="12" t="s">
        <v>2739</v>
      </c>
      <c r="N475" s="11" t="s">
        <v>27</v>
      </c>
      <c r="O475" s="10">
        <v>38607</v>
      </c>
      <c r="P475" s="34"/>
      <c r="Q475" s="35"/>
    </row>
    <row r="476" spans="1:17" ht="15" thickBot="1" x14ac:dyDescent="0.35">
      <c r="A476" s="45" t="s">
        <v>2205</v>
      </c>
      <c r="B476" s="9" t="str">
        <f t="shared" si="16"/>
        <v/>
      </c>
      <c r="C476" s="8" t="str">
        <f t="shared" si="17"/>
        <v>◄</v>
      </c>
      <c r="D476" s="7"/>
      <c r="E476" s="6"/>
      <c r="F476" s="17" t="s">
        <v>1525</v>
      </c>
      <c r="G476" s="16" t="s">
        <v>2755</v>
      </c>
      <c r="H476" s="15" t="s">
        <v>2763</v>
      </c>
      <c r="I476" s="14" t="s">
        <v>2761</v>
      </c>
      <c r="J476" s="14" t="s">
        <v>2764</v>
      </c>
      <c r="K476" s="13" t="s">
        <v>5181</v>
      </c>
      <c r="L476" s="38" t="s">
        <v>14</v>
      </c>
      <c r="M476" s="12" t="s">
        <v>2739</v>
      </c>
      <c r="N476" s="11" t="s">
        <v>2739</v>
      </c>
      <c r="O476" s="10">
        <v>38607</v>
      </c>
      <c r="P476" s="34"/>
      <c r="Q476" s="35"/>
    </row>
    <row r="477" spans="1:17" x14ac:dyDescent="0.3">
      <c r="A477" s="45" t="s">
        <v>2205</v>
      </c>
      <c r="B477" s="9" t="str">
        <f t="shared" si="16"/>
        <v/>
      </c>
      <c r="C477" s="8" t="str">
        <f t="shared" si="17"/>
        <v>◄</v>
      </c>
      <c r="D477" s="7"/>
      <c r="E477" s="6"/>
      <c r="F477" s="18" t="s">
        <v>1526</v>
      </c>
      <c r="G477" s="16" t="s">
        <v>2765</v>
      </c>
      <c r="H477" s="15" t="s">
        <v>2766</v>
      </c>
      <c r="I477" s="14">
        <v>0</v>
      </c>
      <c r="J477" s="14" t="s">
        <v>2767</v>
      </c>
      <c r="K477" s="13" t="s">
        <v>25</v>
      </c>
      <c r="L477" s="38" t="s">
        <v>14</v>
      </c>
      <c r="M477" s="12" t="s">
        <v>2768</v>
      </c>
      <c r="N477" s="11" t="s">
        <v>2768</v>
      </c>
      <c r="O477" s="10">
        <v>38621</v>
      </c>
      <c r="P477" s="32" t="s">
        <v>2769</v>
      </c>
      <c r="Q477" s="33">
        <v>0</v>
      </c>
    </row>
    <row r="478" spans="1:17" x14ac:dyDescent="0.3">
      <c r="A478" s="45" t="s">
        <v>2205</v>
      </c>
      <c r="B478" s="9" t="str">
        <f t="shared" si="16"/>
        <v/>
      </c>
      <c r="C478" s="8" t="str">
        <f t="shared" si="17"/>
        <v>◄</v>
      </c>
      <c r="D478" s="7"/>
      <c r="E478" s="6"/>
      <c r="F478" s="17" t="s">
        <v>1530</v>
      </c>
      <c r="G478" s="16" t="s">
        <v>2765</v>
      </c>
      <c r="H478" s="15" t="s">
        <v>2770</v>
      </c>
      <c r="I478" s="14">
        <v>0</v>
      </c>
      <c r="J478" s="14" t="s">
        <v>2771</v>
      </c>
      <c r="K478" s="13" t="s">
        <v>25</v>
      </c>
      <c r="L478" s="38" t="s">
        <v>14</v>
      </c>
      <c r="M478" s="12" t="s">
        <v>2768</v>
      </c>
      <c r="N478" s="11" t="s">
        <v>2768</v>
      </c>
      <c r="O478" s="10">
        <v>38621</v>
      </c>
      <c r="P478" s="34"/>
      <c r="Q478" s="35"/>
    </row>
    <row r="479" spans="1:17" ht="15" thickBot="1" x14ac:dyDescent="0.35">
      <c r="A479" s="45" t="s">
        <v>2205</v>
      </c>
      <c r="B479" s="9" t="str">
        <f t="shared" si="16"/>
        <v/>
      </c>
      <c r="C479" s="8" t="str">
        <f t="shared" si="17"/>
        <v>◄</v>
      </c>
      <c r="D479" s="7"/>
      <c r="E479" s="6"/>
      <c r="F479" s="17" t="s">
        <v>1532</v>
      </c>
      <c r="G479" s="16" t="s">
        <v>2765</v>
      </c>
      <c r="H479" s="15" t="s">
        <v>2772</v>
      </c>
      <c r="I479" s="14">
        <v>0</v>
      </c>
      <c r="J479" s="14" t="s">
        <v>2773</v>
      </c>
      <c r="K479" s="13" t="s">
        <v>25</v>
      </c>
      <c r="L479" s="38" t="s">
        <v>14</v>
      </c>
      <c r="M479" s="12" t="s">
        <v>2768</v>
      </c>
      <c r="N479" s="11" t="s">
        <v>2768</v>
      </c>
      <c r="O479" s="10">
        <v>38621</v>
      </c>
      <c r="P479" s="34"/>
      <c r="Q479" s="35"/>
    </row>
    <row r="480" spans="1:17" x14ac:dyDescent="0.3">
      <c r="A480" s="45" t="s">
        <v>2205</v>
      </c>
      <c r="B480" s="9" t="str">
        <f t="shared" si="16"/>
        <v/>
      </c>
      <c r="C480" s="8" t="str">
        <f t="shared" si="17"/>
        <v>◄</v>
      </c>
      <c r="D480" s="7"/>
      <c r="E480" s="6"/>
      <c r="F480" s="18" t="s">
        <v>3526</v>
      </c>
      <c r="G480" s="16" t="s">
        <v>2765</v>
      </c>
      <c r="H480" s="15" t="s">
        <v>2774</v>
      </c>
      <c r="I480" s="14">
        <v>0</v>
      </c>
      <c r="J480" s="14" t="s">
        <v>2775</v>
      </c>
      <c r="K480" s="13" t="s">
        <v>25</v>
      </c>
      <c r="L480" s="38" t="s">
        <v>14</v>
      </c>
      <c r="M480" s="12" t="s">
        <v>2768</v>
      </c>
      <c r="N480" s="11" t="s">
        <v>2768</v>
      </c>
      <c r="O480" s="10">
        <v>38621</v>
      </c>
      <c r="P480" s="32" t="s">
        <v>2769</v>
      </c>
      <c r="Q480" s="33">
        <v>0</v>
      </c>
    </row>
    <row r="481" spans="1:17" ht="15" thickBot="1" x14ac:dyDescent="0.35">
      <c r="A481" s="45" t="s">
        <v>2205</v>
      </c>
      <c r="B481" s="9" t="str">
        <f t="shared" si="16"/>
        <v/>
      </c>
      <c r="C481" s="8" t="str">
        <f t="shared" si="17"/>
        <v>◄</v>
      </c>
      <c r="D481" s="7"/>
      <c r="E481" s="6"/>
      <c r="F481" s="17" t="s">
        <v>3532</v>
      </c>
      <c r="G481" s="16" t="s">
        <v>2765</v>
      </c>
      <c r="H481" s="15" t="s">
        <v>1345</v>
      </c>
      <c r="I481" s="14">
        <v>0</v>
      </c>
      <c r="J481" s="14" t="s">
        <v>1346</v>
      </c>
      <c r="K481" s="13" t="s">
        <v>27</v>
      </c>
      <c r="L481" s="38" t="s">
        <v>28</v>
      </c>
      <c r="M481" s="12" t="s">
        <v>2768</v>
      </c>
      <c r="N481" s="11" t="s">
        <v>27</v>
      </c>
      <c r="O481" s="10">
        <v>38621</v>
      </c>
      <c r="P481" s="34"/>
      <c r="Q481" s="35"/>
    </row>
    <row r="482" spans="1:17" x14ac:dyDescent="0.3">
      <c r="A482" s="45" t="s">
        <v>2205</v>
      </c>
      <c r="B482" s="9" t="str">
        <f t="shared" si="16"/>
        <v/>
      </c>
      <c r="C482" s="8" t="str">
        <f t="shared" si="17"/>
        <v>◄</v>
      </c>
      <c r="D482" s="7"/>
      <c r="E482" s="6"/>
      <c r="F482" s="18" t="s">
        <v>3536</v>
      </c>
      <c r="G482" s="16" t="s">
        <v>2765</v>
      </c>
      <c r="H482" s="15" t="s">
        <v>2776</v>
      </c>
      <c r="I482" s="14">
        <v>0</v>
      </c>
      <c r="J482" s="14" t="s">
        <v>2777</v>
      </c>
      <c r="K482" s="13" t="s">
        <v>25</v>
      </c>
      <c r="L482" s="38" t="s">
        <v>14</v>
      </c>
      <c r="M482" s="12" t="s">
        <v>2768</v>
      </c>
      <c r="N482" s="11" t="s">
        <v>2768</v>
      </c>
      <c r="O482" s="10">
        <v>38621</v>
      </c>
      <c r="P482" s="32" t="s">
        <v>2769</v>
      </c>
      <c r="Q482" s="33">
        <v>0</v>
      </c>
    </row>
    <row r="483" spans="1:17" x14ac:dyDescent="0.3">
      <c r="A483" s="45" t="s">
        <v>2205</v>
      </c>
      <c r="B483" s="9" t="str">
        <f t="shared" si="16"/>
        <v/>
      </c>
      <c r="C483" s="8" t="str">
        <f t="shared" si="17"/>
        <v>◄</v>
      </c>
      <c r="D483" s="7"/>
      <c r="E483" s="6"/>
      <c r="F483" s="17" t="s">
        <v>3538</v>
      </c>
      <c r="G483" s="16" t="s">
        <v>2765</v>
      </c>
      <c r="H483" s="15" t="s">
        <v>2778</v>
      </c>
      <c r="I483" s="14">
        <v>0</v>
      </c>
      <c r="J483" s="14" t="s">
        <v>2779</v>
      </c>
      <c r="K483" s="13" t="s">
        <v>25</v>
      </c>
      <c r="L483" s="38" t="s">
        <v>14</v>
      </c>
      <c r="M483" s="12" t="s">
        <v>2768</v>
      </c>
      <c r="N483" s="11" t="s">
        <v>2768</v>
      </c>
      <c r="O483" s="10">
        <v>38621</v>
      </c>
      <c r="P483" s="34"/>
      <c r="Q483" s="35"/>
    </row>
    <row r="484" spans="1:17" ht="15" thickBot="1" x14ac:dyDescent="0.35">
      <c r="A484" s="45" t="s">
        <v>2205</v>
      </c>
      <c r="B484" s="9" t="str">
        <f t="shared" si="16"/>
        <v/>
      </c>
      <c r="C484" s="8" t="str">
        <f t="shared" si="17"/>
        <v>◄</v>
      </c>
      <c r="D484" s="7"/>
      <c r="E484" s="6"/>
      <c r="F484" s="17" t="s">
        <v>3540</v>
      </c>
      <c r="G484" s="16" t="s">
        <v>2765</v>
      </c>
      <c r="H484" s="15" t="s">
        <v>2780</v>
      </c>
      <c r="I484" s="14">
        <v>0</v>
      </c>
      <c r="J484" s="14" t="s">
        <v>2781</v>
      </c>
      <c r="K484" s="13" t="s">
        <v>25</v>
      </c>
      <c r="L484" s="38" t="s">
        <v>14</v>
      </c>
      <c r="M484" s="12" t="s">
        <v>2768</v>
      </c>
      <c r="N484" s="11" t="s">
        <v>2768</v>
      </c>
      <c r="O484" s="10">
        <v>38621</v>
      </c>
      <c r="P484" s="34"/>
      <c r="Q484" s="35"/>
    </row>
    <row r="485" spans="1:17" x14ac:dyDescent="0.3">
      <c r="A485" s="45" t="s">
        <v>2205</v>
      </c>
      <c r="B485" s="9" t="str">
        <f t="shared" si="16"/>
        <v/>
      </c>
      <c r="C485" s="8" t="str">
        <f t="shared" si="17"/>
        <v>◄</v>
      </c>
      <c r="D485" s="7"/>
      <c r="E485" s="6"/>
      <c r="F485" s="18" t="s">
        <v>3542</v>
      </c>
      <c r="G485" s="16" t="s">
        <v>2782</v>
      </c>
      <c r="H485" s="15" t="s">
        <v>2783</v>
      </c>
      <c r="I485" s="14">
        <v>0</v>
      </c>
      <c r="J485" s="14" t="s">
        <v>2784</v>
      </c>
      <c r="K485" s="13" t="s">
        <v>2021</v>
      </c>
      <c r="L485" s="38" t="s">
        <v>14</v>
      </c>
      <c r="M485" s="12" t="s">
        <v>2785</v>
      </c>
      <c r="N485" s="11" t="s">
        <v>2785</v>
      </c>
      <c r="O485" s="10">
        <v>38635</v>
      </c>
      <c r="P485" s="32" t="s">
        <v>2786</v>
      </c>
      <c r="Q485" s="33">
        <v>0</v>
      </c>
    </row>
    <row r="486" spans="1:17" x14ac:dyDescent="0.3">
      <c r="A486" s="45" t="s">
        <v>2205</v>
      </c>
      <c r="B486" s="9" t="str">
        <f t="shared" si="16"/>
        <v/>
      </c>
      <c r="C486" s="8" t="str">
        <f t="shared" si="17"/>
        <v>◄</v>
      </c>
      <c r="D486" s="7"/>
      <c r="E486" s="6"/>
      <c r="F486" s="17" t="s">
        <v>3544</v>
      </c>
      <c r="G486" s="16" t="s">
        <v>2782</v>
      </c>
      <c r="H486" s="15" t="s">
        <v>2787</v>
      </c>
      <c r="I486" s="14">
        <v>0</v>
      </c>
      <c r="J486" s="14">
        <v>3440</v>
      </c>
      <c r="K486" s="13" t="s">
        <v>2021</v>
      </c>
      <c r="L486" s="38" t="s">
        <v>14</v>
      </c>
      <c r="M486" s="12" t="s">
        <v>2785</v>
      </c>
      <c r="N486" s="11" t="s">
        <v>2785</v>
      </c>
      <c r="O486" s="10">
        <v>38635</v>
      </c>
      <c r="P486" s="34"/>
      <c r="Q486" s="35"/>
    </row>
    <row r="487" spans="1:17" ht="15" thickBot="1" x14ac:dyDescent="0.35">
      <c r="A487" s="45" t="s">
        <v>2205</v>
      </c>
      <c r="B487" s="9" t="str">
        <f t="shared" si="16"/>
        <v/>
      </c>
      <c r="C487" s="8" t="str">
        <f t="shared" si="17"/>
        <v>◄</v>
      </c>
      <c r="D487" s="7"/>
      <c r="E487" s="6"/>
      <c r="F487" s="17" t="s">
        <v>3546</v>
      </c>
      <c r="G487" s="16" t="s">
        <v>2782</v>
      </c>
      <c r="H487" s="15" t="s">
        <v>2788</v>
      </c>
      <c r="I487" s="14">
        <v>0</v>
      </c>
      <c r="J487" s="14">
        <v>3441</v>
      </c>
      <c r="K487" s="13" t="s">
        <v>2021</v>
      </c>
      <c r="L487" s="38" t="s">
        <v>14</v>
      </c>
      <c r="M487" s="12" t="s">
        <v>2785</v>
      </c>
      <c r="N487" s="11" t="s">
        <v>2785</v>
      </c>
      <c r="O487" s="10">
        <v>38635</v>
      </c>
      <c r="P487" s="34"/>
      <c r="Q487" s="35"/>
    </row>
    <row r="488" spans="1:17" x14ac:dyDescent="0.3">
      <c r="A488" s="45" t="s">
        <v>2205</v>
      </c>
      <c r="B488" s="9" t="str">
        <f t="shared" si="16"/>
        <v/>
      </c>
      <c r="C488" s="8" t="str">
        <f t="shared" si="17"/>
        <v>◄</v>
      </c>
      <c r="D488" s="7"/>
      <c r="E488" s="6"/>
      <c r="F488" s="18" t="s">
        <v>3548</v>
      </c>
      <c r="G488" s="16" t="s">
        <v>2782</v>
      </c>
      <c r="H488" s="15" t="s">
        <v>2789</v>
      </c>
      <c r="I488" s="14">
        <v>0</v>
      </c>
      <c r="J488" s="14">
        <v>3442</v>
      </c>
      <c r="K488" s="13" t="s">
        <v>2021</v>
      </c>
      <c r="L488" s="38" t="s">
        <v>14</v>
      </c>
      <c r="M488" s="12" t="s">
        <v>2785</v>
      </c>
      <c r="N488" s="11" t="s">
        <v>2785</v>
      </c>
      <c r="O488" s="10">
        <v>38635</v>
      </c>
      <c r="P488" s="32" t="s">
        <v>2786</v>
      </c>
      <c r="Q488" s="33">
        <v>0</v>
      </c>
    </row>
    <row r="489" spans="1:17" x14ac:dyDescent="0.3">
      <c r="A489" s="45" t="s">
        <v>2205</v>
      </c>
      <c r="B489" s="9" t="str">
        <f t="shared" si="16"/>
        <v/>
      </c>
      <c r="C489" s="8" t="str">
        <f t="shared" si="17"/>
        <v>◄</v>
      </c>
      <c r="D489" s="7"/>
      <c r="E489" s="6"/>
      <c r="F489" s="17" t="s">
        <v>3550</v>
      </c>
      <c r="G489" s="16" t="s">
        <v>2782</v>
      </c>
      <c r="H489" s="15" t="s">
        <v>2790</v>
      </c>
      <c r="I489" s="14">
        <v>0</v>
      </c>
      <c r="J489" s="14">
        <v>3443</v>
      </c>
      <c r="K489" s="13" t="s">
        <v>2021</v>
      </c>
      <c r="L489" s="38" t="s">
        <v>14</v>
      </c>
      <c r="M489" s="12" t="s">
        <v>2785</v>
      </c>
      <c r="N489" s="11" t="s">
        <v>2785</v>
      </c>
      <c r="O489" s="10">
        <v>38635</v>
      </c>
      <c r="P489" s="34"/>
      <c r="Q489" s="35"/>
    </row>
    <row r="490" spans="1:17" ht="15" thickBot="1" x14ac:dyDescent="0.35">
      <c r="A490" s="45" t="s">
        <v>2205</v>
      </c>
      <c r="B490" s="9" t="str">
        <f t="shared" si="16"/>
        <v/>
      </c>
      <c r="C490" s="8" t="str">
        <f t="shared" si="17"/>
        <v>◄</v>
      </c>
      <c r="D490" s="7"/>
      <c r="E490" s="6"/>
      <c r="F490" s="17" t="s">
        <v>4757</v>
      </c>
      <c r="G490" s="16" t="s">
        <v>2782</v>
      </c>
      <c r="H490" s="15" t="s">
        <v>2791</v>
      </c>
      <c r="I490" s="14">
        <v>0</v>
      </c>
      <c r="J490" s="14">
        <v>3444</v>
      </c>
      <c r="K490" s="13" t="s">
        <v>2021</v>
      </c>
      <c r="L490" s="38" t="s">
        <v>14</v>
      </c>
      <c r="M490" s="12" t="s">
        <v>2785</v>
      </c>
      <c r="N490" s="11" t="s">
        <v>2785</v>
      </c>
      <c r="O490" s="10">
        <v>38635</v>
      </c>
      <c r="P490" s="34"/>
      <c r="Q490" s="35"/>
    </row>
    <row r="491" spans="1:17" x14ac:dyDescent="0.3">
      <c r="A491" s="45" t="s">
        <v>2205</v>
      </c>
      <c r="B491" s="9" t="str">
        <f t="shared" si="16"/>
        <v/>
      </c>
      <c r="C491" s="8" t="str">
        <f t="shared" si="17"/>
        <v>◄</v>
      </c>
      <c r="D491" s="7"/>
      <c r="E491" s="6"/>
      <c r="F491" s="18" t="s">
        <v>3551</v>
      </c>
      <c r="G491" s="16" t="s">
        <v>2782</v>
      </c>
      <c r="H491" s="15" t="s">
        <v>2792</v>
      </c>
      <c r="I491" s="14">
        <v>0</v>
      </c>
      <c r="J491" s="14">
        <v>3445</v>
      </c>
      <c r="K491" s="13" t="s">
        <v>2021</v>
      </c>
      <c r="L491" s="38" t="s">
        <v>14</v>
      </c>
      <c r="M491" s="12" t="s">
        <v>2785</v>
      </c>
      <c r="N491" s="11" t="s">
        <v>2785</v>
      </c>
      <c r="O491" s="10">
        <v>38635</v>
      </c>
      <c r="P491" s="32" t="s">
        <v>2786</v>
      </c>
      <c r="Q491" s="33">
        <v>0</v>
      </c>
    </row>
    <row r="492" spans="1:17" x14ac:dyDescent="0.3">
      <c r="A492" s="45" t="s">
        <v>2205</v>
      </c>
      <c r="B492" s="9" t="str">
        <f t="shared" si="16"/>
        <v/>
      </c>
      <c r="C492" s="8" t="str">
        <f t="shared" si="17"/>
        <v>◄</v>
      </c>
      <c r="D492" s="7"/>
      <c r="E492" s="6"/>
      <c r="F492" s="17" t="s">
        <v>3556</v>
      </c>
      <c r="G492" s="16" t="s">
        <v>2782</v>
      </c>
      <c r="H492" s="15" t="s">
        <v>2793</v>
      </c>
      <c r="I492" s="14">
        <v>0</v>
      </c>
      <c r="J492" s="14">
        <v>3446</v>
      </c>
      <c r="K492" s="13" t="s">
        <v>2021</v>
      </c>
      <c r="L492" s="38" t="s">
        <v>14</v>
      </c>
      <c r="M492" s="12" t="s">
        <v>2785</v>
      </c>
      <c r="N492" s="11" t="s">
        <v>2785</v>
      </c>
      <c r="O492" s="10">
        <v>38635</v>
      </c>
      <c r="P492" s="34"/>
      <c r="Q492" s="35"/>
    </row>
    <row r="493" spans="1:17" ht="15" thickBot="1" x14ac:dyDescent="0.35">
      <c r="A493" s="45" t="s">
        <v>2205</v>
      </c>
      <c r="B493" s="9" t="str">
        <f t="shared" si="16"/>
        <v/>
      </c>
      <c r="C493" s="8" t="str">
        <f t="shared" si="17"/>
        <v>◄</v>
      </c>
      <c r="D493" s="7"/>
      <c r="E493" s="6"/>
      <c r="F493" s="17" t="s">
        <v>3558</v>
      </c>
      <c r="G493" s="16" t="s">
        <v>2782</v>
      </c>
      <c r="H493" s="15" t="s">
        <v>2794</v>
      </c>
      <c r="I493" s="14">
        <v>0</v>
      </c>
      <c r="J493" s="14">
        <v>3447</v>
      </c>
      <c r="K493" s="13" t="s">
        <v>2021</v>
      </c>
      <c r="L493" s="38" t="s">
        <v>14</v>
      </c>
      <c r="M493" s="12" t="s">
        <v>2785</v>
      </c>
      <c r="N493" s="11" t="s">
        <v>2785</v>
      </c>
      <c r="O493" s="10">
        <v>38635</v>
      </c>
      <c r="P493" s="34"/>
      <c r="Q493" s="35"/>
    </row>
    <row r="494" spans="1:17" x14ac:dyDescent="0.3">
      <c r="A494" s="45" t="s">
        <v>2205</v>
      </c>
      <c r="B494" s="9" t="str">
        <f t="shared" si="16"/>
        <v/>
      </c>
      <c r="C494" s="8" t="str">
        <f t="shared" si="17"/>
        <v>◄</v>
      </c>
      <c r="D494" s="7"/>
      <c r="E494" s="6"/>
      <c r="F494" s="18" t="s">
        <v>3559</v>
      </c>
      <c r="G494" s="16" t="s">
        <v>2782</v>
      </c>
      <c r="H494" s="15" t="s">
        <v>2795</v>
      </c>
      <c r="I494" s="14">
        <v>0</v>
      </c>
      <c r="J494" s="14">
        <v>3448</v>
      </c>
      <c r="K494" s="13" t="s">
        <v>676</v>
      </c>
      <c r="L494" s="38" t="s">
        <v>14</v>
      </c>
      <c r="M494" s="12" t="s">
        <v>2785</v>
      </c>
      <c r="N494" s="11">
        <v>38635</v>
      </c>
      <c r="O494" s="10">
        <v>38635</v>
      </c>
      <c r="P494" s="32" t="s">
        <v>2786</v>
      </c>
      <c r="Q494" s="33">
        <v>0</v>
      </c>
    </row>
    <row r="495" spans="1:17" ht="15" thickBot="1" x14ac:dyDescent="0.35">
      <c r="A495" s="45" t="s">
        <v>2205</v>
      </c>
      <c r="B495" s="9" t="str">
        <f t="shared" si="16"/>
        <v/>
      </c>
      <c r="C495" s="8" t="str">
        <f t="shared" si="17"/>
        <v>◄</v>
      </c>
      <c r="D495" s="7"/>
      <c r="E495" s="6"/>
      <c r="F495" s="17" t="s">
        <v>3561</v>
      </c>
      <c r="G495" s="16" t="s">
        <v>2782</v>
      </c>
      <c r="H495" s="15" t="s">
        <v>1345</v>
      </c>
      <c r="I495" s="14">
        <v>0</v>
      </c>
      <c r="J495" s="14" t="s">
        <v>1346</v>
      </c>
      <c r="K495" s="13" t="s">
        <v>27</v>
      </c>
      <c r="L495" s="38" t="s">
        <v>28</v>
      </c>
      <c r="M495" s="12" t="s">
        <v>2785</v>
      </c>
      <c r="N495" s="11" t="s">
        <v>27</v>
      </c>
      <c r="O495" s="10">
        <v>38635</v>
      </c>
      <c r="P495" s="34"/>
      <c r="Q495" s="35"/>
    </row>
    <row r="496" spans="1:17" x14ac:dyDescent="0.3">
      <c r="A496" s="45" t="s">
        <v>2205</v>
      </c>
      <c r="B496" s="9" t="str">
        <f t="shared" si="16"/>
        <v/>
      </c>
      <c r="C496" s="8" t="str">
        <f t="shared" si="17"/>
        <v>◄</v>
      </c>
      <c r="D496" s="7"/>
      <c r="E496" s="6"/>
      <c r="F496" s="18" t="s">
        <v>3565</v>
      </c>
      <c r="G496" s="16" t="s">
        <v>2796</v>
      </c>
      <c r="H496" s="15" t="s">
        <v>2797</v>
      </c>
      <c r="I496" s="14">
        <v>0</v>
      </c>
      <c r="J496" s="14" t="s">
        <v>2798</v>
      </c>
      <c r="K496" s="13" t="s">
        <v>2021</v>
      </c>
      <c r="L496" s="38" t="s">
        <v>14</v>
      </c>
      <c r="M496" s="12" t="s">
        <v>2785</v>
      </c>
      <c r="N496" s="11" t="s">
        <v>2785</v>
      </c>
      <c r="O496" s="10">
        <v>38635</v>
      </c>
      <c r="P496" s="32" t="s">
        <v>2799</v>
      </c>
      <c r="Q496" s="33">
        <v>0</v>
      </c>
    </row>
    <row r="497" spans="1:17" x14ac:dyDescent="0.3">
      <c r="A497" s="45" t="s">
        <v>2205</v>
      </c>
      <c r="B497" s="9" t="str">
        <f t="shared" si="16"/>
        <v/>
      </c>
      <c r="C497" s="8" t="str">
        <f t="shared" si="17"/>
        <v>◄</v>
      </c>
      <c r="D497" s="7"/>
      <c r="E497" s="6"/>
      <c r="F497" s="17" t="s">
        <v>3567</v>
      </c>
      <c r="G497" s="16" t="s">
        <v>2796</v>
      </c>
      <c r="H497" s="15" t="s">
        <v>2800</v>
      </c>
      <c r="I497" s="14">
        <v>0</v>
      </c>
      <c r="J497" s="14">
        <v>3450</v>
      </c>
      <c r="K497" s="13" t="s">
        <v>2021</v>
      </c>
      <c r="L497" s="38" t="s">
        <v>14</v>
      </c>
      <c r="M497" s="12" t="s">
        <v>2785</v>
      </c>
      <c r="N497" s="11" t="s">
        <v>889</v>
      </c>
      <c r="O497" s="10">
        <v>38635</v>
      </c>
      <c r="P497" s="34"/>
      <c r="Q497" s="35"/>
    </row>
    <row r="498" spans="1:17" ht="15" thickBot="1" x14ac:dyDescent="0.35">
      <c r="A498" s="45" t="s">
        <v>2205</v>
      </c>
      <c r="B498" s="9" t="str">
        <f t="shared" si="16"/>
        <v/>
      </c>
      <c r="C498" s="8" t="str">
        <f t="shared" si="17"/>
        <v>◄</v>
      </c>
      <c r="D498" s="7"/>
      <c r="E498" s="6"/>
      <c r="F498" s="17" t="s">
        <v>4764</v>
      </c>
      <c r="G498" s="16" t="s">
        <v>2796</v>
      </c>
      <c r="H498" s="15" t="s">
        <v>2801</v>
      </c>
      <c r="I498" s="14">
        <v>0</v>
      </c>
      <c r="J498" s="14">
        <v>3451</v>
      </c>
      <c r="K498" s="13" t="s">
        <v>2021</v>
      </c>
      <c r="L498" s="38" t="s">
        <v>14</v>
      </c>
      <c r="M498" s="12" t="s">
        <v>2785</v>
      </c>
      <c r="N498" s="11" t="s">
        <v>889</v>
      </c>
      <c r="O498" s="10">
        <v>38635</v>
      </c>
      <c r="P498" s="34"/>
      <c r="Q498" s="35"/>
    </row>
    <row r="499" spans="1:17" x14ac:dyDescent="0.3">
      <c r="A499" s="45" t="s">
        <v>2205</v>
      </c>
      <c r="B499" s="9" t="str">
        <f t="shared" si="16"/>
        <v/>
      </c>
      <c r="C499" s="8" t="str">
        <f t="shared" si="17"/>
        <v>◄</v>
      </c>
      <c r="D499" s="7"/>
      <c r="E499" s="6"/>
      <c r="F499" s="18" t="s">
        <v>3568</v>
      </c>
      <c r="G499" s="16" t="s">
        <v>2796</v>
      </c>
      <c r="H499" s="15" t="s">
        <v>2802</v>
      </c>
      <c r="I499" s="14">
        <v>0</v>
      </c>
      <c r="J499" s="14">
        <v>3452</v>
      </c>
      <c r="K499" s="13" t="s">
        <v>2021</v>
      </c>
      <c r="L499" s="38" t="s">
        <v>14</v>
      </c>
      <c r="M499" s="12" t="s">
        <v>2785</v>
      </c>
      <c r="N499" s="11" t="s">
        <v>889</v>
      </c>
      <c r="O499" s="10">
        <v>38635</v>
      </c>
      <c r="P499" s="32" t="s">
        <v>2799</v>
      </c>
      <c r="Q499" s="33">
        <v>0</v>
      </c>
    </row>
    <row r="500" spans="1:17" x14ac:dyDescent="0.3">
      <c r="A500" s="45" t="s">
        <v>2205</v>
      </c>
      <c r="B500" s="9" t="str">
        <f t="shared" si="16"/>
        <v/>
      </c>
      <c r="C500" s="8" t="str">
        <f t="shared" si="17"/>
        <v>◄</v>
      </c>
      <c r="D500" s="7"/>
      <c r="E500" s="6"/>
      <c r="F500" s="17" t="s">
        <v>3576</v>
      </c>
      <c r="G500" s="16" t="s">
        <v>2796</v>
      </c>
      <c r="H500" s="15" t="s">
        <v>2803</v>
      </c>
      <c r="I500" s="14">
        <v>0</v>
      </c>
      <c r="J500" s="14">
        <v>3453</v>
      </c>
      <c r="K500" s="13" t="s">
        <v>2021</v>
      </c>
      <c r="L500" s="38" t="s">
        <v>14</v>
      </c>
      <c r="M500" s="12" t="s">
        <v>2785</v>
      </c>
      <c r="N500" s="11" t="s">
        <v>889</v>
      </c>
      <c r="O500" s="10">
        <v>38635</v>
      </c>
      <c r="P500" s="34"/>
      <c r="Q500" s="35"/>
    </row>
    <row r="501" spans="1:17" ht="15" thickBot="1" x14ac:dyDescent="0.35">
      <c r="A501" s="45" t="s">
        <v>2205</v>
      </c>
      <c r="B501" s="9" t="str">
        <f t="shared" si="16"/>
        <v/>
      </c>
      <c r="C501" s="8" t="str">
        <f t="shared" si="17"/>
        <v>◄</v>
      </c>
      <c r="D501" s="7"/>
      <c r="E501" s="6"/>
      <c r="F501" s="17" t="s">
        <v>4771</v>
      </c>
      <c r="G501" s="16" t="s">
        <v>2796</v>
      </c>
      <c r="H501" s="15" t="s">
        <v>1345</v>
      </c>
      <c r="I501" s="14">
        <v>0</v>
      </c>
      <c r="J501" s="14" t="s">
        <v>1346</v>
      </c>
      <c r="K501" s="13" t="s">
        <v>27</v>
      </c>
      <c r="L501" s="38" t="s">
        <v>28</v>
      </c>
      <c r="M501" s="12" t="s">
        <v>2785</v>
      </c>
      <c r="N501" s="11" t="s">
        <v>27</v>
      </c>
      <c r="O501" s="10">
        <v>38635</v>
      </c>
      <c r="P501" s="34"/>
      <c r="Q501" s="35"/>
    </row>
    <row r="502" spans="1:17" x14ac:dyDescent="0.3">
      <c r="A502" s="45" t="s">
        <v>2205</v>
      </c>
      <c r="B502" s="9" t="str">
        <f t="shared" si="16"/>
        <v/>
      </c>
      <c r="C502" s="8" t="str">
        <f t="shared" si="17"/>
        <v>◄</v>
      </c>
      <c r="D502" s="7"/>
      <c r="E502" s="6"/>
      <c r="F502" s="18" t="s">
        <v>3578</v>
      </c>
      <c r="G502" s="16" t="s">
        <v>2804</v>
      </c>
      <c r="H502" s="15" t="s">
        <v>2805</v>
      </c>
      <c r="I502" s="14">
        <v>0</v>
      </c>
      <c r="J502" s="14" t="s">
        <v>2806</v>
      </c>
      <c r="K502" s="13" t="s">
        <v>27</v>
      </c>
      <c r="L502" s="38" t="s">
        <v>572</v>
      </c>
      <c r="M502" s="12" t="s">
        <v>2785</v>
      </c>
      <c r="N502" s="11" t="s">
        <v>27</v>
      </c>
      <c r="O502" s="10">
        <v>38635</v>
      </c>
      <c r="P502" s="32" t="s">
        <v>2807</v>
      </c>
      <c r="Q502" s="33">
        <v>0</v>
      </c>
    </row>
    <row r="503" spans="1:17" x14ac:dyDescent="0.3">
      <c r="A503" s="45" t="s">
        <v>2205</v>
      </c>
      <c r="B503" s="9" t="str">
        <f t="shared" si="16"/>
        <v/>
      </c>
      <c r="C503" s="8" t="str">
        <f t="shared" si="17"/>
        <v>◄</v>
      </c>
      <c r="D503" s="7"/>
      <c r="E503" s="6"/>
      <c r="F503" s="17" t="s">
        <v>3584</v>
      </c>
      <c r="G503" s="16" t="s">
        <v>2804</v>
      </c>
      <c r="H503" s="15" t="s">
        <v>2808</v>
      </c>
      <c r="I503" s="14">
        <v>0</v>
      </c>
      <c r="J503" s="14">
        <v>3455</v>
      </c>
      <c r="K503" s="13" t="s">
        <v>27</v>
      </c>
      <c r="L503" s="38" t="s">
        <v>572</v>
      </c>
      <c r="M503" s="12" t="s">
        <v>2785</v>
      </c>
      <c r="N503" s="11" t="s">
        <v>27</v>
      </c>
      <c r="O503" s="10">
        <v>38635</v>
      </c>
      <c r="P503" s="34"/>
      <c r="Q503" s="35"/>
    </row>
    <row r="504" spans="1:17" ht="15" thickBot="1" x14ac:dyDescent="0.35">
      <c r="A504" s="45" t="s">
        <v>2205</v>
      </c>
      <c r="B504" s="9" t="str">
        <f t="shared" si="16"/>
        <v/>
      </c>
      <c r="C504" s="8" t="str">
        <f t="shared" si="17"/>
        <v>◄</v>
      </c>
      <c r="D504" s="7"/>
      <c r="E504" s="6"/>
      <c r="F504" s="17" t="s">
        <v>3586</v>
      </c>
      <c r="G504" s="16" t="s">
        <v>2804</v>
      </c>
      <c r="H504" s="15" t="s">
        <v>2809</v>
      </c>
      <c r="I504" s="14">
        <v>0</v>
      </c>
      <c r="J504" s="14">
        <v>3456</v>
      </c>
      <c r="K504" s="13" t="s">
        <v>27</v>
      </c>
      <c r="L504" s="38" t="s">
        <v>572</v>
      </c>
      <c r="M504" s="12" t="s">
        <v>2785</v>
      </c>
      <c r="N504" s="11" t="s">
        <v>27</v>
      </c>
      <c r="O504" s="10">
        <v>38635</v>
      </c>
      <c r="P504" s="34"/>
      <c r="Q504" s="35"/>
    </row>
    <row r="505" spans="1:17" x14ac:dyDescent="0.3">
      <c r="A505" s="45" t="s">
        <v>2205</v>
      </c>
      <c r="B505" s="9" t="str">
        <f t="shared" si="16"/>
        <v/>
      </c>
      <c r="C505" s="8" t="str">
        <f t="shared" si="17"/>
        <v>◄</v>
      </c>
      <c r="D505" s="7"/>
      <c r="E505" s="6"/>
      <c r="F505" s="18" t="s">
        <v>3588</v>
      </c>
      <c r="G505" s="16" t="s">
        <v>2804</v>
      </c>
      <c r="H505" s="15" t="s">
        <v>2810</v>
      </c>
      <c r="I505" s="14">
        <v>0</v>
      </c>
      <c r="J505" s="14">
        <v>3457</v>
      </c>
      <c r="K505" s="13" t="s">
        <v>27</v>
      </c>
      <c r="L505" s="38" t="s">
        <v>572</v>
      </c>
      <c r="M505" s="12" t="s">
        <v>2785</v>
      </c>
      <c r="N505" s="11" t="s">
        <v>27</v>
      </c>
      <c r="O505" s="10">
        <v>38635</v>
      </c>
      <c r="P505" s="32" t="s">
        <v>2807</v>
      </c>
      <c r="Q505" s="33">
        <v>0</v>
      </c>
    </row>
    <row r="506" spans="1:17" x14ac:dyDescent="0.3">
      <c r="A506" s="45" t="s">
        <v>2205</v>
      </c>
      <c r="B506" s="9" t="str">
        <f t="shared" si="16"/>
        <v/>
      </c>
      <c r="C506" s="8" t="str">
        <f t="shared" si="17"/>
        <v>◄</v>
      </c>
      <c r="D506" s="7"/>
      <c r="E506" s="6"/>
      <c r="F506" s="17" t="s">
        <v>3590</v>
      </c>
      <c r="G506" s="16" t="s">
        <v>2804</v>
      </c>
      <c r="H506" s="15" t="s">
        <v>2811</v>
      </c>
      <c r="I506" s="14">
        <v>0</v>
      </c>
      <c r="J506" s="14">
        <v>3458</v>
      </c>
      <c r="K506" s="13" t="s">
        <v>27</v>
      </c>
      <c r="L506" s="38" t="s">
        <v>572</v>
      </c>
      <c r="M506" s="12" t="s">
        <v>2785</v>
      </c>
      <c r="N506" s="11" t="s">
        <v>27</v>
      </c>
      <c r="O506" s="10">
        <v>38635</v>
      </c>
      <c r="P506" s="34"/>
      <c r="Q506" s="35"/>
    </row>
    <row r="507" spans="1:17" ht="15" thickBot="1" x14ac:dyDescent="0.35">
      <c r="A507" s="45" t="s">
        <v>2205</v>
      </c>
      <c r="B507" s="9" t="str">
        <f t="shared" si="16"/>
        <v/>
      </c>
      <c r="C507" s="8" t="str">
        <f t="shared" si="17"/>
        <v>◄</v>
      </c>
      <c r="D507" s="7"/>
      <c r="E507" s="6"/>
      <c r="F507" s="17" t="s">
        <v>3592</v>
      </c>
      <c r="G507" s="16" t="s">
        <v>2804</v>
      </c>
      <c r="H507" s="15" t="s">
        <v>1345</v>
      </c>
      <c r="I507" s="14">
        <v>0</v>
      </c>
      <c r="J507" s="14" t="s">
        <v>1346</v>
      </c>
      <c r="K507" s="13" t="s">
        <v>27</v>
      </c>
      <c r="L507" s="38" t="s">
        <v>28</v>
      </c>
      <c r="M507" s="12" t="s">
        <v>2785</v>
      </c>
      <c r="N507" s="11" t="s">
        <v>27</v>
      </c>
      <c r="O507" s="10">
        <v>38635</v>
      </c>
      <c r="P507" s="34"/>
      <c r="Q507" s="35"/>
    </row>
    <row r="508" spans="1:17" x14ac:dyDescent="0.3">
      <c r="A508" s="45" t="s">
        <v>2205</v>
      </c>
      <c r="B508" s="9" t="str">
        <f t="shared" si="16"/>
        <v/>
      </c>
      <c r="C508" s="8" t="str">
        <f t="shared" si="17"/>
        <v>◄</v>
      </c>
      <c r="D508" s="7"/>
      <c r="E508" s="6"/>
      <c r="F508" s="18" t="s">
        <v>3594</v>
      </c>
      <c r="G508" s="16" t="s">
        <v>2812</v>
      </c>
      <c r="H508" s="15" t="s">
        <v>2813</v>
      </c>
      <c r="I508" s="14">
        <v>0</v>
      </c>
      <c r="J508" s="14" t="s">
        <v>2814</v>
      </c>
      <c r="K508" s="13" t="s">
        <v>1212</v>
      </c>
      <c r="L508" s="38" t="s">
        <v>14</v>
      </c>
      <c r="M508" s="12" t="s">
        <v>2815</v>
      </c>
      <c r="N508" s="11" t="s">
        <v>513</v>
      </c>
      <c r="O508" s="10">
        <v>38656</v>
      </c>
      <c r="P508" s="32" t="s">
        <v>2816</v>
      </c>
      <c r="Q508" s="33">
        <v>0</v>
      </c>
    </row>
    <row r="509" spans="1:17" x14ac:dyDescent="0.3">
      <c r="A509" s="45" t="s">
        <v>2205</v>
      </c>
      <c r="B509" s="9" t="str">
        <f t="shared" si="16"/>
        <v/>
      </c>
      <c r="C509" s="8" t="str">
        <f t="shared" si="17"/>
        <v>◄</v>
      </c>
      <c r="D509" s="7"/>
      <c r="E509" s="6"/>
      <c r="F509" s="17" t="s">
        <v>3596</v>
      </c>
      <c r="G509" s="16" t="s">
        <v>2812</v>
      </c>
      <c r="H509" s="15" t="s">
        <v>2817</v>
      </c>
      <c r="I509" s="14">
        <v>0</v>
      </c>
      <c r="J509" s="14">
        <v>3460</v>
      </c>
      <c r="K509" s="13" t="s">
        <v>1212</v>
      </c>
      <c r="L509" s="38" t="s">
        <v>14</v>
      </c>
      <c r="M509" s="12" t="s">
        <v>2815</v>
      </c>
      <c r="N509" s="11" t="s">
        <v>2815</v>
      </c>
      <c r="O509" s="10">
        <v>38656</v>
      </c>
      <c r="P509" s="34"/>
      <c r="Q509" s="35"/>
    </row>
    <row r="510" spans="1:17" ht="15" thickBot="1" x14ac:dyDescent="0.35">
      <c r="A510" s="45" t="s">
        <v>2205</v>
      </c>
      <c r="B510" s="9" t="str">
        <f t="shared" si="16"/>
        <v/>
      </c>
      <c r="C510" s="8" t="str">
        <f t="shared" si="17"/>
        <v>◄</v>
      </c>
      <c r="D510" s="7"/>
      <c r="E510" s="6"/>
      <c r="F510" s="17" t="s">
        <v>3598</v>
      </c>
      <c r="G510" s="16" t="s">
        <v>2812</v>
      </c>
      <c r="H510" s="15" t="s">
        <v>2818</v>
      </c>
      <c r="I510" s="14">
        <v>0</v>
      </c>
      <c r="J510" s="14">
        <v>3461</v>
      </c>
      <c r="K510" s="13" t="s">
        <v>1212</v>
      </c>
      <c r="L510" s="38" t="s">
        <v>14</v>
      </c>
      <c r="M510" s="12" t="s">
        <v>2815</v>
      </c>
      <c r="N510" s="11" t="s">
        <v>513</v>
      </c>
      <c r="O510" s="10">
        <v>38656</v>
      </c>
      <c r="P510" s="34"/>
      <c r="Q510" s="35"/>
    </row>
    <row r="511" spans="1:17" x14ac:dyDescent="0.3">
      <c r="A511" s="45" t="s">
        <v>2205</v>
      </c>
      <c r="B511" s="9" t="str">
        <f t="shared" si="16"/>
        <v/>
      </c>
      <c r="C511" s="8" t="str">
        <f t="shared" si="17"/>
        <v>◄</v>
      </c>
      <c r="D511" s="7"/>
      <c r="E511" s="6"/>
      <c r="F511" s="18" t="s">
        <v>3600</v>
      </c>
      <c r="G511" s="16" t="s">
        <v>2812</v>
      </c>
      <c r="H511" s="15" t="s">
        <v>2819</v>
      </c>
      <c r="I511" s="14">
        <v>0</v>
      </c>
      <c r="J511" s="14">
        <v>3462</v>
      </c>
      <c r="K511" s="13" t="s">
        <v>1837</v>
      </c>
      <c r="L511" s="38" t="s">
        <v>14</v>
      </c>
      <c r="M511" s="12" t="s">
        <v>2815</v>
      </c>
      <c r="N511" s="11" t="s">
        <v>513</v>
      </c>
      <c r="O511" s="10">
        <v>38656</v>
      </c>
      <c r="P511" s="32" t="s">
        <v>2816</v>
      </c>
      <c r="Q511" s="33">
        <v>0</v>
      </c>
    </row>
    <row r="512" spans="1:17" x14ac:dyDescent="0.3">
      <c r="A512" s="45" t="s">
        <v>2205</v>
      </c>
      <c r="B512" s="9" t="str">
        <f t="shared" si="16"/>
        <v/>
      </c>
      <c r="C512" s="8" t="str">
        <f t="shared" si="17"/>
        <v>◄</v>
      </c>
      <c r="D512" s="7"/>
      <c r="E512" s="6"/>
      <c r="F512" s="17" t="s">
        <v>3605</v>
      </c>
      <c r="G512" s="16" t="s">
        <v>2812</v>
      </c>
      <c r="H512" s="15" t="s">
        <v>2820</v>
      </c>
      <c r="I512" s="14">
        <v>0</v>
      </c>
      <c r="J512" s="14">
        <v>3463</v>
      </c>
      <c r="K512" s="13" t="s">
        <v>25</v>
      </c>
      <c r="L512" s="38" t="s">
        <v>14</v>
      </c>
      <c r="M512" s="12" t="s">
        <v>2815</v>
      </c>
      <c r="N512" s="11" t="s">
        <v>2815</v>
      </c>
      <c r="O512" s="10">
        <v>38656</v>
      </c>
      <c r="P512" s="34"/>
      <c r="Q512" s="35"/>
    </row>
    <row r="513" spans="1:17" ht="15" thickBot="1" x14ac:dyDescent="0.35">
      <c r="A513" s="45" t="s">
        <v>2205</v>
      </c>
      <c r="B513" s="9" t="str">
        <f t="shared" si="16"/>
        <v/>
      </c>
      <c r="C513" s="8" t="str">
        <f t="shared" si="17"/>
        <v>◄</v>
      </c>
      <c r="D513" s="7"/>
      <c r="E513" s="6"/>
      <c r="F513" s="17" t="s">
        <v>3607</v>
      </c>
      <c r="G513" s="16" t="s">
        <v>2812</v>
      </c>
      <c r="H513" s="15" t="s">
        <v>1345</v>
      </c>
      <c r="I513" s="14">
        <v>0</v>
      </c>
      <c r="J513" s="14" t="s">
        <v>1346</v>
      </c>
      <c r="K513" s="13" t="s">
        <v>27</v>
      </c>
      <c r="L513" s="38" t="s">
        <v>28</v>
      </c>
      <c r="M513" s="12" t="s">
        <v>2815</v>
      </c>
      <c r="N513" s="11" t="s">
        <v>27</v>
      </c>
      <c r="O513" s="10">
        <v>38656</v>
      </c>
      <c r="P513" s="34"/>
      <c r="Q513" s="35"/>
    </row>
    <row r="514" spans="1:17" x14ac:dyDescent="0.3">
      <c r="A514" s="45" t="s">
        <v>2205</v>
      </c>
      <c r="B514" s="9" t="str">
        <f t="shared" si="16"/>
        <v/>
      </c>
      <c r="C514" s="8" t="str">
        <f t="shared" si="17"/>
        <v>◄</v>
      </c>
      <c r="D514" s="7"/>
      <c r="E514" s="6"/>
      <c r="F514" s="18" t="s">
        <v>3609</v>
      </c>
      <c r="G514" s="16" t="s">
        <v>2821</v>
      </c>
      <c r="H514" s="15" t="s">
        <v>2822</v>
      </c>
      <c r="I514" s="14" t="s">
        <v>551</v>
      </c>
      <c r="J514" s="14" t="s">
        <v>2823</v>
      </c>
      <c r="K514" s="13" t="s">
        <v>676</v>
      </c>
      <c r="L514" s="38" t="s">
        <v>14</v>
      </c>
      <c r="M514" s="12" t="s">
        <v>2815</v>
      </c>
      <c r="N514" s="11" t="s">
        <v>513</v>
      </c>
      <c r="O514" s="10">
        <v>38656</v>
      </c>
      <c r="P514" s="32" t="s">
        <v>2824</v>
      </c>
      <c r="Q514" s="33">
        <v>0</v>
      </c>
    </row>
    <row r="515" spans="1:17" x14ac:dyDescent="0.3">
      <c r="A515" s="45" t="s">
        <v>2205</v>
      </c>
      <c r="B515" s="9" t="str">
        <f t="shared" si="16"/>
        <v/>
      </c>
      <c r="C515" s="8" t="str">
        <f t="shared" si="17"/>
        <v>◄</v>
      </c>
      <c r="D515" s="7"/>
      <c r="E515" s="6"/>
      <c r="F515" s="17" t="s">
        <v>3611</v>
      </c>
      <c r="G515" s="16" t="s">
        <v>2821</v>
      </c>
      <c r="H515" s="15" t="s">
        <v>2825</v>
      </c>
      <c r="I515" s="14" t="s">
        <v>551</v>
      </c>
      <c r="J515" s="14">
        <v>3465</v>
      </c>
      <c r="K515" s="13" t="s">
        <v>676</v>
      </c>
      <c r="L515" s="38" t="s">
        <v>14</v>
      </c>
      <c r="M515" s="12" t="s">
        <v>2815</v>
      </c>
      <c r="N515" s="11" t="s">
        <v>2815</v>
      </c>
      <c r="O515" s="10">
        <v>38656</v>
      </c>
      <c r="P515" s="34"/>
      <c r="Q515" s="35"/>
    </row>
    <row r="516" spans="1:17" ht="15" thickBot="1" x14ac:dyDescent="0.35">
      <c r="A516" s="45" t="s">
        <v>2205</v>
      </c>
      <c r="B516" s="9" t="str">
        <f t="shared" si="16"/>
        <v/>
      </c>
      <c r="C516" s="8" t="str">
        <f t="shared" si="17"/>
        <v>◄</v>
      </c>
      <c r="D516" s="7"/>
      <c r="E516" s="6"/>
      <c r="F516" s="17" t="s">
        <v>3613</v>
      </c>
      <c r="G516" s="16" t="s">
        <v>2821</v>
      </c>
      <c r="H516" s="15" t="s">
        <v>1345</v>
      </c>
      <c r="I516" s="14">
        <v>0</v>
      </c>
      <c r="J516" s="14" t="s">
        <v>1346</v>
      </c>
      <c r="K516" s="13" t="s">
        <v>27</v>
      </c>
      <c r="L516" s="38" t="s">
        <v>28</v>
      </c>
      <c r="M516" s="12" t="s">
        <v>2815</v>
      </c>
      <c r="N516" s="11" t="s">
        <v>27</v>
      </c>
      <c r="O516" s="10">
        <v>38656</v>
      </c>
      <c r="P516" s="34"/>
      <c r="Q516" s="35"/>
    </row>
    <row r="517" spans="1:17" x14ac:dyDescent="0.3">
      <c r="A517" s="45" t="s">
        <v>2205</v>
      </c>
      <c r="B517" s="9" t="str">
        <f t="shared" si="16"/>
        <v/>
      </c>
      <c r="C517" s="8" t="str">
        <f t="shared" si="17"/>
        <v>◄</v>
      </c>
      <c r="D517" s="7"/>
      <c r="E517" s="6"/>
      <c r="F517" s="18" t="s">
        <v>3614</v>
      </c>
      <c r="G517" s="16" t="s">
        <v>2826</v>
      </c>
      <c r="H517" s="15" t="s">
        <v>2827</v>
      </c>
      <c r="I517" s="14">
        <v>0</v>
      </c>
      <c r="J517" s="14" t="s">
        <v>2828</v>
      </c>
      <c r="K517" s="13" t="s">
        <v>27</v>
      </c>
      <c r="L517" s="38" t="s">
        <v>572</v>
      </c>
      <c r="M517" s="12" t="s">
        <v>2815</v>
      </c>
      <c r="N517" s="11" t="s">
        <v>27</v>
      </c>
      <c r="O517" s="10">
        <v>38656</v>
      </c>
      <c r="P517" s="32" t="s">
        <v>2829</v>
      </c>
      <c r="Q517" s="33">
        <v>0</v>
      </c>
    </row>
    <row r="518" spans="1:17" ht="15" thickBot="1" x14ac:dyDescent="0.35">
      <c r="A518" s="45" t="s">
        <v>2205</v>
      </c>
      <c r="B518" s="9" t="str">
        <f t="shared" si="16"/>
        <v/>
      </c>
      <c r="C518" s="8" t="str">
        <f t="shared" si="17"/>
        <v>◄</v>
      </c>
      <c r="D518" s="7"/>
      <c r="E518" s="6"/>
      <c r="F518" s="17" t="s">
        <v>3619</v>
      </c>
      <c r="G518" s="16" t="s">
        <v>2826</v>
      </c>
      <c r="H518" s="15" t="s">
        <v>2830</v>
      </c>
      <c r="I518" s="14">
        <v>0</v>
      </c>
      <c r="J518" s="14" t="s">
        <v>2828</v>
      </c>
      <c r="K518" s="13" t="s">
        <v>27</v>
      </c>
      <c r="L518" s="38" t="s">
        <v>28</v>
      </c>
      <c r="M518" s="12" t="s">
        <v>2815</v>
      </c>
      <c r="N518" s="11" t="s">
        <v>27</v>
      </c>
      <c r="O518" s="10">
        <v>38656</v>
      </c>
      <c r="P518" s="34"/>
      <c r="Q518" s="35"/>
    </row>
    <row r="519" spans="1:17" x14ac:dyDescent="0.3">
      <c r="A519" s="45" t="s">
        <v>2205</v>
      </c>
      <c r="B519" s="9" t="str">
        <f t="shared" si="16"/>
        <v/>
      </c>
      <c r="C519" s="8" t="str">
        <f t="shared" si="17"/>
        <v>◄</v>
      </c>
      <c r="D519" s="7"/>
      <c r="E519" s="6"/>
      <c r="F519" s="18" t="s">
        <v>3624</v>
      </c>
      <c r="G519" s="16" t="s">
        <v>2831</v>
      </c>
      <c r="H519" s="15" t="s">
        <v>2832</v>
      </c>
      <c r="I519" s="14">
        <v>0</v>
      </c>
      <c r="J519" s="14" t="s">
        <v>2833</v>
      </c>
      <c r="K519" s="13" t="s">
        <v>27</v>
      </c>
      <c r="L519" s="38" t="s">
        <v>572</v>
      </c>
      <c r="M519" s="12" t="s">
        <v>2815</v>
      </c>
      <c r="N519" s="11" t="s">
        <v>27</v>
      </c>
      <c r="O519" s="10">
        <v>38656</v>
      </c>
      <c r="P519" s="32" t="s">
        <v>2834</v>
      </c>
      <c r="Q519" s="33">
        <v>0</v>
      </c>
    </row>
    <row r="520" spans="1:17" ht="15" thickBot="1" x14ac:dyDescent="0.35">
      <c r="A520" s="45" t="s">
        <v>2205</v>
      </c>
      <c r="B520" s="9" t="str">
        <f t="shared" si="16"/>
        <v/>
      </c>
      <c r="C520" s="8" t="str">
        <f t="shared" si="17"/>
        <v>◄</v>
      </c>
      <c r="D520" s="7"/>
      <c r="E520" s="6"/>
      <c r="F520" s="17" t="s">
        <v>3627</v>
      </c>
      <c r="G520" s="16" t="s">
        <v>2831</v>
      </c>
      <c r="H520" s="15" t="s">
        <v>2835</v>
      </c>
      <c r="I520" s="14">
        <v>0</v>
      </c>
      <c r="J520" s="14" t="s">
        <v>2833</v>
      </c>
      <c r="K520" s="13" t="s">
        <v>27</v>
      </c>
      <c r="L520" s="38" t="s">
        <v>28</v>
      </c>
      <c r="M520" s="12" t="s">
        <v>2815</v>
      </c>
      <c r="N520" s="11" t="s">
        <v>27</v>
      </c>
      <c r="O520" s="10">
        <v>38656</v>
      </c>
      <c r="P520" s="34"/>
      <c r="Q520" s="35"/>
    </row>
    <row r="521" spans="1:17" x14ac:dyDescent="0.3">
      <c r="A521" s="45" t="s">
        <v>2205</v>
      </c>
      <c r="B521" s="9" t="str">
        <f t="shared" si="16"/>
        <v/>
      </c>
      <c r="C521" s="8" t="str">
        <f t="shared" si="17"/>
        <v>◄</v>
      </c>
      <c r="D521" s="7"/>
      <c r="E521" s="6"/>
      <c r="F521" s="18" t="s">
        <v>3632</v>
      </c>
      <c r="G521" s="16" t="s">
        <v>2836</v>
      </c>
      <c r="H521" s="15" t="s">
        <v>2837</v>
      </c>
      <c r="I521" s="14" t="s">
        <v>745</v>
      </c>
      <c r="J521" s="14" t="s">
        <v>2838</v>
      </c>
      <c r="K521" s="13" t="s">
        <v>676</v>
      </c>
      <c r="L521" s="38" t="s">
        <v>14</v>
      </c>
      <c r="M521" s="12" t="s">
        <v>2815</v>
      </c>
      <c r="N521" s="11" t="s">
        <v>27</v>
      </c>
      <c r="O521" s="10">
        <v>38656</v>
      </c>
      <c r="P521" s="32" t="s">
        <v>2839</v>
      </c>
      <c r="Q521" s="33">
        <v>0</v>
      </c>
    </row>
    <row r="522" spans="1:17" x14ac:dyDescent="0.3">
      <c r="A522" s="45" t="s">
        <v>2205</v>
      </c>
      <c r="B522" s="9" t="str">
        <f t="shared" ref="B522:B523" si="18">IF(C522="?","?","")</f>
        <v/>
      </c>
      <c r="C522" s="8" t="str">
        <f t="shared" ref="C522:C523" si="19">IF(AND(D522="",E522&gt;0),"?",IF(D522="","◄",IF(E522&gt;=1,"►","")))</f>
        <v>◄</v>
      </c>
      <c r="D522" s="7"/>
      <c r="E522" s="6"/>
      <c r="F522" s="17" t="s">
        <v>3634</v>
      </c>
      <c r="G522" s="16" t="s">
        <v>2836</v>
      </c>
      <c r="H522" s="15" t="s">
        <v>2840</v>
      </c>
      <c r="I522" s="14">
        <v>0</v>
      </c>
      <c r="J522" s="14">
        <v>3469</v>
      </c>
      <c r="K522" s="13" t="s">
        <v>27</v>
      </c>
      <c r="L522" s="38" t="s">
        <v>572</v>
      </c>
      <c r="M522" s="12" t="s">
        <v>2815</v>
      </c>
      <c r="N522" s="11" t="s">
        <v>27</v>
      </c>
      <c r="O522" s="10">
        <v>38656</v>
      </c>
      <c r="P522" s="34"/>
      <c r="Q522" s="35"/>
    </row>
    <row r="523" spans="1:17" x14ac:dyDescent="0.3">
      <c r="A523" s="45" t="s">
        <v>2205</v>
      </c>
      <c r="B523" s="9" t="str">
        <f t="shared" si="18"/>
        <v/>
      </c>
      <c r="C523" s="8" t="str">
        <f t="shared" si="19"/>
        <v>◄</v>
      </c>
      <c r="D523" s="7"/>
      <c r="E523" s="6"/>
      <c r="F523" s="17" t="s">
        <v>3637</v>
      </c>
      <c r="G523" s="16" t="s">
        <v>2836</v>
      </c>
      <c r="H523" s="15" t="s">
        <v>1345</v>
      </c>
      <c r="I523" s="14">
        <v>0</v>
      </c>
      <c r="J523" s="14" t="s">
        <v>1346</v>
      </c>
      <c r="K523" s="13" t="s">
        <v>27</v>
      </c>
      <c r="L523" s="38" t="s">
        <v>28</v>
      </c>
      <c r="M523" s="12" t="s">
        <v>2815</v>
      </c>
      <c r="N523" s="11" t="s">
        <v>27</v>
      </c>
      <c r="O523" s="10">
        <v>38656</v>
      </c>
      <c r="P523" s="34"/>
      <c r="Q523" s="35"/>
    </row>
    <row r="524" spans="1:17" x14ac:dyDescent="0.3">
      <c r="A524" s="45" t="s">
        <v>2205</v>
      </c>
      <c r="B524" s="3"/>
      <c r="C524" s="3"/>
      <c r="D524" s="3"/>
      <c r="E524" s="3"/>
      <c r="F524" s="5" t="s">
        <v>2211</v>
      </c>
      <c r="G524" s="3"/>
      <c r="H524" s="3"/>
      <c r="I524" s="4"/>
      <c r="J524" s="3"/>
      <c r="K524" s="3"/>
      <c r="L524" s="4"/>
      <c r="M524" s="4"/>
      <c r="N524" s="3"/>
      <c r="O524" s="3"/>
      <c r="P524" s="3"/>
      <c r="Q524" s="3"/>
    </row>
    <row r="525" spans="1:17" ht="15" thickBot="1" x14ac:dyDescent="0.35">
      <c r="A525" s="45" t="s">
        <v>2205</v>
      </c>
      <c r="B525" s="70" t="s">
        <v>2205</v>
      </c>
      <c r="C525" s="70" t="s">
        <v>2205</v>
      </c>
      <c r="D525" s="70" t="s">
        <v>2205</v>
      </c>
      <c r="E525" s="70" t="s">
        <v>2205</v>
      </c>
      <c r="F525" s="70" t="s">
        <v>2205</v>
      </c>
      <c r="G525" s="70" t="s">
        <v>2205</v>
      </c>
      <c r="H525" s="70" t="s">
        <v>2205</v>
      </c>
      <c r="I525" s="70" t="s">
        <v>2205</v>
      </c>
      <c r="J525" s="70" t="s">
        <v>2205</v>
      </c>
      <c r="K525" s="70" t="s">
        <v>2205</v>
      </c>
      <c r="L525" s="70" t="s">
        <v>2205</v>
      </c>
      <c r="M525" s="70" t="s">
        <v>2205</v>
      </c>
      <c r="N525" s="70" t="s">
        <v>2205</v>
      </c>
      <c r="O525" s="70" t="s">
        <v>2205</v>
      </c>
    </row>
    <row r="526" spans="1:17" ht="15" thickTop="1" x14ac:dyDescent="0.3">
      <c r="A526" s="45" t="s">
        <v>2205</v>
      </c>
      <c r="B526" s="54"/>
      <c r="C526" s="54" t="s">
        <v>2206</v>
      </c>
      <c r="D526" s="54" t="s">
        <v>2206</v>
      </c>
      <c r="E526" s="54" t="s">
        <v>2206</v>
      </c>
      <c r="F526" s="53" t="s">
        <v>2205</v>
      </c>
      <c r="G526" s="42" t="s">
        <v>1644</v>
      </c>
      <c r="H526" s="56" t="s">
        <v>1641</v>
      </c>
      <c r="I526" s="57"/>
      <c r="J526" s="58"/>
      <c r="K526" s="58"/>
      <c r="L526" s="57"/>
      <c r="M526" s="57"/>
      <c r="N526" s="58"/>
      <c r="O526" s="59"/>
    </row>
    <row r="527" spans="1:17" ht="15" thickBot="1" x14ac:dyDescent="0.35">
      <c r="A527" s="60"/>
      <c r="B527" s="60"/>
      <c r="C527" s="60"/>
      <c r="D527" s="80" t="str">
        <f>CONCATENATE(COUNTIF(L528:L616, "scan"), "x ►")</f>
        <v>88x ►</v>
      </c>
      <c r="E527" s="81"/>
      <c r="F527" s="38" t="s">
        <v>572</v>
      </c>
      <c r="G527" s="61" t="str">
        <f>CONCATENATE(D527,"Scan(s) missing in :")</f>
        <v>88x ►Scan(s) missing in :</v>
      </c>
      <c r="H527" s="66" t="s">
        <v>2843</v>
      </c>
      <c r="I527" s="63"/>
      <c r="J527" s="64"/>
      <c r="K527" s="64"/>
      <c r="L527" s="63"/>
      <c r="M527" s="63"/>
      <c r="N527" s="64"/>
      <c r="O527" s="65"/>
    </row>
    <row r="528" spans="1:17" ht="15" thickTop="1" x14ac:dyDescent="0.3">
      <c r="A528" s="45" t="s">
        <v>2205</v>
      </c>
      <c r="B528" s="9" t="s">
        <v>14</v>
      </c>
      <c r="C528" s="8" t="s">
        <v>1598</v>
      </c>
      <c r="D528" s="7"/>
      <c r="E528" s="6"/>
      <c r="F528" s="17" t="s">
        <v>23</v>
      </c>
      <c r="G528" s="16" t="s">
        <v>2212</v>
      </c>
      <c r="H528" s="15" t="s">
        <v>2217</v>
      </c>
      <c r="I528" s="14">
        <v>0</v>
      </c>
      <c r="J528" s="14">
        <v>3230</v>
      </c>
      <c r="K528" s="13" t="s">
        <v>27</v>
      </c>
      <c r="L528" s="38" t="s">
        <v>572</v>
      </c>
      <c r="M528" s="12" t="s">
        <v>2215</v>
      </c>
      <c r="N528" s="11" t="s">
        <v>27</v>
      </c>
      <c r="O528" s="10">
        <v>38005</v>
      </c>
    </row>
    <row r="529" spans="1:15" x14ac:dyDescent="0.3">
      <c r="A529" s="45" t="s">
        <v>2205</v>
      </c>
      <c r="B529" s="9" t="s">
        <v>14</v>
      </c>
      <c r="C529" s="8" t="s">
        <v>1598</v>
      </c>
      <c r="D529" s="7"/>
      <c r="E529" s="6"/>
      <c r="F529" s="17" t="s">
        <v>26</v>
      </c>
      <c r="G529" s="16" t="s">
        <v>2212</v>
      </c>
      <c r="H529" s="15" t="s">
        <v>2218</v>
      </c>
      <c r="I529" s="14">
        <v>0</v>
      </c>
      <c r="J529" s="14">
        <v>3231</v>
      </c>
      <c r="K529" s="13" t="s">
        <v>27</v>
      </c>
      <c r="L529" s="38" t="s">
        <v>572</v>
      </c>
      <c r="M529" s="12" t="s">
        <v>2215</v>
      </c>
      <c r="N529" s="11" t="s">
        <v>27</v>
      </c>
      <c r="O529" s="10">
        <v>38005</v>
      </c>
    </row>
    <row r="530" spans="1:15" x14ac:dyDescent="0.3">
      <c r="A530" s="45" t="s">
        <v>2205</v>
      </c>
      <c r="B530" s="9" t="s">
        <v>14</v>
      </c>
      <c r="C530" s="8" t="s">
        <v>1598</v>
      </c>
      <c r="D530" s="7"/>
      <c r="E530" s="6"/>
      <c r="F530" s="18" t="s">
        <v>29</v>
      </c>
      <c r="G530" s="16" t="s">
        <v>2212</v>
      </c>
      <c r="H530" s="15" t="s">
        <v>2219</v>
      </c>
      <c r="I530" s="14">
        <v>0</v>
      </c>
      <c r="J530" s="14">
        <v>3232</v>
      </c>
      <c r="K530" s="13" t="s">
        <v>27</v>
      </c>
      <c r="L530" s="38" t="s">
        <v>572</v>
      </c>
      <c r="M530" s="12" t="s">
        <v>2215</v>
      </c>
      <c r="N530" s="11" t="s">
        <v>27</v>
      </c>
      <c r="O530" s="10">
        <v>38005</v>
      </c>
    </row>
    <row r="531" spans="1:15" x14ac:dyDescent="0.3">
      <c r="A531" s="45" t="s">
        <v>2205</v>
      </c>
      <c r="B531" s="9" t="s">
        <v>14</v>
      </c>
      <c r="C531" s="8" t="s">
        <v>1598</v>
      </c>
      <c r="D531" s="7"/>
      <c r="E531" s="6"/>
      <c r="F531" s="18" t="s">
        <v>148</v>
      </c>
      <c r="G531" s="16" t="s">
        <v>2267</v>
      </c>
      <c r="H531" s="15" t="s">
        <v>2268</v>
      </c>
      <c r="I531" s="14">
        <v>0</v>
      </c>
      <c r="J531" s="14" t="s">
        <v>2269</v>
      </c>
      <c r="K531" s="13" t="s">
        <v>27</v>
      </c>
      <c r="L531" s="38" t="s">
        <v>572</v>
      </c>
      <c r="M531" s="12" t="s">
        <v>2270</v>
      </c>
      <c r="N531" s="11" t="s">
        <v>27</v>
      </c>
      <c r="O531" s="10">
        <v>38065</v>
      </c>
    </row>
    <row r="532" spans="1:15" x14ac:dyDescent="0.3">
      <c r="A532" s="45" t="s">
        <v>2205</v>
      </c>
      <c r="B532" s="9" t="s">
        <v>14</v>
      </c>
      <c r="C532" s="8" t="s">
        <v>1598</v>
      </c>
      <c r="D532" s="7"/>
      <c r="E532" s="6"/>
      <c r="F532" s="17" t="s">
        <v>167</v>
      </c>
      <c r="G532" s="16" t="s">
        <v>2279</v>
      </c>
      <c r="H532" s="15" t="s">
        <v>2283</v>
      </c>
      <c r="I532" s="14">
        <v>0</v>
      </c>
      <c r="J532" s="14" t="s">
        <v>2284</v>
      </c>
      <c r="K532" s="13" t="s">
        <v>27</v>
      </c>
      <c r="L532" s="38" t="s">
        <v>572</v>
      </c>
      <c r="M532" s="12" t="s">
        <v>2270</v>
      </c>
      <c r="N532" s="11" t="s">
        <v>27</v>
      </c>
      <c r="O532" s="10">
        <v>38065</v>
      </c>
    </row>
    <row r="533" spans="1:15" x14ac:dyDescent="0.3">
      <c r="A533" s="45" t="s">
        <v>2205</v>
      </c>
      <c r="B533" s="9" t="s">
        <v>14</v>
      </c>
      <c r="C533" s="8" t="s">
        <v>1598</v>
      </c>
      <c r="D533" s="7"/>
      <c r="E533" s="6"/>
      <c r="F533" s="17" t="s">
        <v>169</v>
      </c>
      <c r="G533" s="16" t="s">
        <v>2279</v>
      </c>
      <c r="H533" s="15" t="s">
        <v>2285</v>
      </c>
      <c r="I533" s="14">
        <v>0</v>
      </c>
      <c r="J533" s="14">
        <v>3256</v>
      </c>
      <c r="K533" s="13" t="s">
        <v>27</v>
      </c>
      <c r="L533" s="38" t="s">
        <v>572</v>
      </c>
      <c r="M533" s="12" t="s">
        <v>2270</v>
      </c>
      <c r="N533" s="11" t="s">
        <v>27</v>
      </c>
      <c r="O533" s="10">
        <v>38065</v>
      </c>
    </row>
    <row r="534" spans="1:15" x14ac:dyDescent="0.3">
      <c r="A534" s="45" t="s">
        <v>2205</v>
      </c>
      <c r="B534" s="9" t="s">
        <v>14</v>
      </c>
      <c r="C534" s="8" t="s">
        <v>1598</v>
      </c>
      <c r="D534" s="7"/>
      <c r="E534" s="6"/>
      <c r="F534" s="17" t="s">
        <v>175</v>
      </c>
      <c r="G534" s="16" t="s">
        <v>2279</v>
      </c>
      <c r="H534" s="15" t="s">
        <v>2287</v>
      </c>
      <c r="I534" s="14">
        <v>0</v>
      </c>
      <c r="J534" s="14">
        <v>3258</v>
      </c>
      <c r="K534" s="13" t="s">
        <v>27</v>
      </c>
      <c r="L534" s="38" t="s">
        <v>572</v>
      </c>
      <c r="M534" s="12" t="s">
        <v>2270</v>
      </c>
      <c r="N534" s="11" t="s">
        <v>27</v>
      </c>
      <c r="O534" s="10">
        <v>38065</v>
      </c>
    </row>
    <row r="535" spans="1:15" x14ac:dyDescent="0.3">
      <c r="A535" s="45" t="s">
        <v>2205</v>
      </c>
      <c r="B535" s="9" t="s">
        <v>14</v>
      </c>
      <c r="C535" s="8" t="s">
        <v>1598</v>
      </c>
      <c r="D535" s="7"/>
      <c r="E535" s="6"/>
      <c r="F535" s="18" t="s">
        <v>264</v>
      </c>
      <c r="G535" s="16" t="s">
        <v>2316</v>
      </c>
      <c r="H535" s="15" t="s">
        <v>2317</v>
      </c>
      <c r="I535" s="14" t="s">
        <v>27</v>
      </c>
      <c r="J535" s="14" t="s">
        <v>2318</v>
      </c>
      <c r="K535" s="13" t="s">
        <v>27</v>
      </c>
      <c r="L535" s="38" t="s">
        <v>572</v>
      </c>
      <c r="M535" s="12" t="s">
        <v>2270</v>
      </c>
      <c r="N535" s="11" t="s">
        <v>27</v>
      </c>
      <c r="O535" s="10">
        <v>38065</v>
      </c>
    </row>
    <row r="536" spans="1:15" x14ac:dyDescent="0.3">
      <c r="A536" s="45" t="s">
        <v>2205</v>
      </c>
      <c r="B536" s="9" t="s">
        <v>14</v>
      </c>
      <c r="C536" s="8" t="s">
        <v>1598</v>
      </c>
      <c r="D536" s="7"/>
      <c r="E536" s="6"/>
      <c r="F536" s="18" t="s">
        <v>350</v>
      </c>
      <c r="G536" s="16" t="s">
        <v>2371</v>
      </c>
      <c r="H536" s="15" t="s">
        <v>2372</v>
      </c>
      <c r="I536" s="14">
        <v>0</v>
      </c>
      <c r="J536" s="14" t="s">
        <v>2373</v>
      </c>
      <c r="K536" s="13" t="s">
        <v>27</v>
      </c>
      <c r="L536" s="38" t="s">
        <v>572</v>
      </c>
      <c r="M536" s="12" t="s">
        <v>2362</v>
      </c>
      <c r="N536" s="11" t="s">
        <v>27</v>
      </c>
      <c r="O536" s="10">
        <v>38145</v>
      </c>
    </row>
    <row r="537" spans="1:15" x14ac:dyDescent="0.3">
      <c r="A537" s="45" t="s">
        <v>2205</v>
      </c>
      <c r="B537" s="9" t="s">
        <v>14</v>
      </c>
      <c r="C537" s="8" t="s">
        <v>1598</v>
      </c>
      <c r="D537" s="7"/>
      <c r="E537" s="6"/>
      <c r="F537" s="17" t="s">
        <v>354</v>
      </c>
      <c r="G537" s="16" t="s">
        <v>2371</v>
      </c>
      <c r="H537" s="15" t="s">
        <v>2375</v>
      </c>
      <c r="I537" s="14">
        <v>0</v>
      </c>
      <c r="J537" s="14">
        <v>3294</v>
      </c>
      <c r="K537" s="13" t="s">
        <v>27</v>
      </c>
      <c r="L537" s="38" t="s">
        <v>572</v>
      </c>
      <c r="M537" s="12" t="s">
        <v>2362</v>
      </c>
      <c r="N537" s="11" t="s">
        <v>27</v>
      </c>
      <c r="O537" s="10">
        <v>38145</v>
      </c>
    </row>
    <row r="538" spans="1:15" x14ac:dyDescent="0.3">
      <c r="A538" s="45" t="s">
        <v>2205</v>
      </c>
      <c r="B538" s="9" t="s">
        <v>14</v>
      </c>
      <c r="C538" s="8" t="s">
        <v>1598</v>
      </c>
      <c r="D538" s="7"/>
      <c r="E538" s="6"/>
      <c r="F538" s="18" t="s">
        <v>358</v>
      </c>
      <c r="G538" s="16" t="s">
        <v>2371</v>
      </c>
      <c r="H538" s="15" t="s">
        <v>2377</v>
      </c>
      <c r="I538" s="14">
        <v>0</v>
      </c>
      <c r="J538" s="14">
        <v>3296</v>
      </c>
      <c r="K538" s="13" t="s">
        <v>27</v>
      </c>
      <c r="L538" s="38" t="s">
        <v>572</v>
      </c>
      <c r="M538" s="12" t="s">
        <v>2362</v>
      </c>
      <c r="N538" s="11" t="s">
        <v>27</v>
      </c>
      <c r="O538" s="10">
        <v>38145</v>
      </c>
    </row>
    <row r="539" spans="1:15" x14ac:dyDescent="0.3">
      <c r="A539" s="45" t="s">
        <v>2205</v>
      </c>
      <c r="B539" s="9" t="s">
        <v>14</v>
      </c>
      <c r="C539" s="8" t="s">
        <v>1598</v>
      </c>
      <c r="D539" s="7"/>
      <c r="E539" s="6"/>
      <c r="F539" s="17" t="s">
        <v>366</v>
      </c>
      <c r="G539" s="16" t="s">
        <v>2371</v>
      </c>
      <c r="H539" s="15" t="s">
        <v>2379</v>
      </c>
      <c r="I539" s="14">
        <v>0</v>
      </c>
      <c r="J539" s="14">
        <v>3298</v>
      </c>
      <c r="K539" s="13" t="s">
        <v>27</v>
      </c>
      <c r="L539" s="38" t="s">
        <v>572</v>
      </c>
      <c r="M539" s="12" t="s">
        <v>2362</v>
      </c>
      <c r="N539" s="11" t="s">
        <v>27</v>
      </c>
      <c r="O539" s="10">
        <v>38145</v>
      </c>
    </row>
    <row r="540" spans="1:15" x14ac:dyDescent="0.3">
      <c r="A540" s="45" t="s">
        <v>2205</v>
      </c>
      <c r="B540" s="9" t="s">
        <v>14</v>
      </c>
      <c r="C540" s="8" t="s">
        <v>1598</v>
      </c>
      <c r="D540" s="7"/>
      <c r="E540" s="6"/>
      <c r="F540" s="18" t="s">
        <v>367</v>
      </c>
      <c r="G540" s="16" t="s">
        <v>2371</v>
      </c>
      <c r="H540" s="15" t="s">
        <v>2380</v>
      </c>
      <c r="I540" s="14">
        <v>0</v>
      </c>
      <c r="J540" s="14">
        <v>3299</v>
      </c>
      <c r="K540" s="13" t="s">
        <v>27</v>
      </c>
      <c r="L540" s="38" t="s">
        <v>572</v>
      </c>
      <c r="M540" s="12" t="s">
        <v>2362</v>
      </c>
      <c r="N540" s="11" t="s">
        <v>27</v>
      </c>
      <c r="O540" s="10">
        <v>38145</v>
      </c>
    </row>
    <row r="541" spans="1:15" x14ac:dyDescent="0.3">
      <c r="A541" s="45" t="s">
        <v>2205</v>
      </c>
      <c r="B541" s="9" t="s">
        <v>14</v>
      </c>
      <c r="C541" s="8" t="s">
        <v>1598</v>
      </c>
      <c r="D541" s="7"/>
      <c r="E541" s="6"/>
      <c r="F541" s="17" t="s">
        <v>378</v>
      </c>
      <c r="G541" s="16" t="s">
        <v>2371</v>
      </c>
      <c r="H541" s="15" t="s">
        <v>2382</v>
      </c>
      <c r="I541" s="14">
        <v>0</v>
      </c>
      <c r="J541" s="14">
        <v>3301</v>
      </c>
      <c r="K541" s="13" t="s">
        <v>27</v>
      </c>
      <c r="L541" s="38" t="s">
        <v>572</v>
      </c>
      <c r="M541" s="12" t="s">
        <v>2362</v>
      </c>
      <c r="N541" s="11" t="s">
        <v>27</v>
      </c>
      <c r="O541" s="10">
        <v>38145</v>
      </c>
    </row>
    <row r="542" spans="1:15" x14ac:dyDescent="0.3">
      <c r="A542" s="45" t="s">
        <v>2205</v>
      </c>
      <c r="B542" s="9" t="s">
        <v>14</v>
      </c>
      <c r="C542" s="8" t="s">
        <v>1598</v>
      </c>
      <c r="D542" s="7"/>
      <c r="E542" s="6"/>
      <c r="F542" s="18" t="s">
        <v>379</v>
      </c>
      <c r="G542" s="16" t="s">
        <v>2371</v>
      </c>
      <c r="H542" s="15" t="s">
        <v>2383</v>
      </c>
      <c r="I542" s="14">
        <v>0</v>
      </c>
      <c r="J542" s="14">
        <v>3302</v>
      </c>
      <c r="K542" s="13" t="s">
        <v>27</v>
      </c>
      <c r="L542" s="38" t="s">
        <v>572</v>
      </c>
      <c r="M542" s="12" t="s">
        <v>2362</v>
      </c>
      <c r="N542" s="11" t="s">
        <v>27</v>
      </c>
      <c r="O542" s="10">
        <v>38145</v>
      </c>
    </row>
    <row r="543" spans="1:15" x14ac:dyDescent="0.3">
      <c r="A543" s="45" t="s">
        <v>2205</v>
      </c>
      <c r="B543" s="9" t="s">
        <v>14</v>
      </c>
      <c r="C543" s="8" t="s">
        <v>1598</v>
      </c>
      <c r="D543" s="7"/>
      <c r="E543" s="6"/>
      <c r="F543" s="17" t="s">
        <v>495</v>
      </c>
      <c r="G543" s="16" t="s">
        <v>2433</v>
      </c>
      <c r="H543" s="15" t="s">
        <v>2437</v>
      </c>
      <c r="I543" s="14" t="s">
        <v>745</v>
      </c>
      <c r="J543" s="14" t="s">
        <v>2438</v>
      </c>
      <c r="K543" s="13" t="s">
        <v>2420</v>
      </c>
      <c r="L543" s="38" t="s">
        <v>572</v>
      </c>
      <c r="M543" s="12" t="s">
        <v>2414</v>
      </c>
      <c r="N543" s="11" t="s">
        <v>2414</v>
      </c>
      <c r="O543" s="10">
        <v>38257</v>
      </c>
    </row>
    <row r="544" spans="1:15" x14ac:dyDescent="0.3">
      <c r="A544" s="45" t="s">
        <v>2205</v>
      </c>
      <c r="B544" s="9" t="s">
        <v>14</v>
      </c>
      <c r="C544" s="8" t="s">
        <v>1598</v>
      </c>
      <c r="D544" s="7"/>
      <c r="E544" s="6"/>
      <c r="F544" s="17" t="s">
        <v>498</v>
      </c>
      <c r="G544" s="16" t="s">
        <v>2433</v>
      </c>
      <c r="H544" s="15" t="s">
        <v>2439</v>
      </c>
      <c r="I544" s="14">
        <v>0</v>
      </c>
      <c r="J544" s="14" t="s">
        <v>2440</v>
      </c>
      <c r="K544" s="13" t="s">
        <v>27</v>
      </c>
      <c r="L544" s="38" t="s">
        <v>572</v>
      </c>
      <c r="M544" s="12" t="s">
        <v>2414</v>
      </c>
      <c r="N544" s="11" t="s">
        <v>27</v>
      </c>
      <c r="O544" s="10">
        <v>38257</v>
      </c>
    </row>
    <row r="545" spans="1:15" x14ac:dyDescent="0.3">
      <c r="A545" s="45" t="s">
        <v>2205</v>
      </c>
      <c r="B545" s="9" t="s">
        <v>14</v>
      </c>
      <c r="C545" s="8" t="s">
        <v>1598</v>
      </c>
      <c r="D545" s="7"/>
      <c r="E545" s="6"/>
      <c r="F545" s="17" t="s">
        <v>523</v>
      </c>
      <c r="G545" s="16" t="s">
        <v>2451</v>
      </c>
      <c r="H545" s="15" t="s">
        <v>2455</v>
      </c>
      <c r="I545" s="14">
        <v>0</v>
      </c>
      <c r="J545" s="14" t="s">
        <v>2456</v>
      </c>
      <c r="K545" s="13" t="s">
        <v>27</v>
      </c>
      <c r="L545" s="38" t="s">
        <v>572</v>
      </c>
      <c r="M545" s="12" t="s">
        <v>2445</v>
      </c>
      <c r="N545" s="11" t="s">
        <v>27</v>
      </c>
      <c r="O545" s="10">
        <v>38277</v>
      </c>
    </row>
    <row r="546" spans="1:15" x14ac:dyDescent="0.3">
      <c r="A546" s="45" t="s">
        <v>2205</v>
      </c>
      <c r="B546" s="9" t="s">
        <v>14</v>
      </c>
      <c r="C546" s="8" t="s">
        <v>1598</v>
      </c>
      <c r="D546" s="7"/>
      <c r="E546" s="6"/>
      <c r="F546" s="17" t="s">
        <v>529</v>
      </c>
      <c r="G546" s="16" t="s">
        <v>2451</v>
      </c>
      <c r="H546" s="15" t="s">
        <v>2460</v>
      </c>
      <c r="I546" s="14">
        <v>0</v>
      </c>
      <c r="J546" s="14" t="s">
        <v>2461</v>
      </c>
      <c r="K546" s="13" t="s">
        <v>27</v>
      </c>
      <c r="L546" s="38" t="s">
        <v>572</v>
      </c>
      <c r="M546" s="12" t="s">
        <v>2445</v>
      </c>
      <c r="N546" s="11" t="s">
        <v>27</v>
      </c>
      <c r="O546" s="10">
        <v>38277</v>
      </c>
    </row>
    <row r="547" spans="1:15" x14ac:dyDescent="0.3">
      <c r="A547" s="45" t="s">
        <v>2205</v>
      </c>
      <c r="B547" s="9" t="s">
        <v>14</v>
      </c>
      <c r="C547" s="8" t="s">
        <v>1598</v>
      </c>
      <c r="D547" s="7"/>
      <c r="E547" s="6"/>
      <c r="F547" s="17" t="s">
        <v>531</v>
      </c>
      <c r="G547" s="16" t="s">
        <v>2451</v>
      </c>
      <c r="H547" s="15" t="s">
        <v>2462</v>
      </c>
      <c r="I547" s="14">
        <v>0</v>
      </c>
      <c r="J547" s="14" t="s">
        <v>2463</v>
      </c>
      <c r="K547" s="13" t="s">
        <v>27</v>
      </c>
      <c r="L547" s="38" t="s">
        <v>572</v>
      </c>
      <c r="M547" s="12" t="s">
        <v>2445</v>
      </c>
      <c r="N547" s="11" t="s">
        <v>27</v>
      </c>
      <c r="O547" s="10">
        <v>38277</v>
      </c>
    </row>
    <row r="548" spans="1:15" x14ac:dyDescent="0.3">
      <c r="A548" s="45" t="s">
        <v>2205</v>
      </c>
      <c r="B548" s="9" t="s">
        <v>14</v>
      </c>
      <c r="C548" s="8" t="s">
        <v>1598</v>
      </c>
      <c r="D548" s="7"/>
      <c r="E548" s="6"/>
      <c r="F548" s="18" t="s">
        <v>554</v>
      </c>
      <c r="G548" s="16" t="s">
        <v>2471</v>
      </c>
      <c r="H548" s="15" t="s">
        <v>2472</v>
      </c>
      <c r="I548" s="14">
        <v>0</v>
      </c>
      <c r="J548" s="14" t="s">
        <v>2473</v>
      </c>
      <c r="K548" s="13" t="s">
        <v>27</v>
      </c>
      <c r="L548" s="38" t="s">
        <v>572</v>
      </c>
      <c r="M548" s="12" t="s">
        <v>2467</v>
      </c>
      <c r="N548" s="11" t="s">
        <v>27</v>
      </c>
      <c r="O548" s="10">
        <v>38294</v>
      </c>
    </row>
    <row r="549" spans="1:15" x14ac:dyDescent="0.3">
      <c r="A549" s="45" t="s">
        <v>2205</v>
      </c>
      <c r="B549" s="9" t="s">
        <v>14</v>
      </c>
      <c r="C549" s="8" t="s">
        <v>1598</v>
      </c>
      <c r="D549" s="7"/>
      <c r="E549" s="6"/>
      <c r="F549" s="17" t="s">
        <v>561</v>
      </c>
      <c r="G549" s="16" t="s">
        <v>2471</v>
      </c>
      <c r="H549" s="15" t="s">
        <v>2475</v>
      </c>
      <c r="I549" s="14">
        <v>0</v>
      </c>
      <c r="J549" s="14">
        <v>3330</v>
      </c>
      <c r="K549" s="13" t="s">
        <v>27</v>
      </c>
      <c r="L549" s="38" t="s">
        <v>572</v>
      </c>
      <c r="M549" s="12" t="s">
        <v>2467</v>
      </c>
      <c r="N549" s="11" t="s">
        <v>27</v>
      </c>
      <c r="O549" s="10">
        <v>38294</v>
      </c>
    </row>
    <row r="550" spans="1:15" x14ac:dyDescent="0.3">
      <c r="A550" s="45" t="s">
        <v>2205</v>
      </c>
      <c r="B550" s="9" t="s">
        <v>14</v>
      </c>
      <c r="C550" s="8" t="s">
        <v>1598</v>
      </c>
      <c r="D550" s="7"/>
      <c r="E550" s="6"/>
      <c r="F550" s="17" t="s">
        <v>563</v>
      </c>
      <c r="G550" s="16" t="s">
        <v>2471</v>
      </c>
      <c r="H550" s="15" t="s">
        <v>2476</v>
      </c>
      <c r="I550" s="14">
        <v>0</v>
      </c>
      <c r="J550" s="14">
        <v>3331</v>
      </c>
      <c r="K550" s="13" t="s">
        <v>27</v>
      </c>
      <c r="L550" s="38" t="s">
        <v>572</v>
      </c>
      <c r="M550" s="12" t="s">
        <v>2467</v>
      </c>
      <c r="N550" s="11" t="s">
        <v>27</v>
      </c>
      <c r="O550" s="10">
        <v>38294</v>
      </c>
    </row>
    <row r="551" spans="1:15" x14ac:dyDescent="0.3">
      <c r="A551" s="45" t="s">
        <v>2205</v>
      </c>
      <c r="B551" s="9" t="s">
        <v>14</v>
      </c>
      <c r="C551" s="8" t="s">
        <v>1598</v>
      </c>
      <c r="D551" s="7"/>
      <c r="E551" s="6"/>
      <c r="F551" s="18" t="s">
        <v>578</v>
      </c>
      <c r="G551" s="16" t="s">
        <v>2483</v>
      </c>
      <c r="H551" s="15" t="s">
        <v>2484</v>
      </c>
      <c r="I551" s="14">
        <v>0</v>
      </c>
      <c r="J551" s="14" t="s">
        <v>2485</v>
      </c>
      <c r="K551" s="13" t="s">
        <v>27</v>
      </c>
      <c r="L551" s="38" t="s">
        <v>572</v>
      </c>
      <c r="M551" s="12" t="s">
        <v>2480</v>
      </c>
      <c r="N551" s="11" t="s">
        <v>27</v>
      </c>
      <c r="O551" s="10">
        <v>38313</v>
      </c>
    </row>
    <row r="552" spans="1:15" x14ac:dyDescent="0.3">
      <c r="A552" s="45" t="s">
        <v>2205</v>
      </c>
      <c r="B552" s="9" t="s">
        <v>14</v>
      </c>
      <c r="C552" s="8" t="s">
        <v>1598</v>
      </c>
      <c r="D552" s="7"/>
      <c r="E552" s="6"/>
      <c r="F552" s="17" t="s">
        <v>580</v>
      </c>
      <c r="G552" s="16" t="s">
        <v>2483</v>
      </c>
      <c r="H552" s="15" t="s">
        <v>2487</v>
      </c>
      <c r="I552" s="14">
        <v>0</v>
      </c>
      <c r="J552" s="14">
        <v>3335</v>
      </c>
      <c r="K552" s="13" t="s">
        <v>27</v>
      </c>
      <c r="L552" s="38" t="s">
        <v>572</v>
      </c>
      <c r="M552" s="12" t="s">
        <v>2480</v>
      </c>
      <c r="N552" s="11" t="s">
        <v>27</v>
      </c>
      <c r="O552" s="10">
        <v>38313</v>
      </c>
    </row>
    <row r="553" spans="1:15" x14ac:dyDescent="0.3">
      <c r="A553" s="45" t="s">
        <v>2205</v>
      </c>
      <c r="B553" s="9" t="s">
        <v>14</v>
      </c>
      <c r="C553" s="8" t="s">
        <v>1598</v>
      </c>
      <c r="D553" s="7"/>
      <c r="E553" s="6"/>
      <c r="F553" s="17" t="s">
        <v>581</v>
      </c>
      <c r="G553" s="16" t="s">
        <v>2483</v>
      </c>
      <c r="H553" s="15" t="s">
        <v>2488</v>
      </c>
      <c r="I553" s="14">
        <v>0</v>
      </c>
      <c r="J553" s="14">
        <v>3336</v>
      </c>
      <c r="K553" s="13" t="s">
        <v>27</v>
      </c>
      <c r="L553" s="38" t="s">
        <v>572</v>
      </c>
      <c r="M553" s="12" t="s">
        <v>2480</v>
      </c>
      <c r="N553" s="11" t="s">
        <v>27</v>
      </c>
      <c r="O553" s="10">
        <v>38313</v>
      </c>
    </row>
    <row r="554" spans="1:15" x14ac:dyDescent="0.3">
      <c r="A554" s="45" t="s">
        <v>2205</v>
      </c>
      <c r="B554" s="9" t="s">
        <v>14</v>
      </c>
      <c r="C554" s="8" t="s">
        <v>1598</v>
      </c>
      <c r="D554" s="7"/>
      <c r="E554" s="6"/>
      <c r="F554" s="18" t="s">
        <v>582</v>
      </c>
      <c r="G554" s="16" t="s">
        <v>2483</v>
      </c>
      <c r="H554" s="15" t="s">
        <v>2489</v>
      </c>
      <c r="I554" s="14">
        <v>0</v>
      </c>
      <c r="J554" s="14">
        <v>3337</v>
      </c>
      <c r="K554" s="13" t="s">
        <v>27</v>
      </c>
      <c r="L554" s="38" t="s">
        <v>572</v>
      </c>
      <c r="M554" s="12" t="s">
        <v>2480</v>
      </c>
      <c r="N554" s="11" t="s">
        <v>27</v>
      </c>
      <c r="O554" s="10">
        <v>38313</v>
      </c>
    </row>
    <row r="555" spans="1:15" x14ac:dyDescent="0.3">
      <c r="A555" s="45" t="s">
        <v>2205</v>
      </c>
      <c r="B555" s="9" t="s">
        <v>14</v>
      </c>
      <c r="C555" s="8" t="s">
        <v>1598</v>
      </c>
      <c r="D555" s="7"/>
      <c r="E555" s="6"/>
      <c r="F555" s="17" t="s">
        <v>589</v>
      </c>
      <c r="G555" s="16" t="s">
        <v>2483</v>
      </c>
      <c r="H555" s="15" t="s">
        <v>2490</v>
      </c>
      <c r="I555" s="14">
        <v>0</v>
      </c>
      <c r="J555" s="14">
        <v>3338</v>
      </c>
      <c r="K555" s="13" t="s">
        <v>27</v>
      </c>
      <c r="L555" s="38" t="s">
        <v>572</v>
      </c>
      <c r="M555" s="12" t="s">
        <v>2480</v>
      </c>
      <c r="N555" s="11" t="s">
        <v>27</v>
      </c>
      <c r="O555" s="10">
        <v>38313</v>
      </c>
    </row>
    <row r="556" spans="1:15" x14ac:dyDescent="0.3">
      <c r="A556" s="45" t="s">
        <v>2205</v>
      </c>
      <c r="B556" s="9" t="s">
        <v>14</v>
      </c>
      <c r="C556" s="8" t="s">
        <v>1598</v>
      </c>
      <c r="D556" s="7"/>
      <c r="E556" s="6"/>
      <c r="F556" s="17" t="s">
        <v>591</v>
      </c>
      <c r="G556" s="16" t="s">
        <v>2483</v>
      </c>
      <c r="H556" s="15" t="s">
        <v>2491</v>
      </c>
      <c r="I556" s="14">
        <v>0</v>
      </c>
      <c r="J556" s="14">
        <v>3339</v>
      </c>
      <c r="K556" s="13" t="s">
        <v>27</v>
      </c>
      <c r="L556" s="38" t="s">
        <v>572</v>
      </c>
      <c r="M556" s="12" t="s">
        <v>2480</v>
      </c>
      <c r="N556" s="11" t="s">
        <v>27</v>
      </c>
      <c r="O556" s="10">
        <v>38313</v>
      </c>
    </row>
    <row r="557" spans="1:15" x14ac:dyDescent="0.3">
      <c r="A557" s="45" t="s">
        <v>2205</v>
      </c>
      <c r="B557" s="9" t="s">
        <v>14</v>
      </c>
      <c r="C557" s="8" t="s">
        <v>1598</v>
      </c>
      <c r="D557" s="7"/>
      <c r="E557" s="6"/>
      <c r="F557" s="18" t="s">
        <v>592</v>
      </c>
      <c r="G557" s="16" t="s">
        <v>2483</v>
      </c>
      <c r="H557" s="15" t="s">
        <v>2492</v>
      </c>
      <c r="I557" s="14">
        <v>0</v>
      </c>
      <c r="J557" s="14">
        <v>3340</v>
      </c>
      <c r="K557" s="13" t="s">
        <v>27</v>
      </c>
      <c r="L557" s="38" t="s">
        <v>572</v>
      </c>
      <c r="M557" s="12" t="s">
        <v>2480</v>
      </c>
      <c r="N557" s="11" t="s">
        <v>27</v>
      </c>
      <c r="O557" s="10">
        <v>38313</v>
      </c>
    </row>
    <row r="558" spans="1:15" x14ac:dyDescent="0.3">
      <c r="A558" s="45" t="s">
        <v>2205</v>
      </c>
      <c r="B558" s="9" t="s">
        <v>14</v>
      </c>
      <c r="C558" s="8" t="s">
        <v>1598</v>
      </c>
      <c r="D558" s="7"/>
      <c r="E558" s="6"/>
      <c r="F558" s="17" t="s">
        <v>596</v>
      </c>
      <c r="G558" s="16" t="s">
        <v>2483</v>
      </c>
      <c r="H558" s="15" t="s">
        <v>2495</v>
      </c>
      <c r="I558" s="14">
        <v>0</v>
      </c>
      <c r="J558" s="14">
        <v>3342</v>
      </c>
      <c r="K558" s="13" t="s">
        <v>27</v>
      </c>
      <c r="L558" s="38" t="s">
        <v>572</v>
      </c>
      <c r="M558" s="12" t="s">
        <v>2480</v>
      </c>
      <c r="N558" s="11" t="s">
        <v>27</v>
      </c>
      <c r="O558" s="10">
        <v>38313</v>
      </c>
    </row>
    <row r="559" spans="1:15" x14ac:dyDescent="0.3">
      <c r="A559" s="45" t="s">
        <v>2205</v>
      </c>
      <c r="B559" s="9" t="s">
        <v>14</v>
      </c>
      <c r="C559" s="8" t="s">
        <v>1598</v>
      </c>
      <c r="D559" s="7"/>
      <c r="E559" s="6"/>
      <c r="F559" s="18" t="s">
        <v>612</v>
      </c>
      <c r="G559" s="16" t="s">
        <v>2500</v>
      </c>
      <c r="H559" s="15" t="s">
        <v>2501</v>
      </c>
      <c r="I559" s="14" t="s">
        <v>27</v>
      </c>
      <c r="J559" s="14" t="s">
        <v>2502</v>
      </c>
      <c r="K559" s="13" t="s">
        <v>27</v>
      </c>
      <c r="L559" s="38" t="s">
        <v>572</v>
      </c>
      <c r="M559" s="12" t="s">
        <v>362</v>
      </c>
      <c r="N559" s="11" t="s">
        <v>27</v>
      </c>
      <c r="O559" s="10">
        <v>38313</v>
      </c>
    </row>
    <row r="560" spans="1:15" x14ac:dyDescent="0.3">
      <c r="A560" s="45" t="s">
        <v>2205</v>
      </c>
      <c r="B560" s="9" t="s">
        <v>14</v>
      </c>
      <c r="C560" s="8" t="s">
        <v>1598</v>
      </c>
      <c r="D560" s="7"/>
      <c r="E560" s="6"/>
      <c r="F560" s="17" t="s">
        <v>616</v>
      </c>
      <c r="G560" s="16" t="s">
        <v>2500</v>
      </c>
      <c r="H560" s="15" t="s">
        <v>2504</v>
      </c>
      <c r="I560" s="14" t="s">
        <v>27</v>
      </c>
      <c r="J560" s="14" t="s">
        <v>2505</v>
      </c>
      <c r="K560" s="13" t="s">
        <v>27</v>
      </c>
      <c r="L560" s="38" t="s">
        <v>572</v>
      </c>
      <c r="M560" s="12" t="s">
        <v>362</v>
      </c>
      <c r="N560" s="11" t="s">
        <v>27</v>
      </c>
      <c r="O560" s="10">
        <v>38313</v>
      </c>
    </row>
    <row r="561" spans="1:15" x14ac:dyDescent="0.3">
      <c r="A561" s="45" t="s">
        <v>2205</v>
      </c>
      <c r="B561" s="9" t="s">
        <v>14</v>
      </c>
      <c r="C561" s="8" t="s">
        <v>1598</v>
      </c>
      <c r="D561" s="7"/>
      <c r="E561" s="6"/>
      <c r="F561" s="17" t="s">
        <v>618</v>
      </c>
      <c r="G561" s="16" t="s">
        <v>2500</v>
      </c>
      <c r="H561" s="15" t="s">
        <v>2506</v>
      </c>
      <c r="I561" s="14" t="s">
        <v>27</v>
      </c>
      <c r="J561" s="14" t="s">
        <v>2507</v>
      </c>
      <c r="K561" s="13" t="s">
        <v>27</v>
      </c>
      <c r="L561" s="38" t="s">
        <v>572</v>
      </c>
      <c r="M561" s="12" t="s">
        <v>362</v>
      </c>
      <c r="N561" s="11" t="s">
        <v>27</v>
      </c>
      <c r="O561" s="10">
        <v>38313</v>
      </c>
    </row>
    <row r="562" spans="1:15" x14ac:dyDescent="0.3">
      <c r="A562" s="45" t="s">
        <v>2205</v>
      </c>
      <c r="B562" s="9" t="s">
        <v>14</v>
      </c>
      <c r="C562" s="8" t="s">
        <v>1598</v>
      </c>
      <c r="D562" s="7"/>
      <c r="E562" s="6"/>
      <c r="F562" s="18" t="s">
        <v>646</v>
      </c>
      <c r="G562" s="16" t="s">
        <v>2525</v>
      </c>
      <c r="H562" s="15" t="s">
        <v>2526</v>
      </c>
      <c r="I562" s="14">
        <v>0</v>
      </c>
      <c r="J562" s="14" t="s">
        <v>2527</v>
      </c>
      <c r="K562" s="13" t="s">
        <v>27</v>
      </c>
      <c r="L562" s="38" t="s">
        <v>572</v>
      </c>
      <c r="M562" s="12" t="s">
        <v>2517</v>
      </c>
      <c r="N562" s="11" t="s">
        <v>27</v>
      </c>
      <c r="O562" s="10">
        <v>38369</v>
      </c>
    </row>
    <row r="563" spans="1:15" x14ac:dyDescent="0.3">
      <c r="A563" s="45" t="s">
        <v>2205</v>
      </c>
      <c r="B563" s="9" t="s">
        <v>14</v>
      </c>
      <c r="C563" s="8" t="s">
        <v>1598</v>
      </c>
      <c r="D563" s="7"/>
      <c r="E563" s="6"/>
      <c r="F563" s="18" t="s">
        <v>651</v>
      </c>
      <c r="G563" s="16" t="s">
        <v>2530</v>
      </c>
      <c r="H563" s="15" t="s">
        <v>2531</v>
      </c>
      <c r="I563" s="14" t="s">
        <v>1346</v>
      </c>
      <c r="J563" s="14" t="s">
        <v>2532</v>
      </c>
      <c r="K563" s="13" t="s">
        <v>27</v>
      </c>
      <c r="L563" s="38" t="s">
        <v>572</v>
      </c>
      <c r="M563" s="12" t="s">
        <v>2517</v>
      </c>
      <c r="N563" s="11" t="s">
        <v>27</v>
      </c>
      <c r="O563" s="10">
        <v>38369</v>
      </c>
    </row>
    <row r="564" spans="1:15" x14ac:dyDescent="0.3">
      <c r="A564" s="45" t="s">
        <v>2205</v>
      </c>
      <c r="B564" s="9" t="s">
        <v>14</v>
      </c>
      <c r="C564" s="8" t="s">
        <v>1598</v>
      </c>
      <c r="D564" s="7"/>
      <c r="E564" s="6"/>
      <c r="F564" s="18" t="s">
        <v>669</v>
      </c>
      <c r="G564" s="16" t="s">
        <v>2547</v>
      </c>
      <c r="H564" s="15" t="s">
        <v>2548</v>
      </c>
      <c r="I564" s="14" t="s">
        <v>27</v>
      </c>
      <c r="J564" s="14" t="s">
        <v>2549</v>
      </c>
      <c r="K564" s="13" t="s">
        <v>27</v>
      </c>
      <c r="L564" s="38" t="s">
        <v>572</v>
      </c>
      <c r="M564" s="12" t="s">
        <v>2538</v>
      </c>
      <c r="N564" s="11" t="s">
        <v>27</v>
      </c>
      <c r="O564" s="10">
        <v>38397</v>
      </c>
    </row>
    <row r="565" spans="1:15" x14ac:dyDescent="0.3">
      <c r="A565" s="45" t="s">
        <v>2205</v>
      </c>
      <c r="B565" s="9" t="s">
        <v>14</v>
      </c>
      <c r="C565" s="8" t="s">
        <v>1598</v>
      </c>
      <c r="D565" s="7"/>
      <c r="E565" s="6"/>
      <c r="F565" s="17" t="s">
        <v>674</v>
      </c>
      <c r="G565" s="16" t="s">
        <v>2547</v>
      </c>
      <c r="H565" s="15" t="s">
        <v>2551</v>
      </c>
      <c r="I565" s="14" t="s">
        <v>27</v>
      </c>
      <c r="J565" s="14" t="s">
        <v>2552</v>
      </c>
      <c r="K565" s="13" t="s">
        <v>27</v>
      </c>
      <c r="L565" s="38" t="s">
        <v>572</v>
      </c>
      <c r="M565" s="12" t="s">
        <v>2538</v>
      </c>
      <c r="N565" s="11" t="s">
        <v>27</v>
      </c>
      <c r="O565" s="10">
        <v>38397</v>
      </c>
    </row>
    <row r="566" spans="1:15" x14ac:dyDescent="0.3">
      <c r="A566" s="45" t="s">
        <v>2205</v>
      </c>
      <c r="B566" s="9" t="s">
        <v>14</v>
      </c>
      <c r="C566" s="8" t="s">
        <v>1598</v>
      </c>
      <c r="D566" s="7"/>
      <c r="E566" s="6"/>
      <c r="F566" s="17" t="s">
        <v>677</v>
      </c>
      <c r="G566" s="16" t="s">
        <v>2547</v>
      </c>
      <c r="H566" s="15" t="s">
        <v>2553</v>
      </c>
      <c r="I566" s="14" t="s">
        <v>27</v>
      </c>
      <c r="J566" s="14" t="s">
        <v>2554</v>
      </c>
      <c r="K566" s="13" t="s">
        <v>27</v>
      </c>
      <c r="L566" s="38" t="s">
        <v>572</v>
      </c>
      <c r="M566" s="12" t="s">
        <v>2538</v>
      </c>
      <c r="N566" s="11" t="s">
        <v>27</v>
      </c>
      <c r="O566" s="10">
        <v>38397</v>
      </c>
    </row>
    <row r="567" spans="1:15" x14ac:dyDescent="0.3">
      <c r="A567" s="45" t="s">
        <v>2205</v>
      </c>
      <c r="B567" s="9" t="s">
        <v>14</v>
      </c>
      <c r="C567" s="8" t="s">
        <v>1598</v>
      </c>
      <c r="D567" s="7"/>
      <c r="E567" s="6"/>
      <c r="F567" s="18" t="s">
        <v>747</v>
      </c>
      <c r="G567" s="16" t="s">
        <v>2580</v>
      </c>
      <c r="H567" s="15" t="s">
        <v>2581</v>
      </c>
      <c r="I567" s="14">
        <v>0</v>
      </c>
      <c r="J567" s="14" t="s">
        <v>2582</v>
      </c>
      <c r="K567" s="13" t="s">
        <v>27</v>
      </c>
      <c r="L567" s="38" t="s">
        <v>572</v>
      </c>
      <c r="M567" s="12" t="s">
        <v>2583</v>
      </c>
      <c r="N567" s="11" t="s">
        <v>27</v>
      </c>
      <c r="O567" s="10">
        <v>38432</v>
      </c>
    </row>
    <row r="568" spans="1:15" x14ac:dyDescent="0.3">
      <c r="A568" s="45" t="s">
        <v>2205</v>
      </c>
      <c r="B568" s="9" t="s">
        <v>14</v>
      </c>
      <c r="C568" s="8" t="s">
        <v>1598</v>
      </c>
      <c r="D568" s="7"/>
      <c r="E568" s="6"/>
      <c r="F568" s="17" t="s">
        <v>751</v>
      </c>
      <c r="G568" s="16" t="s">
        <v>2580</v>
      </c>
      <c r="H568" s="15" t="s">
        <v>2585</v>
      </c>
      <c r="I568" s="14">
        <v>0</v>
      </c>
      <c r="J568" s="14">
        <v>3369</v>
      </c>
      <c r="K568" s="13" t="s">
        <v>27</v>
      </c>
      <c r="L568" s="38" t="s">
        <v>572</v>
      </c>
      <c r="M568" s="12" t="s">
        <v>2583</v>
      </c>
      <c r="N568" s="11" t="s">
        <v>27</v>
      </c>
      <c r="O568" s="10">
        <v>38432</v>
      </c>
    </row>
    <row r="569" spans="1:15" x14ac:dyDescent="0.3">
      <c r="A569" s="45" t="s">
        <v>2205</v>
      </c>
      <c r="B569" s="9" t="s">
        <v>14</v>
      </c>
      <c r="C569" s="8" t="s">
        <v>1598</v>
      </c>
      <c r="D569" s="7"/>
      <c r="E569" s="6"/>
      <c r="F569" s="17" t="s">
        <v>754</v>
      </c>
      <c r="G569" s="16" t="s">
        <v>2580</v>
      </c>
      <c r="H569" s="15" t="s">
        <v>2586</v>
      </c>
      <c r="I569" s="14">
        <v>0</v>
      </c>
      <c r="J569" s="14">
        <v>3370</v>
      </c>
      <c r="K569" s="13" t="s">
        <v>27</v>
      </c>
      <c r="L569" s="38" t="s">
        <v>572</v>
      </c>
      <c r="M569" s="12" t="s">
        <v>2583</v>
      </c>
      <c r="N569" s="11" t="s">
        <v>27</v>
      </c>
      <c r="O569" s="10">
        <v>38432</v>
      </c>
    </row>
    <row r="570" spans="1:15" x14ac:dyDescent="0.3">
      <c r="A570" s="45" t="s">
        <v>2205</v>
      </c>
      <c r="B570" s="9" t="s">
        <v>14</v>
      </c>
      <c r="C570" s="8" t="s">
        <v>1598</v>
      </c>
      <c r="D570" s="7"/>
      <c r="E570" s="6"/>
      <c r="F570" s="18" t="s">
        <v>769</v>
      </c>
      <c r="G570" s="16" t="s">
        <v>2589</v>
      </c>
      <c r="H570" s="15" t="s">
        <v>2590</v>
      </c>
      <c r="I570" s="14" t="s">
        <v>27</v>
      </c>
      <c r="J570" s="14" t="s">
        <v>2591</v>
      </c>
      <c r="K570" s="13" t="s">
        <v>27</v>
      </c>
      <c r="L570" s="38" t="s">
        <v>572</v>
      </c>
      <c r="M570" s="12" t="s">
        <v>2583</v>
      </c>
      <c r="N570" s="11" t="s">
        <v>27</v>
      </c>
      <c r="O570" s="10">
        <v>38432</v>
      </c>
    </row>
    <row r="571" spans="1:15" x14ac:dyDescent="0.3">
      <c r="A571" s="45" t="s">
        <v>2205</v>
      </c>
      <c r="B571" s="9" t="s">
        <v>14</v>
      </c>
      <c r="C571" s="8" t="s">
        <v>1598</v>
      </c>
      <c r="D571" s="7"/>
      <c r="E571" s="6"/>
      <c r="F571" s="17" t="s">
        <v>770</v>
      </c>
      <c r="G571" s="16" t="s">
        <v>2589</v>
      </c>
      <c r="H571" s="15" t="s">
        <v>2593</v>
      </c>
      <c r="I571" s="14" t="s">
        <v>27</v>
      </c>
      <c r="J571" s="14">
        <v>3374</v>
      </c>
      <c r="K571" s="13" t="s">
        <v>27</v>
      </c>
      <c r="L571" s="38" t="s">
        <v>572</v>
      </c>
      <c r="M571" s="12" t="s">
        <v>2583</v>
      </c>
      <c r="N571" s="11" t="s">
        <v>27</v>
      </c>
      <c r="O571" s="10">
        <v>38432</v>
      </c>
    </row>
    <row r="572" spans="1:15" x14ac:dyDescent="0.3">
      <c r="A572" s="45" t="s">
        <v>2205</v>
      </c>
      <c r="B572" s="9" t="s">
        <v>14</v>
      </c>
      <c r="C572" s="8" t="s">
        <v>1598</v>
      </c>
      <c r="D572" s="7"/>
      <c r="E572" s="6"/>
      <c r="F572" s="17" t="s">
        <v>773</v>
      </c>
      <c r="G572" s="16" t="s">
        <v>2589</v>
      </c>
      <c r="H572" s="15" t="s">
        <v>2594</v>
      </c>
      <c r="I572" s="14" t="s">
        <v>27</v>
      </c>
      <c r="J572" s="14">
        <v>3375</v>
      </c>
      <c r="K572" s="13" t="s">
        <v>27</v>
      </c>
      <c r="L572" s="38" t="s">
        <v>572</v>
      </c>
      <c r="M572" s="12" t="s">
        <v>2583</v>
      </c>
      <c r="N572" s="11" t="s">
        <v>27</v>
      </c>
      <c r="O572" s="10">
        <v>38432</v>
      </c>
    </row>
    <row r="573" spans="1:15" x14ac:dyDescent="0.3">
      <c r="A573" s="45" t="s">
        <v>2205</v>
      </c>
      <c r="B573" s="9" t="s">
        <v>14</v>
      </c>
      <c r="C573" s="8" t="s">
        <v>1598</v>
      </c>
      <c r="D573" s="7"/>
      <c r="E573" s="6"/>
      <c r="F573" s="18" t="s">
        <v>781</v>
      </c>
      <c r="G573" s="16" t="s">
        <v>2589</v>
      </c>
      <c r="H573" s="15" t="s">
        <v>2597</v>
      </c>
      <c r="I573" s="14" t="s">
        <v>27</v>
      </c>
      <c r="J573" s="14" t="s">
        <v>2598</v>
      </c>
      <c r="K573" s="13" t="s">
        <v>27</v>
      </c>
      <c r="L573" s="38" t="s">
        <v>572</v>
      </c>
      <c r="M573" s="12" t="s">
        <v>2583</v>
      </c>
      <c r="N573" s="11" t="s">
        <v>27</v>
      </c>
      <c r="O573" s="10">
        <v>38432</v>
      </c>
    </row>
    <row r="574" spans="1:15" x14ac:dyDescent="0.3">
      <c r="A574" s="45" t="s">
        <v>2205</v>
      </c>
      <c r="B574" s="9" t="s">
        <v>14</v>
      </c>
      <c r="C574" s="8" t="s">
        <v>1598</v>
      </c>
      <c r="D574" s="7"/>
      <c r="E574" s="6"/>
      <c r="F574" s="17" t="s">
        <v>783</v>
      </c>
      <c r="G574" s="16" t="s">
        <v>2589</v>
      </c>
      <c r="H574" s="15" t="s">
        <v>2599</v>
      </c>
      <c r="I574" s="14" t="s">
        <v>27</v>
      </c>
      <c r="J574" s="14" t="s">
        <v>2600</v>
      </c>
      <c r="K574" s="13" t="s">
        <v>27</v>
      </c>
      <c r="L574" s="38" t="s">
        <v>572</v>
      </c>
      <c r="M574" s="12" t="s">
        <v>2583</v>
      </c>
      <c r="N574" s="11" t="s">
        <v>27</v>
      </c>
      <c r="O574" s="10">
        <v>38432</v>
      </c>
    </row>
    <row r="575" spans="1:15" x14ac:dyDescent="0.3">
      <c r="A575" s="45" t="s">
        <v>2205</v>
      </c>
      <c r="B575" s="9" t="s">
        <v>14</v>
      </c>
      <c r="C575" s="8" t="s">
        <v>1598</v>
      </c>
      <c r="D575" s="7"/>
      <c r="E575" s="6"/>
      <c r="F575" s="18" t="s">
        <v>786</v>
      </c>
      <c r="G575" s="16" t="s">
        <v>2589</v>
      </c>
      <c r="H575" s="15" t="s">
        <v>2601</v>
      </c>
      <c r="I575" s="14" t="s">
        <v>27</v>
      </c>
      <c r="J575" s="14" t="s">
        <v>2602</v>
      </c>
      <c r="K575" s="13" t="s">
        <v>27</v>
      </c>
      <c r="L575" s="38" t="s">
        <v>572</v>
      </c>
      <c r="M575" s="12" t="s">
        <v>2583</v>
      </c>
      <c r="N575" s="11" t="s">
        <v>27</v>
      </c>
      <c r="O575" s="10">
        <v>38432</v>
      </c>
    </row>
    <row r="576" spans="1:15" x14ac:dyDescent="0.3">
      <c r="A576" s="45" t="s">
        <v>2205</v>
      </c>
      <c r="B576" s="9" t="s">
        <v>14</v>
      </c>
      <c r="C576" s="8" t="s">
        <v>1598</v>
      </c>
      <c r="D576" s="7"/>
      <c r="E576" s="6"/>
      <c r="F576" s="17" t="s">
        <v>792</v>
      </c>
      <c r="G576" s="16" t="s">
        <v>2589</v>
      </c>
      <c r="H576" s="15" t="s">
        <v>2603</v>
      </c>
      <c r="I576" s="14" t="s">
        <v>27</v>
      </c>
      <c r="J576" s="14" t="s">
        <v>2604</v>
      </c>
      <c r="K576" s="13" t="s">
        <v>27</v>
      </c>
      <c r="L576" s="38" t="s">
        <v>572</v>
      </c>
      <c r="M576" s="12" t="s">
        <v>2583</v>
      </c>
      <c r="N576" s="11" t="s">
        <v>27</v>
      </c>
      <c r="O576" s="10">
        <v>38432</v>
      </c>
    </row>
    <row r="577" spans="1:15" x14ac:dyDescent="0.3">
      <c r="A577" s="45" t="s">
        <v>2205</v>
      </c>
      <c r="B577" s="9" t="s">
        <v>14</v>
      </c>
      <c r="C577" s="8" t="s">
        <v>1598</v>
      </c>
      <c r="D577" s="7"/>
      <c r="E577" s="6"/>
      <c r="F577" s="18" t="s">
        <v>795</v>
      </c>
      <c r="G577" s="16" t="s">
        <v>2605</v>
      </c>
      <c r="H577" s="15" t="s">
        <v>2606</v>
      </c>
      <c r="I577" s="14" t="s">
        <v>27</v>
      </c>
      <c r="J577" s="14" t="s">
        <v>2607</v>
      </c>
      <c r="K577" s="13" t="s">
        <v>27</v>
      </c>
      <c r="L577" s="38" t="s">
        <v>572</v>
      </c>
      <c r="M577" s="12" t="s">
        <v>2583</v>
      </c>
      <c r="N577" s="11" t="s">
        <v>27</v>
      </c>
      <c r="O577" s="10">
        <v>38432</v>
      </c>
    </row>
    <row r="578" spans="1:15" x14ac:dyDescent="0.3">
      <c r="A578" s="45" t="s">
        <v>2205</v>
      </c>
      <c r="B578" s="9" t="s">
        <v>14</v>
      </c>
      <c r="C578" s="8" t="s">
        <v>1598</v>
      </c>
      <c r="D578" s="7"/>
      <c r="E578" s="6"/>
      <c r="F578" s="18" t="s">
        <v>826</v>
      </c>
      <c r="G578" s="16" t="s">
        <v>2621</v>
      </c>
      <c r="H578" s="15" t="s">
        <v>2622</v>
      </c>
      <c r="I578" s="14">
        <v>0</v>
      </c>
      <c r="J578" s="14" t="s">
        <v>2623</v>
      </c>
      <c r="K578" s="13" t="s">
        <v>27</v>
      </c>
      <c r="L578" s="38" t="s">
        <v>572</v>
      </c>
      <c r="M578" s="12" t="s">
        <v>2624</v>
      </c>
      <c r="N578" s="11" t="s">
        <v>27</v>
      </c>
      <c r="O578" s="10">
        <v>38446</v>
      </c>
    </row>
    <row r="579" spans="1:15" x14ac:dyDescent="0.3">
      <c r="A579" s="45" t="s">
        <v>2205</v>
      </c>
      <c r="B579" s="9" t="s">
        <v>14</v>
      </c>
      <c r="C579" s="8" t="s">
        <v>1598</v>
      </c>
      <c r="D579" s="7"/>
      <c r="E579" s="6"/>
      <c r="F579" s="17" t="s">
        <v>828</v>
      </c>
      <c r="G579" s="16" t="s">
        <v>2621</v>
      </c>
      <c r="H579" s="15" t="s">
        <v>2626</v>
      </c>
      <c r="I579" s="14">
        <v>0</v>
      </c>
      <c r="J579" s="14">
        <v>3384</v>
      </c>
      <c r="K579" s="13" t="s">
        <v>27</v>
      </c>
      <c r="L579" s="38" t="s">
        <v>572</v>
      </c>
      <c r="M579" s="12" t="s">
        <v>2624</v>
      </c>
      <c r="N579" s="11" t="s">
        <v>27</v>
      </c>
      <c r="O579" s="10">
        <v>38446</v>
      </c>
    </row>
    <row r="580" spans="1:15" x14ac:dyDescent="0.3">
      <c r="A580" s="45" t="s">
        <v>2205</v>
      </c>
      <c r="B580" s="9" t="s">
        <v>14</v>
      </c>
      <c r="C580" s="8" t="s">
        <v>1598</v>
      </c>
      <c r="D580" s="7"/>
      <c r="E580" s="6"/>
      <c r="F580" s="17" t="s">
        <v>830</v>
      </c>
      <c r="G580" s="16" t="s">
        <v>2621</v>
      </c>
      <c r="H580" s="15" t="s">
        <v>2627</v>
      </c>
      <c r="I580" s="14">
        <v>0</v>
      </c>
      <c r="J580" s="14">
        <v>3385</v>
      </c>
      <c r="K580" s="13" t="s">
        <v>27</v>
      </c>
      <c r="L580" s="38" t="s">
        <v>572</v>
      </c>
      <c r="M580" s="12" t="s">
        <v>2624</v>
      </c>
      <c r="N580" s="11" t="s">
        <v>27</v>
      </c>
      <c r="O580" s="10">
        <v>38446</v>
      </c>
    </row>
    <row r="581" spans="1:15" x14ac:dyDescent="0.3">
      <c r="A581" s="45" t="s">
        <v>2205</v>
      </c>
      <c r="B581" s="9" t="s">
        <v>14</v>
      </c>
      <c r="C581" s="8" t="s">
        <v>1598</v>
      </c>
      <c r="D581" s="7"/>
      <c r="E581" s="6"/>
      <c r="F581" s="17" t="s">
        <v>840</v>
      </c>
      <c r="G581" s="16" t="s">
        <v>2628</v>
      </c>
      <c r="H581" s="15" t="s">
        <v>5136</v>
      </c>
      <c r="I581" s="14">
        <v>0</v>
      </c>
      <c r="J581" s="14" t="s">
        <v>4580</v>
      </c>
      <c r="K581" s="13" t="s">
        <v>27</v>
      </c>
      <c r="L581" s="38" t="s">
        <v>572</v>
      </c>
      <c r="M581" s="12" t="s">
        <v>2624</v>
      </c>
      <c r="N581" s="11" t="s">
        <v>27</v>
      </c>
      <c r="O581" s="10">
        <v>38446</v>
      </c>
    </row>
    <row r="582" spans="1:15" x14ac:dyDescent="0.3">
      <c r="A582" s="45" t="s">
        <v>2205</v>
      </c>
      <c r="B582" s="9" t="s">
        <v>14</v>
      </c>
      <c r="C582" s="8" t="s">
        <v>1598</v>
      </c>
      <c r="D582" s="7"/>
      <c r="E582" s="6"/>
      <c r="F582" s="17" t="s">
        <v>3386</v>
      </c>
      <c r="G582" s="16" t="s">
        <v>2633</v>
      </c>
      <c r="H582" s="15" t="s">
        <v>5136</v>
      </c>
      <c r="I582" s="14">
        <v>0</v>
      </c>
      <c r="J582" s="14" t="s">
        <v>4580</v>
      </c>
      <c r="K582" s="13" t="s">
        <v>27</v>
      </c>
      <c r="L582" s="38" t="s">
        <v>572</v>
      </c>
      <c r="M582" s="12" t="s">
        <v>2624</v>
      </c>
      <c r="N582" s="11" t="s">
        <v>27</v>
      </c>
      <c r="O582" s="10">
        <v>38446</v>
      </c>
    </row>
    <row r="583" spans="1:15" x14ac:dyDescent="0.3">
      <c r="A583" s="45" t="s">
        <v>2205</v>
      </c>
      <c r="B583" s="9" t="s">
        <v>14</v>
      </c>
      <c r="C583" s="8" t="s">
        <v>1598</v>
      </c>
      <c r="D583" s="7"/>
      <c r="E583" s="6"/>
      <c r="F583" s="18" t="s">
        <v>864</v>
      </c>
      <c r="G583" s="16" t="s">
        <v>2646</v>
      </c>
      <c r="H583" s="15" t="s">
        <v>2647</v>
      </c>
      <c r="I583" s="14">
        <v>0</v>
      </c>
      <c r="J583" s="14" t="s">
        <v>2648</v>
      </c>
      <c r="K583" s="13" t="s">
        <v>27</v>
      </c>
      <c r="L583" s="38" t="s">
        <v>572</v>
      </c>
      <c r="M583" s="12" t="s">
        <v>2649</v>
      </c>
      <c r="N583" s="11" t="s">
        <v>27</v>
      </c>
      <c r="O583" s="10">
        <v>38481</v>
      </c>
    </row>
    <row r="584" spans="1:15" x14ac:dyDescent="0.3">
      <c r="A584" s="45" t="s">
        <v>2205</v>
      </c>
      <c r="B584" s="9" t="s">
        <v>14</v>
      </c>
      <c r="C584" s="8" t="s">
        <v>1598</v>
      </c>
      <c r="D584" s="7"/>
      <c r="E584" s="6"/>
      <c r="F584" s="17" t="s">
        <v>890</v>
      </c>
      <c r="G584" s="16" t="s">
        <v>2658</v>
      </c>
      <c r="H584" s="15" t="s">
        <v>2661</v>
      </c>
      <c r="I584" s="14">
        <v>0</v>
      </c>
      <c r="J584" s="14">
        <v>3397</v>
      </c>
      <c r="K584" s="13" t="s">
        <v>27</v>
      </c>
      <c r="L584" s="38" t="s">
        <v>572</v>
      </c>
      <c r="M584" s="12" t="s">
        <v>2649</v>
      </c>
      <c r="N584" s="11" t="s">
        <v>27</v>
      </c>
      <c r="O584" s="10">
        <v>38481</v>
      </c>
    </row>
    <row r="585" spans="1:15" x14ac:dyDescent="0.3">
      <c r="A585" s="45" t="s">
        <v>2205</v>
      </c>
      <c r="B585" s="9" t="s">
        <v>14</v>
      </c>
      <c r="C585" s="8" t="s">
        <v>1598</v>
      </c>
      <c r="D585" s="7"/>
      <c r="E585" s="6"/>
      <c r="F585" s="17" t="s">
        <v>892</v>
      </c>
      <c r="G585" s="16" t="s">
        <v>2658</v>
      </c>
      <c r="H585" s="15" t="s">
        <v>2662</v>
      </c>
      <c r="I585" s="14">
        <v>0</v>
      </c>
      <c r="J585" s="14">
        <v>3398</v>
      </c>
      <c r="K585" s="13" t="s">
        <v>27</v>
      </c>
      <c r="L585" s="38" t="s">
        <v>572</v>
      </c>
      <c r="M585" s="12" t="s">
        <v>2649</v>
      </c>
      <c r="N585" s="11" t="s">
        <v>27</v>
      </c>
      <c r="O585" s="10">
        <v>38481</v>
      </c>
    </row>
    <row r="586" spans="1:15" x14ac:dyDescent="0.3">
      <c r="A586" s="45" t="s">
        <v>2205</v>
      </c>
      <c r="B586" s="9" t="s">
        <v>14</v>
      </c>
      <c r="C586" s="8" t="s">
        <v>1598</v>
      </c>
      <c r="D586" s="7"/>
      <c r="E586" s="6"/>
      <c r="F586" s="18" t="s">
        <v>910</v>
      </c>
      <c r="G586" s="16" t="s">
        <v>2668</v>
      </c>
      <c r="H586" s="15" t="s">
        <v>2669</v>
      </c>
      <c r="I586" s="14">
        <v>0</v>
      </c>
      <c r="J586" s="14" t="s">
        <v>2670</v>
      </c>
      <c r="K586" s="13" t="s">
        <v>27</v>
      </c>
      <c r="L586" s="38" t="s">
        <v>572</v>
      </c>
      <c r="M586" s="12" t="s">
        <v>2649</v>
      </c>
      <c r="N586" s="11" t="s">
        <v>27</v>
      </c>
      <c r="O586" s="10">
        <v>38481</v>
      </c>
    </row>
    <row r="587" spans="1:15" x14ac:dyDescent="0.3">
      <c r="A587" s="45" t="s">
        <v>2205</v>
      </c>
      <c r="B587" s="9" t="s">
        <v>14</v>
      </c>
      <c r="C587" s="8" t="s">
        <v>1598</v>
      </c>
      <c r="D587" s="7"/>
      <c r="E587" s="6"/>
      <c r="F587" s="17" t="s">
        <v>912</v>
      </c>
      <c r="G587" s="16" t="s">
        <v>2668</v>
      </c>
      <c r="H587" s="15" t="s">
        <v>2672</v>
      </c>
      <c r="I587" s="14">
        <v>0</v>
      </c>
      <c r="J587" s="14" t="s">
        <v>2673</v>
      </c>
      <c r="K587" s="13" t="s">
        <v>27</v>
      </c>
      <c r="L587" s="38" t="s">
        <v>572</v>
      </c>
      <c r="M587" s="12" t="s">
        <v>2649</v>
      </c>
      <c r="N587" s="11" t="s">
        <v>27</v>
      </c>
      <c r="O587" s="10">
        <v>38481</v>
      </c>
    </row>
    <row r="588" spans="1:15" x14ac:dyDescent="0.3">
      <c r="A588" s="45" t="s">
        <v>2205</v>
      </c>
      <c r="B588" s="9" t="s">
        <v>14</v>
      </c>
      <c r="C588" s="8" t="s">
        <v>1598</v>
      </c>
      <c r="D588" s="7"/>
      <c r="E588" s="6"/>
      <c r="F588" s="17" t="s">
        <v>914</v>
      </c>
      <c r="G588" s="16" t="s">
        <v>2668</v>
      </c>
      <c r="H588" s="15" t="s">
        <v>2674</v>
      </c>
      <c r="I588" s="14">
        <v>0</v>
      </c>
      <c r="J588" s="14" t="s">
        <v>2675</v>
      </c>
      <c r="K588" s="13" t="s">
        <v>27</v>
      </c>
      <c r="L588" s="38" t="s">
        <v>572</v>
      </c>
      <c r="M588" s="12" t="s">
        <v>2649</v>
      </c>
      <c r="N588" s="11" t="s">
        <v>27</v>
      </c>
      <c r="O588" s="10">
        <v>38481</v>
      </c>
    </row>
    <row r="589" spans="1:15" x14ac:dyDescent="0.3">
      <c r="A589" s="45" t="s">
        <v>2205</v>
      </c>
      <c r="B589" s="9" t="s">
        <v>14</v>
      </c>
      <c r="C589" s="8" t="s">
        <v>1598</v>
      </c>
      <c r="D589" s="7"/>
      <c r="E589" s="6"/>
      <c r="F589" s="18" t="s">
        <v>916</v>
      </c>
      <c r="G589" s="16" t="s">
        <v>2668</v>
      </c>
      <c r="H589" s="15" t="s">
        <v>2676</v>
      </c>
      <c r="I589" s="14">
        <v>0</v>
      </c>
      <c r="J589" s="14">
        <v>3402</v>
      </c>
      <c r="K589" s="13" t="s">
        <v>27</v>
      </c>
      <c r="L589" s="38" t="s">
        <v>572</v>
      </c>
      <c r="M589" s="12" t="s">
        <v>2649</v>
      </c>
      <c r="N589" s="11" t="s">
        <v>27</v>
      </c>
      <c r="O589" s="10">
        <v>38481</v>
      </c>
    </row>
    <row r="590" spans="1:15" x14ac:dyDescent="0.3">
      <c r="A590" s="45" t="s">
        <v>2205</v>
      </c>
      <c r="B590" s="9" t="s">
        <v>14</v>
      </c>
      <c r="C590" s="8" t="s">
        <v>1598</v>
      </c>
      <c r="D590" s="7"/>
      <c r="E590" s="6"/>
      <c r="F590" s="17" t="s">
        <v>918</v>
      </c>
      <c r="G590" s="16" t="s">
        <v>2668</v>
      </c>
      <c r="H590" s="15" t="s">
        <v>2677</v>
      </c>
      <c r="I590" s="14">
        <v>0</v>
      </c>
      <c r="J590" s="14" t="s">
        <v>2678</v>
      </c>
      <c r="K590" s="13" t="s">
        <v>27</v>
      </c>
      <c r="L590" s="38" t="s">
        <v>572</v>
      </c>
      <c r="M590" s="12" t="s">
        <v>2649</v>
      </c>
      <c r="N590" s="11" t="s">
        <v>27</v>
      </c>
      <c r="O590" s="10">
        <v>38481</v>
      </c>
    </row>
    <row r="591" spans="1:15" x14ac:dyDescent="0.3">
      <c r="A591" s="45" t="s">
        <v>2205</v>
      </c>
      <c r="B591" s="9" t="s">
        <v>14</v>
      </c>
      <c r="C591" s="8" t="s">
        <v>1598</v>
      </c>
      <c r="D591" s="7"/>
      <c r="E591" s="6"/>
      <c r="F591" s="18" t="s">
        <v>922</v>
      </c>
      <c r="G591" s="16" t="s">
        <v>2668</v>
      </c>
      <c r="H591" s="15" t="s">
        <v>2679</v>
      </c>
      <c r="I591" s="14">
        <v>0</v>
      </c>
      <c r="J591" s="14">
        <v>3403</v>
      </c>
      <c r="K591" s="13" t="s">
        <v>27</v>
      </c>
      <c r="L591" s="38" t="s">
        <v>572</v>
      </c>
      <c r="M591" s="12" t="s">
        <v>2649</v>
      </c>
      <c r="N591" s="11" t="s">
        <v>27</v>
      </c>
      <c r="O591" s="10">
        <v>38481</v>
      </c>
    </row>
    <row r="592" spans="1:15" x14ac:dyDescent="0.3">
      <c r="A592" s="45" t="s">
        <v>2205</v>
      </c>
      <c r="B592" s="9" t="s">
        <v>14</v>
      </c>
      <c r="C592" s="8" t="s">
        <v>1598</v>
      </c>
      <c r="D592" s="7"/>
      <c r="E592" s="6"/>
      <c r="F592" s="17" t="s">
        <v>924</v>
      </c>
      <c r="G592" s="16" t="s">
        <v>2668</v>
      </c>
      <c r="H592" s="15" t="s">
        <v>2680</v>
      </c>
      <c r="I592" s="14">
        <v>0</v>
      </c>
      <c r="J592" s="14" t="s">
        <v>2681</v>
      </c>
      <c r="K592" s="13" t="s">
        <v>27</v>
      </c>
      <c r="L592" s="38" t="s">
        <v>572</v>
      </c>
      <c r="M592" s="12" t="s">
        <v>2649</v>
      </c>
      <c r="N592" s="11" t="s">
        <v>27</v>
      </c>
      <c r="O592" s="10">
        <v>38481</v>
      </c>
    </row>
    <row r="593" spans="1:15" x14ac:dyDescent="0.3">
      <c r="A593" s="45" t="s">
        <v>2205</v>
      </c>
      <c r="B593" s="9" t="s">
        <v>14</v>
      </c>
      <c r="C593" s="8" t="s">
        <v>1598</v>
      </c>
      <c r="D593" s="7"/>
      <c r="E593" s="6"/>
      <c r="F593" s="17" t="s">
        <v>932</v>
      </c>
      <c r="G593" s="16" t="s">
        <v>2668</v>
      </c>
      <c r="H593" s="15" t="s">
        <v>2684</v>
      </c>
      <c r="I593" s="14">
        <v>0</v>
      </c>
      <c r="J593" s="14" t="s">
        <v>2685</v>
      </c>
      <c r="K593" s="13" t="s">
        <v>27</v>
      </c>
      <c r="L593" s="38" t="s">
        <v>572</v>
      </c>
      <c r="M593" s="12" t="s">
        <v>2649</v>
      </c>
      <c r="N593" s="11" t="s">
        <v>27</v>
      </c>
      <c r="O593" s="10">
        <v>38481</v>
      </c>
    </row>
    <row r="594" spans="1:15" x14ac:dyDescent="0.3">
      <c r="A594" s="45" t="s">
        <v>2205</v>
      </c>
      <c r="B594" s="9" t="s">
        <v>14</v>
      </c>
      <c r="C594" s="8" t="s">
        <v>1598</v>
      </c>
      <c r="D594" s="7"/>
      <c r="E594" s="6"/>
      <c r="F594" s="18" t="s">
        <v>934</v>
      </c>
      <c r="G594" s="16" t="s">
        <v>2668</v>
      </c>
      <c r="H594" s="15" t="s">
        <v>2686</v>
      </c>
      <c r="I594" s="14">
        <v>0</v>
      </c>
      <c r="J594" s="14">
        <v>3405</v>
      </c>
      <c r="K594" s="13" t="s">
        <v>27</v>
      </c>
      <c r="L594" s="38" t="s">
        <v>572</v>
      </c>
      <c r="M594" s="12" t="s">
        <v>2649</v>
      </c>
      <c r="N594" s="11" t="s">
        <v>27</v>
      </c>
      <c r="O594" s="10">
        <v>38481</v>
      </c>
    </row>
    <row r="595" spans="1:15" x14ac:dyDescent="0.3">
      <c r="A595" s="45" t="s">
        <v>2205</v>
      </c>
      <c r="B595" s="9" t="s">
        <v>14</v>
      </c>
      <c r="C595" s="8" t="s">
        <v>1598</v>
      </c>
      <c r="D595" s="7"/>
      <c r="E595" s="6"/>
      <c r="F595" s="17" t="s">
        <v>936</v>
      </c>
      <c r="G595" s="16" t="s">
        <v>2668</v>
      </c>
      <c r="H595" s="15" t="s">
        <v>2687</v>
      </c>
      <c r="I595" s="14">
        <v>0</v>
      </c>
      <c r="J595" s="14" t="s">
        <v>2688</v>
      </c>
      <c r="K595" s="13" t="s">
        <v>27</v>
      </c>
      <c r="L595" s="38" t="s">
        <v>572</v>
      </c>
      <c r="M595" s="12" t="s">
        <v>2649</v>
      </c>
      <c r="N595" s="11" t="s">
        <v>27</v>
      </c>
      <c r="O595" s="10">
        <v>38481</v>
      </c>
    </row>
    <row r="596" spans="1:15" x14ac:dyDescent="0.3">
      <c r="A596" s="45" t="s">
        <v>2205</v>
      </c>
      <c r="B596" s="9" t="s">
        <v>14</v>
      </c>
      <c r="C596" s="8" t="s">
        <v>1598</v>
      </c>
      <c r="D596" s="7"/>
      <c r="E596" s="6"/>
      <c r="F596" s="17" t="s">
        <v>937</v>
      </c>
      <c r="G596" s="16" t="s">
        <v>2668</v>
      </c>
      <c r="H596" s="15" t="s">
        <v>2689</v>
      </c>
      <c r="I596" s="14">
        <v>0</v>
      </c>
      <c r="J596" s="14" t="s">
        <v>2690</v>
      </c>
      <c r="K596" s="13" t="s">
        <v>27</v>
      </c>
      <c r="L596" s="38" t="s">
        <v>572</v>
      </c>
      <c r="M596" s="12" t="s">
        <v>2649</v>
      </c>
      <c r="N596" s="11" t="s">
        <v>27</v>
      </c>
      <c r="O596" s="10">
        <v>38481</v>
      </c>
    </row>
    <row r="597" spans="1:15" x14ac:dyDescent="0.3">
      <c r="A597" s="45" t="s">
        <v>2205</v>
      </c>
      <c r="B597" s="9" t="s">
        <v>14</v>
      </c>
      <c r="C597" s="8" t="s">
        <v>1598</v>
      </c>
      <c r="D597" s="7"/>
      <c r="E597" s="6"/>
      <c r="F597" s="18" t="s">
        <v>1419</v>
      </c>
      <c r="G597" s="16" t="s">
        <v>2696</v>
      </c>
      <c r="H597" s="15" t="s">
        <v>2697</v>
      </c>
      <c r="I597" s="14">
        <v>0</v>
      </c>
      <c r="J597" s="14" t="s">
        <v>2698</v>
      </c>
      <c r="K597" s="13" t="s">
        <v>27</v>
      </c>
      <c r="L597" s="38" t="s">
        <v>572</v>
      </c>
      <c r="M597" s="12" t="s">
        <v>2699</v>
      </c>
      <c r="N597" s="11" t="s">
        <v>27</v>
      </c>
      <c r="O597" s="10">
        <v>38523</v>
      </c>
    </row>
    <row r="598" spans="1:15" x14ac:dyDescent="0.3">
      <c r="A598" s="45" t="s">
        <v>2205</v>
      </c>
      <c r="B598" s="9" t="s">
        <v>14</v>
      </c>
      <c r="C598" s="8" t="s">
        <v>1598</v>
      </c>
      <c r="D598" s="7"/>
      <c r="E598" s="6"/>
      <c r="F598" s="17" t="s">
        <v>1425</v>
      </c>
      <c r="G598" s="16" t="s">
        <v>2696</v>
      </c>
      <c r="H598" s="15" t="s">
        <v>2701</v>
      </c>
      <c r="I598" s="14">
        <v>0</v>
      </c>
      <c r="J598" s="14">
        <v>3408</v>
      </c>
      <c r="K598" s="13" t="s">
        <v>27</v>
      </c>
      <c r="L598" s="38" t="s">
        <v>572</v>
      </c>
      <c r="M598" s="12" t="s">
        <v>2699</v>
      </c>
      <c r="N598" s="11" t="s">
        <v>27</v>
      </c>
      <c r="O598" s="10">
        <v>38523</v>
      </c>
    </row>
    <row r="599" spans="1:15" x14ac:dyDescent="0.3">
      <c r="A599" s="45" t="s">
        <v>2205</v>
      </c>
      <c r="B599" s="9" t="s">
        <v>14</v>
      </c>
      <c r="C599" s="8" t="s">
        <v>1598</v>
      </c>
      <c r="D599" s="7"/>
      <c r="E599" s="6"/>
      <c r="F599" s="17" t="s">
        <v>1427</v>
      </c>
      <c r="G599" s="16" t="s">
        <v>2696</v>
      </c>
      <c r="H599" s="15" t="s">
        <v>2702</v>
      </c>
      <c r="I599" s="14">
        <v>0</v>
      </c>
      <c r="J599" s="14">
        <v>3409</v>
      </c>
      <c r="K599" s="13" t="s">
        <v>27</v>
      </c>
      <c r="L599" s="38" t="s">
        <v>572</v>
      </c>
      <c r="M599" s="12" t="s">
        <v>2699</v>
      </c>
      <c r="N599" s="11" t="s">
        <v>27</v>
      </c>
      <c r="O599" s="10">
        <v>38523</v>
      </c>
    </row>
    <row r="600" spans="1:15" x14ac:dyDescent="0.3">
      <c r="A600" s="45" t="s">
        <v>2205</v>
      </c>
      <c r="B600" s="9" t="s">
        <v>14</v>
      </c>
      <c r="C600" s="8" t="s">
        <v>1598</v>
      </c>
      <c r="D600" s="7"/>
      <c r="E600" s="6"/>
      <c r="F600" s="18" t="s">
        <v>1428</v>
      </c>
      <c r="G600" s="16" t="s">
        <v>2696</v>
      </c>
      <c r="H600" s="15" t="s">
        <v>2703</v>
      </c>
      <c r="I600" s="14">
        <v>0</v>
      </c>
      <c r="J600" s="14">
        <v>3410</v>
      </c>
      <c r="K600" s="13" t="s">
        <v>27</v>
      </c>
      <c r="L600" s="38" t="s">
        <v>572</v>
      </c>
      <c r="M600" s="12" t="s">
        <v>2699</v>
      </c>
      <c r="N600" s="11" t="s">
        <v>27</v>
      </c>
      <c r="O600" s="10">
        <v>38523</v>
      </c>
    </row>
    <row r="601" spans="1:15" x14ac:dyDescent="0.3">
      <c r="A601" s="45" t="s">
        <v>2205</v>
      </c>
      <c r="B601" s="9" t="s">
        <v>14</v>
      </c>
      <c r="C601" s="8" t="s">
        <v>1598</v>
      </c>
      <c r="D601" s="7"/>
      <c r="E601" s="6"/>
      <c r="F601" s="17" t="s">
        <v>1434</v>
      </c>
      <c r="G601" s="16" t="s">
        <v>2696</v>
      </c>
      <c r="H601" s="15" t="s">
        <v>2704</v>
      </c>
      <c r="I601" s="14">
        <v>0</v>
      </c>
      <c r="J601" s="14">
        <v>3411</v>
      </c>
      <c r="K601" s="13" t="s">
        <v>27</v>
      </c>
      <c r="L601" s="38" t="s">
        <v>572</v>
      </c>
      <c r="M601" s="12" t="s">
        <v>2699</v>
      </c>
      <c r="N601" s="11" t="s">
        <v>27</v>
      </c>
      <c r="O601" s="10">
        <v>38523</v>
      </c>
    </row>
    <row r="602" spans="1:15" x14ac:dyDescent="0.3">
      <c r="A602" s="45" t="s">
        <v>2205</v>
      </c>
      <c r="B602" s="9" t="s">
        <v>14</v>
      </c>
      <c r="C602" s="8" t="s">
        <v>1598</v>
      </c>
      <c r="D602" s="7"/>
      <c r="E602" s="6"/>
      <c r="F602" s="17" t="s">
        <v>1436</v>
      </c>
      <c r="G602" s="16" t="s">
        <v>2696</v>
      </c>
      <c r="H602" s="15" t="s">
        <v>2705</v>
      </c>
      <c r="I602" s="14">
        <v>0</v>
      </c>
      <c r="J602" s="14">
        <v>3412</v>
      </c>
      <c r="K602" s="13" t="s">
        <v>27</v>
      </c>
      <c r="L602" s="38" t="s">
        <v>572</v>
      </c>
      <c r="M602" s="12" t="s">
        <v>2699</v>
      </c>
      <c r="N602" s="11" t="s">
        <v>27</v>
      </c>
      <c r="O602" s="10">
        <v>38523</v>
      </c>
    </row>
    <row r="603" spans="1:15" x14ac:dyDescent="0.3">
      <c r="A603" s="45" t="s">
        <v>2205</v>
      </c>
      <c r="B603" s="9" t="s">
        <v>14</v>
      </c>
      <c r="C603" s="8" t="s">
        <v>1598</v>
      </c>
      <c r="D603" s="7"/>
      <c r="E603" s="6"/>
      <c r="F603" s="18" t="s">
        <v>1448</v>
      </c>
      <c r="G603" s="16" t="s">
        <v>2706</v>
      </c>
      <c r="H603" s="15" t="s">
        <v>2707</v>
      </c>
      <c r="I603" s="14">
        <v>0</v>
      </c>
      <c r="J603" s="14" t="s">
        <v>2708</v>
      </c>
      <c r="K603" s="13" t="s">
        <v>27</v>
      </c>
      <c r="L603" s="38" t="s">
        <v>572</v>
      </c>
      <c r="M603" s="12" t="s">
        <v>2699</v>
      </c>
      <c r="N603" s="11" t="s">
        <v>27</v>
      </c>
      <c r="O603" s="10">
        <v>38523</v>
      </c>
    </row>
    <row r="604" spans="1:15" x14ac:dyDescent="0.3">
      <c r="A604" s="45" t="s">
        <v>2205</v>
      </c>
      <c r="B604" s="9" t="s">
        <v>14</v>
      </c>
      <c r="C604" s="8" t="s">
        <v>1598</v>
      </c>
      <c r="D604" s="7"/>
      <c r="E604" s="6"/>
      <c r="F604" s="17" t="s">
        <v>1450</v>
      </c>
      <c r="G604" s="16" t="s">
        <v>2706</v>
      </c>
      <c r="H604" s="15" t="s">
        <v>2710</v>
      </c>
      <c r="I604" s="14">
        <v>0</v>
      </c>
      <c r="J604" s="14">
        <v>3414</v>
      </c>
      <c r="K604" s="13" t="s">
        <v>27</v>
      </c>
      <c r="L604" s="38" t="s">
        <v>572</v>
      </c>
      <c r="M604" s="12" t="s">
        <v>2699</v>
      </c>
      <c r="N604" s="11" t="s">
        <v>27</v>
      </c>
      <c r="O604" s="10">
        <v>38523</v>
      </c>
    </row>
    <row r="605" spans="1:15" x14ac:dyDescent="0.3">
      <c r="A605" s="45" t="s">
        <v>2205</v>
      </c>
      <c r="B605" s="9" t="s">
        <v>14</v>
      </c>
      <c r="C605" s="8" t="s">
        <v>1598</v>
      </c>
      <c r="D605" s="7"/>
      <c r="E605" s="6"/>
      <c r="F605" s="17" t="s">
        <v>1503</v>
      </c>
      <c r="G605" s="16" t="s">
        <v>2742</v>
      </c>
      <c r="H605" s="15" t="s">
        <v>2748</v>
      </c>
      <c r="I605" s="14">
        <v>0</v>
      </c>
      <c r="J605" s="14">
        <v>3428</v>
      </c>
      <c r="K605" s="13" t="s">
        <v>27</v>
      </c>
      <c r="L605" s="38" t="s">
        <v>572</v>
      </c>
      <c r="M605" s="12" t="s">
        <v>2739</v>
      </c>
      <c r="N605" s="11" t="s">
        <v>27</v>
      </c>
      <c r="O605" s="10">
        <v>38607</v>
      </c>
    </row>
    <row r="606" spans="1:15" x14ac:dyDescent="0.3">
      <c r="A606" s="45" t="s">
        <v>2205</v>
      </c>
      <c r="B606" s="9" t="s">
        <v>14</v>
      </c>
      <c r="C606" s="8" t="s">
        <v>1598</v>
      </c>
      <c r="D606" s="7"/>
      <c r="E606" s="6"/>
      <c r="F606" s="18" t="s">
        <v>1504</v>
      </c>
      <c r="G606" s="16" t="s">
        <v>2742</v>
      </c>
      <c r="H606" s="15" t="s">
        <v>2749</v>
      </c>
      <c r="I606" s="14">
        <v>0</v>
      </c>
      <c r="J606" s="14">
        <v>3429</v>
      </c>
      <c r="K606" s="13" t="s">
        <v>27</v>
      </c>
      <c r="L606" s="38" t="s">
        <v>572</v>
      </c>
      <c r="M606" s="12" t="s">
        <v>2739</v>
      </c>
      <c r="N606" s="11" t="s">
        <v>27</v>
      </c>
      <c r="O606" s="10">
        <v>38607</v>
      </c>
    </row>
    <row r="607" spans="1:15" x14ac:dyDescent="0.3">
      <c r="A607" s="45" t="s">
        <v>2205</v>
      </c>
      <c r="B607" s="9" t="s">
        <v>14</v>
      </c>
      <c r="C607" s="8" t="s">
        <v>1598</v>
      </c>
      <c r="D607" s="7"/>
      <c r="E607" s="6"/>
      <c r="F607" s="17" t="s">
        <v>1523</v>
      </c>
      <c r="G607" s="16" t="s">
        <v>2755</v>
      </c>
      <c r="H607" s="15" t="s">
        <v>2760</v>
      </c>
      <c r="I607" s="14" t="s">
        <v>2761</v>
      </c>
      <c r="J607" s="14" t="s">
        <v>2762</v>
      </c>
      <c r="K607" s="13" t="s">
        <v>27</v>
      </c>
      <c r="L607" s="38" t="s">
        <v>572</v>
      </c>
      <c r="M607" s="12" t="s">
        <v>2739</v>
      </c>
      <c r="N607" s="11" t="s">
        <v>27</v>
      </c>
      <c r="O607" s="10">
        <v>38607</v>
      </c>
    </row>
    <row r="608" spans="1:15" x14ac:dyDescent="0.3">
      <c r="A608" s="45" t="s">
        <v>2205</v>
      </c>
      <c r="B608" s="9" t="s">
        <v>14</v>
      </c>
      <c r="C608" s="8" t="s">
        <v>1598</v>
      </c>
      <c r="D608" s="7"/>
      <c r="E608" s="6"/>
      <c r="F608" s="18" t="s">
        <v>3578</v>
      </c>
      <c r="G608" s="16" t="s">
        <v>2804</v>
      </c>
      <c r="H608" s="15" t="s">
        <v>2805</v>
      </c>
      <c r="I608" s="14">
        <v>0</v>
      </c>
      <c r="J608" s="14" t="s">
        <v>2806</v>
      </c>
      <c r="K608" s="13" t="s">
        <v>27</v>
      </c>
      <c r="L608" s="38" t="s">
        <v>572</v>
      </c>
      <c r="M608" s="12" t="s">
        <v>2785</v>
      </c>
      <c r="N608" s="11" t="s">
        <v>27</v>
      </c>
      <c r="O608" s="10">
        <v>38635</v>
      </c>
    </row>
    <row r="609" spans="1:17" x14ac:dyDescent="0.3">
      <c r="A609" s="45" t="s">
        <v>2205</v>
      </c>
      <c r="B609" s="9" t="s">
        <v>14</v>
      </c>
      <c r="C609" s="8" t="s">
        <v>1598</v>
      </c>
      <c r="D609" s="7"/>
      <c r="E609" s="6"/>
      <c r="F609" s="17" t="s">
        <v>3584</v>
      </c>
      <c r="G609" s="16" t="s">
        <v>2804</v>
      </c>
      <c r="H609" s="15" t="s">
        <v>2808</v>
      </c>
      <c r="I609" s="14">
        <v>0</v>
      </c>
      <c r="J609" s="14">
        <v>3455</v>
      </c>
      <c r="K609" s="13" t="s">
        <v>27</v>
      </c>
      <c r="L609" s="38" t="s">
        <v>572</v>
      </c>
      <c r="M609" s="12" t="s">
        <v>2785</v>
      </c>
      <c r="N609" s="11" t="s">
        <v>27</v>
      </c>
      <c r="O609" s="10">
        <v>38635</v>
      </c>
    </row>
    <row r="610" spans="1:17" x14ac:dyDescent="0.3">
      <c r="A610" s="45" t="s">
        <v>2205</v>
      </c>
      <c r="B610" s="9" t="s">
        <v>14</v>
      </c>
      <c r="C610" s="8" t="s">
        <v>1598</v>
      </c>
      <c r="D610" s="7"/>
      <c r="E610" s="6"/>
      <c r="F610" s="17" t="s">
        <v>3586</v>
      </c>
      <c r="G610" s="16" t="s">
        <v>2804</v>
      </c>
      <c r="H610" s="15" t="s">
        <v>2809</v>
      </c>
      <c r="I610" s="14">
        <v>0</v>
      </c>
      <c r="J610" s="14">
        <v>3456</v>
      </c>
      <c r="K610" s="13" t="s">
        <v>27</v>
      </c>
      <c r="L610" s="38" t="s">
        <v>572</v>
      </c>
      <c r="M610" s="12" t="s">
        <v>2785</v>
      </c>
      <c r="N610" s="11" t="s">
        <v>27</v>
      </c>
      <c r="O610" s="10">
        <v>38635</v>
      </c>
    </row>
    <row r="611" spans="1:17" x14ac:dyDescent="0.3">
      <c r="A611" s="45" t="s">
        <v>2205</v>
      </c>
      <c r="B611" s="9" t="s">
        <v>14</v>
      </c>
      <c r="C611" s="8" t="s">
        <v>1598</v>
      </c>
      <c r="D611" s="7"/>
      <c r="E611" s="6"/>
      <c r="F611" s="18" t="s">
        <v>3588</v>
      </c>
      <c r="G611" s="16" t="s">
        <v>2804</v>
      </c>
      <c r="H611" s="15" t="s">
        <v>2810</v>
      </c>
      <c r="I611" s="14">
        <v>0</v>
      </c>
      <c r="J611" s="14">
        <v>3457</v>
      </c>
      <c r="K611" s="13" t="s">
        <v>27</v>
      </c>
      <c r="L611" s="38" t="s">
        <v>572</v>
      </c>
      <c r="M611" s="12" t="s">
        <v>2785</v>
      </c>
      <c r="N611" s="11" t="s">
        <v>27</v>
      </c>
      <c r="O611" s="10">
        <v>38635</v>
      </c>
    </row>
    <row r="612" spans="1:17" x14ac:dyDescent="0.3">
      <c r="A612" s="45" t="s">
        <v>2205</v>
      </c>
      <c r="B612" s="9" t="s">
        <v>14</v>
      </c>
      <c r="C612" s="8" t="s">
        <v>1598</v>
      </c>
      <c r="D612" s="7"/>
      <c r="E612" s="6"/>
      <c r="F612" s="17" t="s">
        <v>3590</v>
      </c>
      <c r="G612" s="16" t="s">
        <v>2804</v>
      </c>
      <c r="H612" s="15" t="s">
        <v>2811</v>
      </c>
      <c r="I612" s="14">
        <v>0</v>
      </c>
      <c r="J612" s="14">
        <v>3458</v>
      </c>
      <c r="K612" s="13" t="s">
        <v>27</v>
      </c>
      <c r="L612" s="38" t="s">
        <v>572</v>
      </c>
      <c r="M612" s="12" t="s">
        <v>2785</v>
      </c>
      <c r="N612" s="11" t="s">
        <v>27</v>
      </c>
      <c r="O612" s="10">
        <v>38635</v>
      </c>
    </row>
    <row r="613" spans="1:17" x14ac:dyDescent="0.3">
      <c r="A613" s="45" t="s">
        <v>2205</v>
      </c>
      <c r="B613" s="9" t="s">
        <v>14</v>
      </c>
      <c r="C613" s="8" t="s">
        <v>1598</v>
      </c>
      <c r="D613" s="7"/>
      <c r="E613" s="6"/>
      <c r="F613" s="18" t="s">
        <v>3614</v>
      </c>
      <c r="G613" s="16" t="s">
        <v>2826</v>
      </c>
      <c r="H613" s="15" t="s">
        <v>2827</v>
      </c>
      <c r="I613" s="14">
        <v>0</v>
      </c>
      <c r="J613" s="14" t="s">
        <v>2828</v>
      </c>
      <c r="K613" s="13" t="s">
        <v>27</v>
      </c>
      <c r="L613" s="38" t="s">
        <v>572</v>
      </c>
      <c r="M613" s="12" t="s">
        <v>2815</v>
      </c>
      <c r="N613" s="11" t="s">
        <v>27</v>
      </c>
      <c r="O613" s="10">
        <v>38656</v>
      </c>
    </row>
    <row r="614" spans="1:17" x14ac:dyDescent="0.3">
      <c r="A614" s="45" t="s">
        <v>2205</v>
      </c>
      <c r="B614" s="9" t="s">
        <v>14</v>
      </c>
      <c r="C614" s="8" t="s">
        <v>1598</v>
      </c>
      <c r="D614" s="7"/>
      <c r="E614" s="6"/>
      <c r="F614" s="18" t="s">
        <v>3624</v>
      </c>
      <c r="G614" s="16" t="s">
        <v>2831</v>
      </c>
      <c r="H614" s="15" t="s">
        <v>2832</v>
      </c>
      <c r="I614" s="14">
        <v>0</v>
      </c>
      <c r="J614" s="14" t="s">
        <v>2833</v>
      </c>
      <c r="K614" s="13" t="s">
        <v>27</v>
      </c>
      <c r="L614" s="38" t="s">
        <v>572</v>
      </c>
      <c r="M614" s="12" t="s">
        <v>2815</v>
      </c>
      <c r="N614" s="11" t="s">
        <v>27</v>
      </c>
      <c r="O614" s="10">
        <v>38656</v>
      </c>
    </row>
    <row r="615" spans="1:17" x14ac:dyDescent="0.3">
      <c r="A615" s="45" t="s">
        <v>2205</v>
      </c>
      <c r="B615" s="9" t="s">
        <v>14</v>
      </c>
      <c r="C615" s="8" t="s">
        <v>1598</v>
      </c>
      <c r="D615" s="7"/>
      <c r="E615" s="6"/>
      <c r="F615" s="17" t="s">
        <v>3634</v>
      </c>
      <c r="G615" s="16" t="s">
        <v>2836</v>
      </c>
      <c r="H615" s="15" t="s">
        <v>2840</v>
      </c>
      <c r="I615" s="14">
        <v>0</v>
      </c>
      <c r="J615" s="14">
        <v>3469</v>
      </c>
      <c r="K615" s="13" t="s">
        <v>27</v>
      </c>
      <c r="L615" s="38" t="s">
        <v>572</v>
      </c>
      <c r="M615" s="12" t="s">
        <v>2815</v>
      </c>
      <c r="N615" s="11" t="s">
        <v>27</v>
      </c>
      <c r="O615" s="10">
        <v>38656</v>
      </c>
    </row>
    <row r="616" spans="1:17" x14ac:dyDescent="0.3">
      <c r="A616" s="45" t="s">
        <v>2205</v>
      </c>
      <c r="B616" s="3"/>
      <c r="C616" s="3"/>
      <c r="D616" s="3"/>
      <c r="E616" s="3"/>
      <c r="F616" s="5" t="s">
        <v>2211</v>
      </c>
      <c r="G616" s="3"/>
      <c r="H616" s="3"/>
      <c r="I616" s="4"/>
      <c r="J616" s="3"/>
      <c r="K616" s="3"/>
      <c r="L616" s="4"/>
      <c r="M616" s="4"/>
      <c r="N616" s="3"/>
      <c r="O616" s="3"/>
      <c r="P616" s="3"/>
      <c r="Q616" s="3"/>
    </row>
    <row r="617" spans="1:17" ht="15" thickBot="1" x14ac:dyDescent="0.35">
      <c r="A617" s="45" t="s">
        <v>2205</v>
      </c>
      <c r="B617" s="70" t="s">
        <v>2205</v>
      </c>
      <c r="C617" s="70" t="s">
        <v>2205</v>
      </c>
      <c r="D617" s="70" t="s">
        <v>2205</v>
      </c>
      <c r="E617" s="70" t="s">
        <v>2205</v>
      </c>
      <c r="F617" s="70" t="s">
        <v>2205</v>
      </c>
      <c r="G617" s="70" t="s">
        <v>2205</v>
      </c>
      <c r="H617" s="70" t="s">
        <v>2205</v>
      </c>
      <c r="I617" s="70" t="s">
        <v>2205</v>
      </c>
      <c r="J617" s="70" t="s">
        <v>2205</v>
      </c>
      <c r="K617" s="70" t="s">
        <v>2205</v>
      </c>
      <c r="L617" s="70" t="s">
        <v>2205</v>
      </c>
      <c r="M617" s="70" t="s">
        <v>2205</v>
      </c>
      <c r="N617" s="70" t="s">
        <v>2205</v>
      </c>
      <c r="O617" s="70" t="s">
        <v>2205</v>
      </c>
    </row>
    <row r="618" spans="1:17" ht="15" thickTop="1" x14ac:dyDescent="0.3">
      <c r="A618" s="45" t="s">
        <v>2205</v>
      </c>
      <c r="B618" s="54"/>
      <c r="C618" s="54" t="s">
        <v>2206</v>
      </c>
      <c r="D618" s="54" t="s">
        <v>2206</v>
      </c>
      <c r="E618" s="54" t="s">
        <v>2206</v>
      </c>
      <c r="F618" s="53" t="s">
        <v>2205</v>
      </c>
      <c r="G618" s="42" t="s">
        <v>1644</v>
      </c>
      <c r="H618" s="56" t="s">
        <v>1641</v>
      </c>
      <c r="I618" s="57"/>
      <c r="J618" s="58"/>
      <c r="K618" s="58"/>
      <c r="L618" s="57"/>
      <c r="M618" s="57"/>
      <c r="N618" s="58"/>
      <c r="O618" s="59"/>
    </row>
    <row r="619" spans="1:17" ht="15" thickBot="1" x14ac:dyDescent="0.35">
      <c r="A619" s="60"/>
      <c r="B619" s="60"/>
      <c r="C619" s="60"/>
      <c r="D619" s="80" t="str">
        <f>CONCATENATE(COUNTIF(L620:L804, "?sony?"), "x ►")</f>
        <v>184x ►</v>
      </c>
      <c r="E619" s="81"/>
      <c r="F619" s="38" t="s">
        <v>4453</v>
      </c>
      <c r="G619" s="61" t="str">
        <f>CONCATENATE(D619,"Scan(s) missing in :")</f>
        <v>184x ►Scan(s) missing in :</v>
      </c>
      <c r="H619" s="66" t="s">
        <v>2843</v>
      </c>
      <c r="I619" s="63"/>
      <c r="J619" s="64"/>
      <c r="K619" s="64"/>
      <c r="L619" s="63"/>
      <c r="M619" s="63"/>
      <c r="N619" s="64"/>
      <c r="O619" s="65"/>
    </row>
    <row r="620" spans="1:17" ht="15" thickTop="1" x14ac:dyDescent="0.3">
      <c r="A620" s="60"/>
      <c r="B620" s="60"/>
      <c r="C620" s="60"/>
      <c r="D620" s="7"/>
      <c r="E620" s="6"/>
      <c r="F620" s="17" t="s">
        <v>34</v>
      </c>
      <c r="G620" s="16" t="s">
        <v>2212</v>
      </c>
      <c r="H620" s="15" t="s">
        <v>4984</v>
      </c>
      <c r="I620" s="14" t="s">
        <v>4452</v>
      </c>
      <c r="J620" s="14" t="s">
        <v>2214</v>
      </c>
      <c r="K620" s="13" t="s">
        <v>27</v>
      </c>
      <c r="L620" s="38" t="s">
        <v>4453</v>
      </c>
      <c r="M620" s="12" t="s">
        <v>2215</v>
      </c>
      <c r="N620" s="11" t="s">
        <v>27</v>
      </c>
      <c r="O620" s="10">
        <v>38005</v>
      </c>
    </row>
    <row r="621" spans="1:17" x14ac:dyDescent="0.3">
      <c r="A621" s="60"/>
      <c r="B621" s="60"/>
      <c r="C621" s="60"/>
      <c r="D621" s="7"/>
      <c r="E621" s="6"/>
      <c r="F621" s="17" t="s">
        <v>37</v>
      </c>
      <c r="G621" s="16" t="s">
        <v>2212</v>
      </c>
      <c r="H621" s="15" t="s">
        <v>4985</v>
      </c>
      <c r="I621" s="14" t="s">
        <v>4452</v>
      </c>
      <c r="J621" s="14">
        <v>3231</v>
      </c>
      <c r="K621" s="13" t="s">
        <v>27</v>
      </c>
      <c r="L621" s="38" t="s">
        <v>4453</v>
      </c>
      <c r="M621" s="12" t="s">
        <v>2215</v>
      </c>
      <c r="N621" s="11" t="s">
        <v>27</v>
      </c>
      <c r="O621" s="10">
        <v>38005</v>
      </c>
    </row>
    <row r="622" spans="1:17" x14ac:dyDescent="0.3">
      <c r="A622" s="60"/>
      <c r="B622" s="60"/>
      <c r="C622" s="60"/>
      <c r="D622" s="7"/>
      <c r="E622" s="6"/>
      <c r="F622" s="17" t="s">
        <v>34</v>
      </c>
      <c r="G622" s="16" t="s">
        <v>2212</v>
      </c>
      <c r="H622" s="15" t="s">
        <v>4986</v>
      </c>
      <c r="I622" s="14" t="s">
        <v>4452</v>
      </c>
      <c r="J622" s="14">
        <v>3230</v>
      </c>
      <c r="K622" s="13" t="s">
        <v>27</v>
      </c>
      <c r="L622" s="38" t="s">
        <v>4453</v>
      </c>
      <c r="M622" s="12" t="s">
        <v>2215</v>
      </c>
      <c r="N622" s="11" t="s">
        <v>27</v>
      </c>
      <c r="O622" s="10">
        <v>38005</v>
      </c>
    </row>
    <row r="623" spans="1:17" x14ac:dyDescent="0.3">
      <c r="A623" s="60"/>
      <c r="B623" s="60"/>
      <c r="C623" s="60"/>
      <c r="D623" s="7"/>
      <c r="E623" s="6"/>
      <c r="F623" s="17" t="s">
        <v>37</v>
      </c>
      <c r="G623" s="16" t="s">
        <v>2212</v>
      </c>
      <c r="H623" s="15" t="s">
        <v>4987</v>
      </c>
      <c r="I623" s="14" t="s">
        <v>4452</v>
      </c>
      <c r="J623" s="14">
        <v>3232</v>
      </c>
      <c r="K623" s="13" t="s">
        <v>27</v>
      </c>
      <c r="L623" s="38" t="s">
        <v>4453</v>
      </c>
      <c r="M623" s="12" t="s">
        <v>2215</v>
      </c>
      <c r="N623" s="11" t="s">
        <v>27</v>
      </c>
      <c r="O623" s="10">
        <v>38005</v>
      </c>
    </row>
    <row r="624" spans="1:17" x14ac:dyDescent="0.3">
      <c r="A624" s="60"/>
      <c r="B624" s="60"/>
      <c r="C624" s="60"/>
      <c r="D624" s="7"/>
      <c r="E624" s="6"/>
      <c r="F624" s="17" t="s">
        <v>47</v>
      </c>
      <c r="G624" s="16" t="s">
        <v>2220</v>
      </c>
      <c r="H624" s="15" t="s">
        <v>4988</v>
      </c>
      <c r="I624" s="14" t="s">
        <v>4452</v>
      </c>
      <c r="J624" s="14" t="s">
        <v>2222</v>
      </c>
      <c r="K624" s="13" t="s">
        <v>27</v>
      </c>
      <c r="L624" s="38" t="s">
        <v>4453</v>
      </c>
      <c r="M624" s="12" t="s">
        <v>2215</v>
      </c>
      <c r="N624" s="11" t="s">
        <v>27</v>
      </c>
      <c r="O624" s="10">
        <v>38005</v>
      </c>
    </row>
    <row r="625" spans="1:15" x14ac:dyDescent="0.3">
      <c r="A625" s="60"/>
      <c r="B625" s="60"/>
      <c r="C625" s="60"/>
      <c r="D625" s="7"/>
      <c r="E625" s="6"/>
      <c r="F625" s="18" t="s">
        <v>85</v>
      </c>
      <c r="G625" s="16" t="s">
        <v>2231</v>
      </c>
      <c r="H625" s="15" t="s">
        <v>4991</v>
      </c>
      <c r="I625" s="14" t="s">
        <v>4452</v>
      </c>
      <c r="J625" s="14" t="s">
        <v>2233</v>
      </c>
      <c r="K625" s="13" t="s">
        <v>27</v>
      </c>
      <c r="L625" s="38" t="s">
        <v>4453</v>
      </c>
      <c r="M625" s="12" t="s">
        <v>2234</v>
      </c>
      <c r="N625" s="11" t="s">
        <v>27</v>
      </c>
      <c r="O625" s="10">
        <v>38033</v>
      </c>
    </row>
    <row r="626" spans="1:15" x14ac:dyDescent="0.3">
      <c r="A626" s="60"/>
      <c r="B626" s="60"/>
      <c r="C626" s="60"/>
      <c r="D626" s="7"/>
      <c r="E626" s="6"/>
      <c r="F626" s="17" t="s">
        <v>89</v>
      </c>
      <c r="G626" s="16" t="s">
        <v>2231</v>
      </c>
      <c r="H626" s="15" t="s">
        <v>4992</v>
      </c>
      <c r="I626" s="14" t="s">
        <v>4452</v>
      </c>
      <c r="J626" s="14">
        <v>3237</v>
      </c>
      <c r="K626" s="13" t="s">
        <v>27</v>
      </c>
      <c r="L626" s="38" t="s">
        <v>4453</v>
      </c>
      <c r="M626" s="12" t="s">
        <v>2234</v>
      </c>
      <c r="N626" s="11" t="s">
        <v>27</v>
      </c>
      <c r="O626" s="10">
        <v>38033</v>
      </c>
    </row>
    <row r="627" spans="1:15" x14ac:dyDescent="0.3">
      <c r="A627" s="60"/>
      <c r="B627" s="60"/>
      <c r="C627" s="60"/>
      <c r="D627" s="7"/>
      <c r="E627" s="6"/>
      <c r="F627" s="17" t="s">
        <v>92</v>
      </c>
      <c r="G627" s="16" t="s">
        <v>2231</v>
      </c>
      <c r="H627" s="15" t="s">
        <v>4993</v>
      </c>
      <c r="I627" s="14" t="s">
        <v>4452</v>
      </c>
      <c r="J627" s="14">
        <v>3239</v>
      </c>
      <c r="K627" s="13" t="s">
        <v>27</v>
      </c>
      <c r="L627" s="38" t="s">
        <v>4453</v>
      </c>
      <c r="M627" s="12" t="s">
        <v>2234</v>
      </c>
      <c r="N627" s="11" t="s">
        <v>27</v>
      </c>
      <c r="O627" s="10">
        <v>38033</v>
      </c>
    </row>
    <row r="628" spans="1:15" x14ac:dyDescent="0.3">
      <c r="A628" s="60"/>
      <c r="B628" s="60"/>
      <c r="C628" s="60"/>
      <c r="D628" s="7"/>
      <c r="E628" s="6"/>
      <c r="F628" s="18" t="s">
        <v>85</v>
      </c>
      <c r="G628" s="16" t="s">
        <v>2231</v>
      </c>
      <c r="H628" s="15" t="s">
        <v>4994</v>
      </c>
      <c r="I628" s="14" t="s">
        <v>4452</v>
      </c>
      <c r="J628" s="14">
        <v>3236</v>
      </c>
      <c r="K628" s="13" t="s">
        <v>27</v>
      </c>
      <c r="L628" s="38" t="s">
        <v>4453</v>
      </c>
      <c r="M628" s="12" t="s">
        <v>2234</v>
      </c>
      <c r="N628" s="11" t="s">
        <v>27</v>
      </c>
      <c r="O628" s="10">
        <v>38033</v>
      </c>
    </row>
    <row r="629" spans="1:15" x14ac:dyDescent="0.3">
      <c r="A629" s="60"/>
      <c r="B629" s="60"/>
      <c r="C629" s="60"/>
      <c r="D629" s="7"/>
      <c r="E629" s="6"/>
      <c r="F629" s="17" t="s">
        <v>89</v>
      </c>
      <c r="G629" s="16" t="s">
        <v>2231</v>
      </c>
      <c r="H629" s="15" t="s">
        <v>4995</v>
      </c>
      <c r="I629" s="14" t="s">
        <v>4452</v>
      </c>
      <c r="J629" s="14">
        <v>3238</v>
      </c>
      <c r="K629" s="13" t="s">
        <v>27</v>
      </c>
      <c r="L629" s="38" t="s">
        <v>4453</v>
      </c>
      <c r="M629" s="12" t="s">
        <v>2234</v>
      </c>
      <c r="N629" s="11" t="s">
        <v>27</v>
      </c>
      <c r="O629" s="10">
        <v>38033</v>
      </c>
    </row>
    <row r="630" spans="1:15" x14ac:dyDescent="0.3">
      <c r="A630" s="60"/>
      <c r="B630" s="60"/>
      <c r="C630" s="60"/>
      <c r="D630" s="7"/>
      <c r="E630" s="6"/>
      <c r="F630" s="17" t="s">
        <v>92</v>
      </c>
      <c r="G630" s="16" t="s">
        <v>2231</v>
      </c>
      <c r="H630" s="15" t="s">
        <v>4996</v>
      </c>
      <c r="I630" s="14" t="s">
        <v>4452</v>
      </c>
      <c r="J630" s="14">
        <v>3240</v>
      </c>
      <c r="K630" s="13" t="s">
        <v>27</v>
      </c>
      <c r="L630" s="38" t="s">
        <v>4453</v>
      </c>
      <c r="M630" s="12" t="s">
        <v>2234</v>
      </c>
      <c r="N630" s="11" t="s">
        <v>27</v>
      </c>
      <c r="O630" s="10">
        <v>38033</v>
      </c>
    </row>
    <row r="631" spans="1:15" x14ac:dyDescent="0.3">
      <c r="A631" s="60"/>
      <c r="B631" s="60"/>
      <c r="C631" s="60"/>
      <c r="D631" s="7"/>
      <c r="E631" s="6"/>
      <c r="F631" s="18" t="s">
        <v>93</v>
      </c>
      <c r="G631" s="16" t="s">
        <v>2231</v>
      </c>
      <c r="H631" s="15" t="s">
        <v>4997</v>
      </c>
      <c r="I631" s="14" t="s">
        <v>4452</v>
      </c>
      <c r="J631" s="14">
        <v>3241</v>
      </c>
      <c r="K631" s="13" t="s">
        <v>27</v>
      </c>
      <c r="L631" s="38" t="s">
        <v>4453</v>
      </c>
      <c r="M631" s="12" t="s">
        <v>2234</v>
      </c>
      <c r="N631" s="11" t="s">
        <v>27</v>
      </c>
      <c r="O631" s="10">
        <v>38033</v>
      </c>
    </row>
    <row r="632" spans="1:15" x14ac:dyDescent="0.3">
      <c r="A632" s="60"/>
      <c r="B632" s="60"/>
      <c r="C632" s="60"/>
      <c r="D632" s="7"/>
      <c r="E632" s="6"/>
      <c r="F632" s="17" t="s">
        <v>96</v>
      </c>
      <c r="G632" s="16" t="s">
        <v>2231</v>
      </c>
      <c r="H632" s="15" t="s">
        <v>4998</v>
      </c>
      <c r="I632" s="14" t="s">
        <v>4452</v>
      </c>
      <c r="J632" s="14">
        <v>3243</v>
      </c>
      <c r="K632" s="13" t="s">
        <v>27</v>
      </c>
      <c r="L632" s="38" t="s">
        <v>4453</v>
      </c>
      <c r="M632" s="12" t="s">
        <v>2234</v>
      </c>
      <c r="N632" s="11" t="s">
        <v>27</v>
      </c>
      <c r="O632" s="10">
        <v>38033</v>
      </c>
    </row>
    <row r="633" spans="1:15" x14ac:dyDescent="0.3">
      <c r="A633" s="60"/>
      <c r="B633" s="60"/>
      <c r="C633" s="60"/>
      <c r="D633" s="7"/>
      <c r="E633" s="6"/>
      <c r="F633" s="18" t="s">
        <v>93</v>
      </c>
      <c r="G633" s="16" t="s">
        <v>2231</v>
      </c>
      <c r="H633" s="15" t="s">
        <v>4999</v>
      </c>
      <c r="I633" s="14" t="s">
        <v>4452</v>
      </c>
      <c r="J633" s="14">
        <v>3242</v>
      </c>
      <c r="K633" s="13" t="s">
        <v>27</v>
      </c>
      <c r="L633" s="38" t="s">
        <v>4453</v>
      </c>
      <c r="M633" s="12" t="s">
        <v>2234</v>
      </c>
      <c r="N633" s="11" t="s">
        <v>27</v>
      </c>
      <c r="O633" s="10">
        <v>38033</v>
      </c>
    </row>
    <row r="634" spans="1:15" x14ac:dyDescent="0.3">
      <c r="A634" s="60"/>
      <c r="B634" s="60"/>
      <c r="C634" s="60"/>
      <c r="D634" s="7"/>
      <c r="E634" s="6"/>
      <c r="F634" s="17" t="s">
        <v>96</v>
      </c>
      <c r="G634" s="16" t="s">
        <v>2231</v>
      </c>
      <c r="H634" s="15" t="s">
        <v>5000</v>
      </c>
      <c r="I634" s="14" t="s">
        <v>4452</v>
      </c>
      <c r="J634" s="14">
        <v>3244</v>
      </c>
      <c r="K634" s="13" t="s">
        <v>27</v>
      </c>
      <c r="L634" s="38" t="s">
        <v>4453</v>
      </c>
      <c r="M634" s="12" t="s">
        <v>2234</v>
      </c>
      <c r="N634" s="11" t="s">
        <v>27</v>
      </c>
      <c r="O634" s="10">
        <v>38033</v>
      </c>
    </row>
    <row r="635" spans="1:15" x14ac:dyDescent="0.3">
      <c r="A635" s="60"/>
      <c r="B635" s="60"/>
      <c r="C635" s="60"/>
      <c r="D635" s="7"/>
      <c r="E635" s="6"/>
      <c r="F635" s="17" t="s">
        <v>1015</v>
      </c>
      <c r="G635" s="16" t="s">
        <v>2246</v>
      </c>
      <c r="H635" s="15" t="s">
        <v>5001</v>
      </c>
      <c r="I635" s="14" t="s">
        <v>4452</v>
      </c>
      <c r="J635" s="14" t="s">
        <v>2248</v>
      </c>
      <c r="K635" s="13" t="s">
        <v>27</v>
      </c>
      <c r="L635" s="38" t="s">
        <v>4453</v>
      </c>
      <c r="M635" s="12" t="s">
        <v>2234</v>
      </c>
      <c r="N635" s="11" t="s">
        <v>27</v>
      </c>
      <c r="O635" s="10">
        <v>38033</v>
      </c>
    </row>
    <row r="636" spans="1:15" x14ac:dyDescent="0.3">
      <c r="A636" s="60"/>
      <c r="B636" s="60"/>
      <c r="C636" s="60"/>
      <c r="D636" s="7"/>
      <c r="E636" s="6"/>
      <c r="F636" s="18" t="s">
        <v>113</v>
      </c>
      <c r="G636" s="16" t="s">
        <v>2251</v>
      </c>
      <c r="H636" s="15" t="s">
        <v>5002</v>
      </c>
      <c r="I636" s="14" t="s">
        <v>4452</v>
      </c>
      <c r="J636" s="14" t="s">
        <v>2253</v>
      </c>
      <c r="K636" s="13" t="s">
        <v>27</v>
      </c>
      <c r="L636" s="38" t="s">
        <v>4453</v>
      </c>
      <c r="M636" s="12" t="s">
        <v>2255</v>
      </c>
      <c r="N636" s="11" t="s">
        <v>27</v>
      </c>
      <c r="O636" s="10">
        <v>38061</v>
      </c>
    </row>
    <row r="637" spans="1:15" x14ac:dyDescent="0.3">
      <c r="A637" s="60"/>
      <c r="B637" s="60"/>
      <c r="C637" s="60"/>
      <c r="D637" s="7"/>
      <c r="E637" s="6"/>
      <c r="F637" s="17" t="s">
        <v>120</v>
      </c>
      <c r="G637" s="16" t="s">
        <v>2251</v>
      </c>
      <c r="H637" s="15" t="s">
        <v>5003</v>
      </c>
      <c r="I637" s="14" t="s">
        <v>4452</v>
      </c>
      <c r="J637" s="14">
        <v>3247</v>
      </c>
      <c r="K637" s="13" t="s">
        <v>27</v>
      </c>
      <c r="L637" s="38" t="s">
        <v>4453</v>
      </c>
      <c r="M637" s="12" t="s">
        <v>2255</v>
      </c>
      <c r="N637" s="11" t="s">
        <v>27</v>
      </c>
      <c r="O637" s="10">
        <v>38061</v>
      </c>
    </row>
    <row r="638" spans="1:15" x14ac:dyDescent="0.3">
      <c r="A638" s="60"/>
      <c r="B638" s="60"/>
      <c r="C638" s="60"/>
      <c r="D638" s="7"/>
      <c r="E638" s="6"/>
      <c r="F638" s="18" t="s">
        <v>140</v>
      </c>
      <c r="G638" s="16" t="s">
        <v>2259</v>
      </c>
      <c r="H638" s="15" t="s">
        <v>5005</v>
      </c>
      <c r="I638" s="14" t="s">
        <v>4452</v>
      </c>
      <c r="J638" s="14" t="s">
        <v>2261</v>
      </c>
      <c r="K638" s="13" t="s">
        <v>27</v>
      </c>
      <c r="L638" s="38" t="s">
        <v>4453</v>
      </c>
      <c r="M638" s="12" t="s">
        <v>2255</v>
      </c>
      <c r="N638" s="11" t="s">
        <v>27</v>
      </c>
      <c r="O638" s="10">
        <v>38061</v>
      </c>
    </row>
    <row r="639" spans="1:15" x14ac:dyDescent="0.3">
      <c r="A639" s="60"/>
      <c r="B639" s="60"/>
      <c r="C639" s="60"/>
      <c r="D639" s="7"/>
      <c r="E639" s="6"/>
      <c r="F639" s="17" t="s">
        <v>143</v>
      </c>
      <c r="G639" s="16" t="s">
        <v>2259</v>
      </c>
      <c r="H639" s="15" t="s">
        <v>5006</v>
      </c>
      <c r="I639" s="14" t="s">
        <v>4452</v>
      </c>
      <c r="J639" s="14">
        <v>3251</v>
      </c>
      <c r="K639" s="13" t="s">
        <v>27</v>
      </c>
      <c r="L639" s="38" t="s">
        <v>4453</v>
      </c>
      <c r="M639" s="12" t="s">
        <v>2255</v>
      </c>
      <c r="N639" s="11" t="s">
        <v>27</v>
      </c>
      <c r="O639" s="10">
        <v>38061</v>
      </c>
    </row>
    <row r="640" spans="1:15" x14ac:dyDescent="0.3">
      <c r="A640" s="60"/>
      <c r="B640" s="60"/>
      <c r="C640" s="60"/>
      <c r="D640" s="7"/>
      <c r="E640" s="6"/>
      <c r="F640" s="17" t="s">
        <v>146</v>
      </c>
      <c r="G640" s="16" t="s">
        <v>2259</v>
      </c>
      <c r="H640" s="15" t="s">
        <v>5007</v>
      </c>
      <c r="I640" s="14" t="s">
        <v>4452</v>
      </c>
      <c r="J640" s="14">
        <v>3253</v>
      </c>
      <c r="K640" s="13" t="s">
        <v>27</v>
      </c>
      <c r="L640" s="38" t="s">
        <v>4453</v>
      </c>
      <c r="M640" s="12" t="s">
        <v>2255</v>
      </c>
      <c r="N640" s="11" t="s">
        <v>27</v>
      </c>
      <c r="O640" s="10">
        <v>38061</v>
      </c>
    </row>
    <row r="641" spans="1:15" x14ac:dyDescent="0.3">
      <c r="A641" s="60"/>
      <c r="B641" s="60"/>
      <c r="C641" s="60"/>
      <c r="D641" s="7"/>
      <c r="E641" s="6"/>
      <c r="F641" s="18" t="s">
        <v>140</v>
      </c>
      <c r="G641" s="16" t="s">
        <v>2259</v>
      </c>
      <c r="H641" s="15" t="s">
        <v>5008</v>
      </c>
      <c r="I641" s="14" t="s">
        <v>4452</v>
      </c>
      <c r="J641" s="14">
        <v>3250</v>
      </c>
      <c r="K641" s="13" t="s">
        <v>27</v>
      </c>
      <c r="L641" s="38" t="s">
        <v>4453</v>
      </c>
      <c r="M641" s="12" t="s">
        <v>2255</v>
      </c>
      <c r="N641" s="11" t="s">
        <v>27</v>
      </c>
      <c r="O641" s="10">
        <v>38061</v>
      </c>
    </row>
    <row r="642" spans="1:15" x14ac:dyDescent="0.3">
      <c r="A642" s="60"/>
      <c r="B642" s="60"/>
      <c r="C642" s="60"/>
      <c r="D642" s="7"/>
      <c r="E642" s="6"/>
      <c r="F642" s="17" t="s">
        <v>143</v>
      </c>
      <c r="G642" s="16" t="s">
        <v>2259</v>
      </c>
      <c r="H642" s="15" t="s">
        <v>5009</v>
      </c>
      <c r="I642" s="14" t="s">
        <v>4452</v>
      </c>
      <c r="J642" s="14">
        <v>3252</v>
      </c>
      <c r="K642" s="13" t="s">
        <v>27</v>
      </c>
      <c r="L642" s="38" t="s">
        <v>4453</v>
      </c>
      <c r="M642" s="12" t="s">
        <v>2255</v>
      </c>
      <c r="N642" s="11" t="s">
        <v>27</v>
      </c>
      <c r="O642" s="10">
        <v>38061</v>
      </c>
    </row>
    <row r="643" spans="1:15" x14ac:dyDescent="0.3">
      <c r="A643" s="60"/>
      <c r="B643" s="60"/>
      <c r="C643" s="60"/>
      <c r="D643" s="7"/>
      <c r="E643" s="6"/>
      <c r="F643" s="17" t="s">
        <v>1035</v>
      </c>
      <c r="G643" s="16" t="s">
        <v>2267</v>
      </c>
      <c r="H643" s="15" t="s">
        <v>5010</v>
      </c>
      <c r="I643" s="14" t="s">
        <v>4452</v>
      </c>
      <c r="J643" s="14" t="s">
        <v>2269</v>
      </c>
      <c r="K643" s="13" t="s">
        <v>27</v>
      </c>
      <c r="L643" s="38" t="s">
        <v>4453</v>
      </c>
      <c r="M643" s="12" t="s">
        <v>2270</v>
      </c>
      <c r="N643" s="11" t="s">
        <v>27</v>
      </c>
      <c r="O643" s="10">
        <v>38065</v>
      </c>
    </row>
    <row r="644" spans="1:15" x14ac:dyDescent="0.3">
      <c r="A644" s="60"/>
      <c r="B644" s="60"/>
      <c r="C644" s="60"/>
      <c r="D644" s="7"/>
      <c r="E644" s="6"/>
      <c r="F644" s="17" t="s">
        <v>161</v>
      </c>
      <c r="G644" s="16" t="s">
        <v>2273</v>
      </c>
      <c r="H644" s="15" t="s">
        <v>5011</v>
      </c>
      <c r="I644" s="14" t="s">
        <v>4452</v>
      </c>
      <c r="J644" s="14" t="s">
        <v>2275</v>
      </c>
      <c r="K644" s="13" t="s">
        <v>27</v>
      </c>
      <c r="L644" s="38" t="s">
        <v>4453</v>
      </c>
      <c r="M644" s="12" t="s">
        <v>2270</v>
      </c>
      <c r="N644" s="11" t="s">
        <v>27</v>
      </c>
      <c r="O644" s="10">
        <v>38065</v>
      </c>
    </row>
    <row r="645" spans="1:15" x14ac:dyDescent="0.3">
      <c r="A645" s="60"/>
      <c r="B645" s="60"/>
      <c r="C645" s="60"/>
      <c r="D645" s="7"/>
      <c r="E645" s="6"/>
      <c r="F645" s="18" t="s">
        <v>177</v>
      </c>
      <c r="G645" s="16" t="s">
        <v>2279</v>
      </c>
      <c r="H645" s="15" t="s">
        <v>5012</v>
      </c>
      <c r="I645" s="14" t="s">
        <v>4452</v>
      </c>
      <c r="J645" s="14" t="s">
        <v>5013</v>
      </c>
      <c r="K645" s="13" t="s">
        <v>27</v>
      </c>
      <c r="L645" s="38" t="s">
        <v>4453</v>
      </c>
      <c r="M645" s="12" t="s">
        <v>2270</v>
      </c>
      <c r="N645" s="11" t="s">
        <v>27</v>
      </c>
      <c r="O645" s="10">
        <v>38065</v>
      </c>
    </row>
    <row r="646" spans="1:15" x14ac:dyDescent="0.3">
      <c r="A646" s="60"/>
      <c r="B646" s="60"/>
      <c r="C646" s="60"/>
      <c r="D646" s="7"/>
      <c r="E646" s="6"/>
      <c r="F646" s="17" t="s">
        <v>185</v>
      </c>
      <c r="G646" s="16" t="s">
        <v>2279</v>
      </c>
      <c r="H646" s="15" t="s">
        <v>5014</v>
      </c>
      <c r="I646" s="14" t="s">
        <v>4452</v>
      </c>
      <c r="J646" s="14">
        <v>3258</v>
      </c>
      <c r="K646" s="13" t="s">
        <v>27</v>
      </c>
      <c r="L646" s="38" t="s">
        <v>4453</v>
      </c>
      <c r="M646" s="12" t="s">
        <v>2270</v>
      </c>
      <c r="N646" s="11" t="s">
        <v>27</v>
      </c>
      <c r="O646" s="10">
        <v>38065</v>
      </c>
    </row>
    <row r="647" spans="1:15" x14ac:dyDescent="0.3">
      <c r="A647" s="60"/>
      <c r="B647" s="60"/>
      <c r="C647" s="60"/>
      <c r="D647" s="7"/>
      <c r="E647" s="6"/>
      <c r="F647" s="18" t="s">
        <v>177</v>
      </c>
      <c r="G647" s="16" t="s">
        <v>2279</v>
      </c>
      <c r="H647" s="15" t="s">
        <v>5015</v>
      </c>
      <c r="I647" s="14" t="s">
        <v>4452</v>
      </c>
      <c r="J647" s="14">
        <v>3257</v>
      </c>
      <c r="K647" s="13" t="s">
        <v>27</v>
      </c>
      <c r="L647" s="38" t="s">
        <v>4453</v>
      </c>
      <c r="M647" s="12" t="s">
        <v>2270</v>
      </c>
      <c r="N647" s="11" t="s">
        <v>27</v>
      </c>
      <c r="O647" s="10">
        <v>38065</v>
      </c>
    </row>
    <row r="648" spans="1:15" x14ac:dyDescent="0.3">
      <c r="A648" s="60"/>
      <c r="B648" s="60"/>
      <c r="C648" s="60"/>
      <c r="D648" s="7"/>
      <c r="E648" s="6"/>
      <c r="F648" s="17" t="s">
        <v>185</v>
      </c>
      <c r="G648" s="16" t="s">
        <v>2279</v>
      </c>
      <c r="H648" s="15" t="s">
        <v>5016</v>
      </c>
      <c r="I648" s="14" t="s">
        <v>4452</v>
      </c>
      <c r="J648" s="14">
        <v>3259</v>
      </c>
      <c r="K648" s="13" t="s">
        <v>27</v>
      </c>
      <c r="L648" s="38" t="s">
        <v>4453</v>
      </c>
      <c r="M648" s="12" t="s">
        <v>2270</v>
      </c>
      <c r="N648" s="11" t="s">
        <v>27</v>
      </c>
      <c r="O648" s="10">
        <v>38065</v>
      </c>
    </row>
    <row r="649" spans="1:15" x14ac:dyDescent="0.3">
      <c r="A649" s="60"/>
      <c r="B649" s="60"/>
      <c r="C649" s="60"/>
      <c r="D649" s="7"/>
      <c r="E649" s="6"/>
      <c r="F649" s="17" t="s">
        <v>204</v>
      </c>
      <c r="G649" s="16" t="s">
        <v>2289</v>
      </c>
      <c r="H649" s="15" t="s">
        <v>5017</v>
      </c>
      <c r="I649" s="14" t="s">
        <v>4452</v>
      </c>
      <c r="J649" s="14" t="s">
        <v>2291</v>
      </c>
      <c r="K649" s="13" t="s">
        <v>27</v>
      </c>
      <c r="L649" s="38" t="s">
        <v>4453</v>
      </c>
      <c r="M649" s="12" t="s">
        <v>2270</v>
      </c>
      <c r="N649" s="11" t="s">
        <v>27</v>
      </c>
      <c r="O649" s="10">
        <v>38065</v>
      </c>
    </row>
    <row r="650" spans="1:15" x14ac:dyDescent="0.3">
      <c r="A650" s="60"/>
      <c r="B650" s="60"/>
      <c r="C650" s="60"/>
      <c r="D650" s="7"/>
      <c r="E650" s="6"/>
      <c r="F650" s="17" t="s">
        <v>206</v>
      </c>
      <c r="G650" s="16" t="s">
        <v>2289</v>
      </c>
      <c r="H650" s="15" t="s">
        <v>5018</v>
      </c>
      <c r="I650" s="14" t="s">
        <v>4452</v>
      </c>
      <c r="J650" s="14">
        <v>3262</v>
      </c>
      <c r="K650" s="13" t="s">
        <v>27</v>
      </c>
      <c r="L650" s="38" t="s">
        <v>4453</v>
      </c>
      <c r="M650" s="12" t="s">
        <v>2270</v>
      </c>
      <c r="N650" s="11" t="s">
        <v>27</v>
      </c>
      <c r="O650" s="10">
        <v>38065</v>
      </c>
    </row>
    <row r="651" spans="1:15" x14ac:dyDescent="0.3">
      <c r="A651" s="60"/>
      <c r="B651" s="60"/>
      <c r="C651" s="60"/>
      <c r="D651" s="7"/>
      <c r="E651" s="6"/>
      <c r="F651" s="17" t="s">
        <v>204</v>
      </c>
      <c r="G651" s="16" t="s">
        <v>2289</v>
      </c>
      <c r="H651" s="15" t="s">
        <v>5019</v>
      </c>
      <c r="I651" s="14" t="s">
        <v>4452</v>
      </c>
      <c r="J651" s="14">
        <v>3261</v>
      </c>
      <c r="K651" s="13" t="s">
        <v>27</v>
      </c>
      <c r="L651" s="38" t="s">
        <v>4453</v>
      </c>
      <c r="M651" s="12" t="s">
        <v>2270</v>
      </c>
      <c r="N651" s="11" t="s">
        <v>27</v>
      </c>
      <c r="O651" s="10">
        <v>38065</v>
      </c>
    </row>
    <row r="652" spans="1:15" x14ac:dyDescent="0.3">
      <c r="A652" s="60"/>
      <c r="B652" s="60"/>
      <c r="C652" s="60"/>
      <c r="D652" s="7"/>
      <c r="E652" s="6"/>
      <c r="F652" s="17" t="s">
        <v>206</v>
      </c>
      <c r="G652" s="16" t="s">
        <v>2289</v>
      </c>
      <c r="H652" s="15" t="s">
        <v>5020</v>
      </c>
      <c r="I652" s="14" t="s">
        <v>4452</v>
      </c>
      <c r="J652" s="14">
        <v>3263</v>
      </c>
      <c r="K652" s="13" t="s">
        <v>27</v>
      </c>
      <c r="L652" s="38" t="s">
        <v>4453</v>
      </c>
      <c r="M652" s="12" t="s">
        <v>2270</v>
      </c>
      <c r="N652" s="11" t="s">
        <v>27</v>
      </c>
      <c r="O652" s="10">
        <v>38065</v>
      </c>
    </row>
    <row r="653" spans="1:15" x14ac:dyDescent="0.3">
      <c r="A653" s="60"/>
      <c r="B653" s="60"/>
      <c r="C653" s="60"/>
      <c r="D653" s="7"/>
      <c r="E653" s="6"/>
      <c r="F653" s="17" t="s">
        <v>233</v>
      </c>
      <c r="G653" s="16" t="s">
        <v>2299</v>
      </c>
      <c r="H653" s="15" t="s">
        <v>5021</v>
      </c>
      <c r="I653" s="14" t="s">
        <v>4452</v>
      </c>
      <c r="J653" s="14">
        <v>3270</v>
      </c>
      <c r="K653" s="13" t="s">
        <v>27</v>
      </c>
      <c r="L653" s="38" t="s">
        <v>4453</v>
      </c>
      <c r="M653" s="12" t="s">
        <v>2270</v>
      </c>
      <c r="N653" s="11" t="s">
        <v>27</v>
      </c>
      <c r="O653" s="10">
        <v>38065</v>
      </c>
    </row>
    <row r="654" spans="1:15" x14ac:dyDescent="0.3">
      <c r="A654" s="60"/>
      <c r="B654" s="60"/>
      <c r="C654" s="60"/>
      <c r="D654" s="7"/>
      <c r="E654" s="6"/>
      <c r="F654" s="18" t="s">
        <v>234</v>
      </c>
      <c r="G654" s="16" t="s">
        <v>2299</v>
      </c>
      <c r="H654" s="15" t="s">
        <v>5022</v>
      </c>
      <c r="I654" s="14" t="s">
        <v>4452</v>
      </c>
      <c r="J654" s="14" t="s">
        <v>2301</v>
      </c>
      <c r="K654" s="13" t="s">
        <v>27</v>
      </c>
      <c r="L654" s="38" t="s">
        <v>4453</v>
      </c>
      <c r="M654" s="12" t="s">
        <v>2270</v>
      </c>
      <c r="N654" s="11" t="s">
        <v>27</v>
      </c>
      <c r="O654" s="10">
        <v>38065</v>
      </c>
    </row>
    <row r="655" spans="1:15" x14ac:dyDescent="0.3">
      <c r="A655" s="60"/>
      <c r="B655" s="60"/>
      <c r="C655" s="60"/>
      <c r="D655" s="7"/>
      <c r="E655" s="6"/>
      <c r="F655" s="17" t="s">
        <v>237</v>
      </c>
      <c r="G655" s="16" t="s">
        <v>2299</v>
      </c>
      <c r="H655" s="15" t="s">
        <v>5023</v>
      </c>
      <c r="I655" s="14" t="s">
        <v>4452</v>
      </c>
      <c r="J655" s="14">
        <v>3266</v>
      </c>
      <c r="K655" s="13" t="s">
        <v>27</v>
      </c>
      <c r="L655" s="38" t="s">
        <v>4453</v>
      </c>
      <c r="M655" s="12" t="s">
        <v>2270</v>
      </c>
      <c r="N655" s="11" t="s">
        <v>27</v>
      </c>
      <c r="O655" s="10">
        <v>38065</v>
      </c>
    </row>
    <row r="656" spans="1:15" x14ac:dyDescent="0.3">
      <c r="A656" s="60"/>
      <c r="B656" s="60"/>
      <c r="C656" s="60"/>
      <c r="D656" s="7"/>
      <c r="E656" s="6"/>
      <c r="F656" s="17" t="s">
        <v>239</v>
      </c>
      <c r="G656" s="16" t="s">
        <v>2299</v>
      </c>
      <c r="H656" s="15" t="s">
        <v>5024</v>
      </c>
      <c r="I656" s="14" t="s">
        <v>4452</v>
      </c>
      <c r="J656" s="14">
        <v>3268</v>
      </c>
      <c r="K656" s="13" t="s">
        <v>27</v>
      </c>
      <c r="L656" s="38" t="s">
        <v>4453</v>
      </c>
      <c r="M656" s="12" t="s">
        <v>2270</v>
      </c>
      <c r="N656" s="11" t="s">
        <v>27</v>
      </c>
      <c r="O656" s="10">
        <v>38065</v>
      </c>
    </row>
    <row r="657" spans="1:15" x14ac:dyDescent="0.3">
      <c r="A657" s="60"/>
      <c r="B657" s="60"/>
      <c r="C657" s="60"/>
      <c r="D657" s="7"/>
      <c r="E657" s="6"/>
      <c r="F657" s="18" t="s">
        <v>234</v>
      </c>
      <c r="G657" s="16" t="s">
        <v>2299</v>
      </c>
      <c r="H657" s="15" t="s">
        <v>5025</v>
      </c>
      <c r="I657" s="14" t="s">
        <v>4452</v>
      </c>
      <c r="J657" s="14">
        <v>3265</v>
      </c>
      <c r="K657" s="13" t="s">
        <v>27</v>
      </c>
      <c r="L657" s="38" t="s">
        <v>4453</v>
      </c>
      <c r="M657" s="12" t="s">
        <v>2270</v>
      </c>
      <c r="N657" s="11" t="s">
        <v>27</v>
      </c>
      <c r="O657" s="10">
        <v>38065</v>
      </c>
    </row>
    <row r="658" spans="1:15" x14ac:dyDescent="0.3">
      <c r="A658" s="60"/>
      <c r="B658" s="60"/>
      <c r="C658" s="60"/>
      <c r="D658" s="7"/>
      <c r="E658" s="6"/>
      <c r="F658" s="17" t="s">
        <v>237</v>
      </c>
      <c r="G658" s="16" t="s">
        <v>2299</v>
      </c>
      <c r="H658" s="15" t="s">
        <v>5026</v>
      </c>
      <c r="I658" s="14" t="s">
        <v>4452</v>
      </c>
      <c r="J658" s="14">
        <v>3267</v>
      </c>
      <c r="K658" s="13" t="s">
        <v>27</v>
      </c>
      <c r="L658" s="38" t="s">
        <v>4453</v>
      </c>
      <c r="M658" s="12" t="s">
        <v>2270</v>
      </c>
      <c r="N658" s="11" t="s">
        <v>27</v>
      </c>
      <c r="O658" s="10">
        <v>38065</v>
      </c>
    </row>
    <row r="659" spans="1:15" x14ac:dyDescent="0.3">
      <c r="A659" s="60"/>
      <c r="B659" s="60"/>
      <c r="C659" s="60"/>
      <c r="D659" s="7"/>
      <c r="E659" s="6"/>
      <c r="F659" s="17" t="s">
        <v>239</v>
      </c>
      <c r="G659" s="16" t="s">
        <v>2299</v>
      </c>
      <c r="H659" s="15" t="s">
        <v>5027</v>
      </c>
      <c r="I659" s="14" t="s">
        <v>4452</v>
      </c>
      <c r="J659" s="14">
        <v>3269</v>
      </c>
      <c r="K659" s="13" t="s">
        <v>27</v>
      </c>
      <c r="L659" s="38" t="s">
        <v>4453</v>
      </c>
      <c r="M659" s="12" t="s">
        <v>2270</v>
      </c>
      <c r="N659" s="11" t="s">
        <v>27</v>
      </c>
      <c r="O659" s="10">
        <v>38065</v>
      </c>
    </row>
    <row r="660" spans="1:15" x14ac:dyDescent="0.3">
      <c r="A660" s="60"/>
      <c r="B660" s="60"/>
      <c r="C660" s="60"/>
      <c r="D660" s="7"/>
      <c r="E660" s="6"/>
      <c r="F660" s="18" t="s">
        <v>276</v>
      </c>
      <c r="G660" s="16" t="s">
        <v>2321</v>
      </c>
      <c r="H660" s="15" t="s">
        <v>5033</v>
      </c>
      <c r="I660" s="14" t="s">
        <v>4452</v>
      </c>
      <c r="J660" s="14" t="s">
        <v>2323</v>
      </c>
      <c r="K660" s="13" t="s">
        <v>27</v>
      </c>
      <c r="L660" s="38" t="s">
        <v>4453</v>
      </c>
      <c r="M660" s="12" t="s">
        <v>2324</v>
      </c>
      <c r="N660" s="11" t="s">
        <v>27</v>
      </c>
      <c r="O660" s="10">
        <v>38124</v>
      </c>
    </row>
    <row r="661" spans="1:15" x14ac:dyDescent="0.3">
      <c r="A661" s="60"/>
      <c r="B661" s="60"/>
      <c r="C661" s="60"/>
      <c r="D661" s="7"/>
      <c r="E661" s="6"/>
      <c r="F661" s="17" t="s">
        <v>279</v>
      </c>
      <c r="G661" s="16" t="s">
        <v>2321</v>
      </c>
      <c r="H661" s="15" t="s">
        <v>5034</v>
      </c>
      <c r="I661" s="14" t="s">
        <v>4452</v>
      </c>
      <c r="J661" s="14">
        <v>3276</v>
      </c>
      <c r="K661" s="13" t="s">
        <v>27</v>
      </c>
      <c r="L661" s="38" t="s">
        <v>4453</v>
      </c>
      <c r="M661" s="12" t="s">
        <v>2324</v>
      </c>
      <c r="N661" s="11" t="s">
        <v>27</v>
      </c>
      <c r="O661" s="10">
        <v>38124</v>
      </c>
    </row>
    <row r="662" spans="1:15" x14ac:dyDescent="0.3">
      <c r="A662" s="60"/>
      <c r="B662" s="60"/>
      <c r="C662" s="60"/>
      <c r="D662" s="7"/>
      <c r="E662" s="6"/>
      <c r="F662" s="17" t="s">
        <v>281</v>
      </c>
      <c r="G662" s="16" t="s">
        <v>2321</v>
      </c>
      <c r="H662" s="15" t="s">
        <v>5035</v>
      </c>
      <c r="I662" s="14" t="s">
        <v>4452</v>
      </c>
      <c r="J662" s="14">
        <v>3277</v>
      </c>
      <c r="K662" s="13" t="s">
        <v>27</v>
      </c>
      <c r="L662" s="38" t="s">
        <v>4453</v>
      </c>
      <c r="M662" s="12" t="s">
        <v>2324</v>
      </c>
      <c r="N662" s="11" t="s">
        <v>27</v>
      </c>
      <c r="O662" s="10">
        <v>38124</v>
      </c>
    </row>
    <row r="663" spans="1:15" x14ac:dyDescent="0.3">
      <c r="A663" s="60"/>
      <c r="B663" s="60"/>
      <c r="C663" s="60"/>
      <c r="D663" s="7"/>
      <c r="E663" s="6"/>
      <c r="F663" s="18" t="s">
        <v>294</v>
      </c>
      <c r="G663" s="16" t="s">
        <v>2329</v>
      </c>
      <c r="H663" s="15" t="s">
        <v>5036</v>
      </c>
      <c r="I663" s="14" t="s">
        <v>4452</v>
      </c>
      <c r="J663" s="14" t="s">
        <v>2331</v>
      </c>
      <c r="K663" s="13" t="s">
        <v>27</v>
      </c>
      <c r="L663" s="38" t="s">
        <v>4453</v>
      </c>
      <c r="M663" s="12" t="s">
        <v>2332</v>
      </c>
      <c r="N663" s="11" t="s">
        <v>27</v>
      </c>
      <c r="O663" s="10">
        <v>38124</v>
      </c>
    </row>
    <row r="664" spans="1:15" x14ac:dyDescent="0.3">
      <c r="A664" s="60"/>
      <c r="B664" s="60"/>
      <c r="C664" s="60"/>
      <c r="D664" s="7"/>
      <c r="E664" s="6"/>
      <c r="F664" s="17" t="s">
        <v>297</v>
      </c>
      <c r="G664" s="16" t="s">
        <v>2329</v>
      </c>
      <c r="H664" s="15" t="s">
        <v>5037</v>
      </c>
      <c r="I664" s="14" t="s">
        <v>4452</v>
      </c>
      <c r="J664" s="14">
        <v>3280</v>
      </c>
      <c r="K664" s="13" t="s">
        <v>27</v>
      </c>
      <c r="L664" s="38" t="s">
        <v>4453</v>
      </c>
      <c r="M664" s="12" t="s">
        <v>2332</v>
      </c>
      <c r="N664" s="11" t="s">
        <v>27</v>
      </c>
      <c r="O664" s="10">
        <v>38124</v>
      </c>
    </row>
    <row r="665" spans="1:15" x14ac:dyDescent="0.3">
      <c r="A665" s="60"/>
      <c r="B665" s="60"/>
      <c r="C665" s="60"/>
      <c r="D665" s="7"/>
      <c r="E665" s="6"/>
      <c r="F665" s="18" t="s">
        <v>294</v>
      </c>
      <c r="G665" s="16" t="s">
        <v>2329</v>
      </c>
      <c r="H665" s="15" t="s">
        <v>5038</v>
      </c>
      <c r="I665" s="14" t="s">
        <v>4452</v>
      </c>
      <c r="J665" s="14">
        <v>3279</v>
      </c>
      <c r="K665" s="13" t="s">
        <v>27</v>
      </c>
      <c r="L665" s="38" t="s">
        <v>4453</v>
      </c>
      <c r="M665" s="12" t="s">
        <v>2332</v>
      </c>
      <c r="N665" s="11" t="s">
        <v>27</v>
      </c>
      <c r="O665" s="10">
        <v>38124</v>
      </c>
    </row>
    <row r="666" spans="1:15" x14ac:dyDescent="0.3">
      <c r="A666" s="60"/>
      <c r="B666" s="60"/>
      <c r="C666" s="60"/>
      <c r="D666" s="7"/>
      <c r="E666" s="6"/>
      <c r="F666" s="17" t="s">
        <v>297</v>
      </c>
      <c r="G666" s="16" t="s">
        <v>2329</v>
      </c>
      <c r="H666" s="15" t="s">
        <v>5039</v>
      </c>
      <c r="I666" s="14" t="s">
        <v>4452</v>
      </c>
      <c r="J666" s="14">
        <v>3281</v>
      </c>
      <c r="K666" s="13" t="s">
        <v>27</v>
      </c>
      <c r="L666" s="38" t="s">
        <v>4453</v>
      </c>
      <c r="M666" s="12" t="s">
        <v>2332</v>
      </c>
      <c r="N666" s="11" t="s">
        <v>27</v>
      </c>
      <c r="O666" s="10">
        <v>38124</v>
      </c>
    </row>
    <row r="667" spans="1:15" x14ac:dyDescent="0.3">
      <c r="A667" s="60"/>
      <c r="B667" s="60"/>
      <c r="C667" s="60"/>
      <c r="D667" s="7"/>
      <c r="E667" s="6"/>
      <c r="F667" s="17" t="s">
        <v>311</v>
      </c>
      <c r="G667" s="16" t="s">
        <v>2346</v>
      </c>
      <c r="H667" s="15" t="s">
        <v>5040</v>
      </c>
      <c r="I667" s="14" t="s">
        <v>4452</v>
      </c>
      <c r="J667" s="14" t="s">
        <v>2340</v>
      </c>
      <c r="K667" s="13" t="s">
        <v>27</v>
      </c>
      <c r="L667" s="38" t="s">
        <v>4453</v>
      </c>
      <c r="M667" s="12" t="s">
        <v>2324</v>
      </c>
      <c r="N667" s="11" t="s">
        <v>27</v>
      </c>
      <c r="O667" s="10">
        <v>38124</v>
      </c>
    </row>
    <row r="668" spans="1:15" x14ac:dyDescent="0.3">
      <c r="A668" s="60"/>
      <c r="B668" s="60"/>
      <c r="C668" s="60"/>
      <c r="D668" s="7"/>
      <c r="E668" s="6"/>
      <c r="F668" s="17" t="s">
        <v>311</v>
      </c>
      <c r="G668" s="16" t="s">
        <v>2346</v>
      </c>
      <c r="H668" s="15" t="s">
        <v>5041</v>
      </c>
      <c r="I668" s="14" t="s">
        <v>4452</v>
      </c>
      <c r="J668" s="14">
        <v>3283</v>
      </c>
      <c r="K668" s="13" t="s">
        <v>27</v>
      </c>
      <c r="L668" s="38" t="s">
        <v>4453</v>
      </c>
      <c r="M668" s="12" t="s">
        <v>2324</v>
      </c>
      <c r="N668" s="11" t="s">
        <v>27</v>
      </c>
      <c r="O668" s="10">
        <v>38124</v>
      </c>
    </row>
    <row r="669" spans="1:15" x14ac:dyDescent="0.3">
      <c r="A669" s="60"/>
      <c r="B669" s="60"/>
      <c r="C669" s="60"/>
      <c r="D669" s="7"/>
      <c r="E669" s="6"/>
      <c r="F669" s="18" t="s">
        <v>323</v>
      </c>
      <c r="G669" s="16" t="s">
        <v>2350</v>
      </c>
      <c r="H669" s="15" t="s">
        <v>5042</v>
      </c>
      <c r="I669" s="14" t="s">
        <v>4452</v>
      </c>
      <c r="J669" s="14" t="s">
        <v>2352</v>
      </c>
      <c r="K669" s="13" t="s">
        <v>27</v>
      </c>
      <c r="L669" s="38" t="s">
        <v>4453</v>
      </c>
      <c r="M669" s="12" t="s">
        <v>2353</v>
      </c>
      <c r="N669" s="11" t="s">
        <v>27</v>
      </c>
      <c r="O669" s="10">
        <v>38131</v>
      </c>
    </row>
    <row r="670" spans="1:15" x14ac:dyDescent="0.3">
      <c r="A670" s="60"/>
      <c r="B670" s="60"/>
      <c r="C670" s="60"/>
      <c r="D670" s="7"/>
      <c r="E670" s="6"/>
      <c r="F670" s="17" t="s">
        <v>327</v>
      </c>
      <c r="G670" s="16" t="s">
        <v>2350</v>
      </c>
      <c r="H670" s="15" t="s">
        <v>5043</v>
      </c>
      <c r="I670" s="14" t="s">
        <v>4452</v>
      </c>
      <c r="J670" s="14">
        <v>3286</v>
      </c>
      <c r="K670" s="13" t="s">
        <v>27</v>
      </c>
      <c r="L670" s="38" t="s">
        <v>4453</v>
      </c>
      <c r="M670" s="12" t="s">
        <v>2353</v>
      </c>
      <c r="N670" s="11" t="s">
        <v>27</v>
      </c>
      <c r="O670" s="10">
        <v>38131</v>
      </c>
    </row>
    <row r="671" spans="1:15" x14ac:dyDescent="0.3">
      <c r="A671" s="60"/>
      <c r="B671" s="60"/>
      <c r="C671" s="60"/>
      <c r="D671" s="7"/>
      <c r="E671" s="6"/>
      <c r="F671" s="17" t="s">
        <v>329</v>
      </c>
      <c r="G671" s="16" t="s">
        <v>2350</v>
      </c>
      <c r="H671" s="15" t="s">
        <v>5044</v>
      </c>
      <c r="I671" s="14" t="s">
        <v>4452</v>
      </c>
      <c r="J671" s="14">
        <v>3288</v>
      </c>
      <c r="K671" s="13" t="s">
        <v>27</v>
      </c>
      <c r="L671" s="38" t="s">
        <v>4453</v>
      </c>
      <c r="M671" s="12" t="s">
        <v>2353</v>
      </c>
      <c r="N671" s="11" t="s">
        <v>27</v>
      </c>
      <c r="O671" s="10">
        <v>38131</v>
      </c>
    </row>
    <row r="672" spans="1:15" x14ac:dyDescent="0.3">
      <c r="A672" s="60"/>
      <c r="B672" s="60"/>
      <c r="C672" s="60"/>
      <c r="D672" s="7"/>
      <c r="E672" s="6"/>
      <c r="F672" s="18" t="s">
        <v>323</v>
      </c>
      <c r="G672" s="16" t="s">
        <v>2350</v>
      </c>
      <c r="H672" s="15" t="s">
        <v>5045</v>
      </c>
      <c r="I672" s="14" t="s">
        <v>4452</v>
      </c>
      <c r="J672" s="14">
        <v>3285</v>
      </c>
      <c r="K672" s="13" t="s">
        <v>27</v>
      </c>
      <c r="L672" s="38" t="s">
        <v>4453</v>
      </c>
      <c r="M672" s="12" t="s">
        <v>2353</v>
      </c>
      <c r="N672" s="11" t="s">
        <v>27</v>
      </c>
      <c r="O672" s="10">
        <v>38131</v>
      </c>
    </row>
    <row r="673" spans="1:15" x14ac:dyDescent="0.3">
      <c r="A673" s="60"/>
      <c r="B673" s="60"/>
      <c r="C673" s="60"/>
      <c r="D673" s="7"/>
      <c r="E673" s="6"/>
      <c r="F673" s="17" t="s">
        <v>327</v>
      </c>
      <c r="G673" s="16" t="s">
        <v>2350</v>
      </c>
      <c r="H673" s="15" t="s">
        <v>5046</v>
      </c>
      <c r="I673" s="14" t="s">
        <v>4452</v>
      </c>
      <c r="J673" s="14">
        <v>3287</v>
      </c>
      <c r="K673" s="13" t="s">
        <v>27</v>
      </c>
      <c r="L673" s="38" t="s">
        <v>4453</v>
      </c>
      <c r="M673" s="12" t="s">
        <v>2353</v>
      </c>
      <c r="N673" s="11" t="s">
        <v>27</v>
      </c>
      <c r="O673" s="10">
        <v>38131</v>
      </c>
    </row>
    <row r="674" spans="1:15" x14ac:dyDescent="0.3">
      <c r="A674" s="60"/>
      <c r="B674" s="60"/>
      <c r="C674" s="60"/>
      <c r="D674" s="7"/>
      <c r="E674" s="6"/>
      <c r="F674" s="17" t="s">
        <v>340</v>
      </c>
      <c r="G674" s="16" t="s">
        <v>2359</v>
      </c>
      <c r="H674" s="15" t="s">
        <v>5047</v>
      </c>
      <c r="I674" s="14" t="s">
        <v>4452</v>
      </c>
      <c r="J674" s="14">
        <v>3290</v>
      </c>
      <c r="K674" s="13" t="s">
        <v>27</v>
      </c>
      <c r="L674" s="38" t="s">
        <v>4453</v>
      </c>
      <c r="M674" s="12" t="s">
        <v>2362</v>
      </c>
      <c r="N674" s="11" t="s">
        <v>27</v>
      </c>
      <c r="O674" s="10">
        <v>38145</v>
      </c>
    </row>
    <row r="675" spans="1:15" x14ac:dyDescent="0.3">
      <c r="A675" s="60"/>
      <c r="B675" s="60"/>
      <c r="C675" s="60"/>
      <c r="D675" s="7"/>
      <c r="E675" s="6"/>
      <c r="F675" s="17" t="s">
        <v>349</v>
      </c>
      <c r="G675" s="16" t="s">
        <v>2365</v>
      </c>
      <c r="H675" s="15" t="s">
        <v>5048</v>
      </c>
      <c r="I675" s="14" t="s">
        <v>4452</v>
      </c>
      <c r="J675" s="14" t="s">
        <v>2367</v>
      </c>
      <c r="K675" s="13" t="s">
        <v>27</v>
      </c>
      <c r="L675" s="38" t="s">
        <v>4453</v>
      </c>
      <c r="M675" s="12" t="s">
        <v>2362</v>
      </c>
      <c r="N675" s="11" t="s">
        <v>27</v>
      </c>
      <c r="O675" s="10">
        <v>38145</v>
      </c>
    </row>
    <row r="676" spans="1:15" x14ac:dyDescent="0.3">
      <c r="A676" s="60"/>
      <c r="B676" s="60"/>
      <c r="C676" s="60"/>
      <c r="D676" s="7"/>
      <c r="E676" s="6"/>
      <c r="F676" s="17" t="s">
        <v>349</v>
      </c>
      <c r="G676" s="16" t="s">
        <v>2365</v>
      </c>
      <c r="H676" s="15" t="s">
        <v>5049</v>
      </c>
      <c r="I676" s="14" t="s">
        <v>4452</v>
      </c>
      <c r="J676" s="14">
        <v>3292</v>
      </c>
      <c r="K676" s="13" t="s">
        <v>27</v>
      </c>
      <c r="L676" s="38" t="s">
        <v>4453</v>
      </c>
      <c r="M676" s="12" t="s">
        <v>2362</v>
      </c>
      <c r="N676" s="11" t="s">
        <v>27</v>
      </c>
      <c r="O676" s="10">
        <v>38145</v>
      </c>
    </row>
    <row r="677" spans="1:15" x14ac:dyDescent="0.3">
      <c r="A677" s="60"/>
      <c r="B677" s="60"/>
      <c r="C677" s="60"/>
      <c r="D677" s="7"/>
      <c r="E677" s="6"/>
      <c r="F677" s="18" t="s">
        <v>386</v>
      </c>
      <c r="G677" s="16" t="s">
        <v>2371</v>
      </c>
      <c r="H677" s="15" t="s">
        <v>5050</v>
      </c>
      <c r="I677" s="14" t="s">
        <v>4452</v>
      </c>
      <c r="J677" s="14" t="s">
        <v>2373</v>
      </c>
      <c r="K677" s="13" t="s">
        <v>27</v>
      </c>
      <c r="L677" s="38" t="s">
        <v>4453</v>
      </c>
      <c r="M677" s="12" t="s">
        <v>2362</v>
      </c>
      <c r="N677" s="11" t="s">
        <v>27</v>
      </c>
      <c r="O677" s="10">
        <v>38145</v>
      </c>
    </row>
    <row r="678" spans="1:15" x14ac:dyDescent="0.3">
      <c r="A678" s="60"/>
      <c r="B678" s="60"/>
      <c r="C678" s="60"/>
      <c r="D678" s="7"/>
      <c r="E678" s="6"/>
      <c r="F678" s="17" t="s">
        <v>391</v>
      </c>
      <c r="G678" s="16" t="s">
        <v>2371</v>
      </c>
      <c r="H678" s="15" t="s">
        <v>5051</v>
      </c>
      <c r="I678" s="14" t="s">
        <v>4452</v>
      </c>
      <c r="J678" s="14">
        <v>3295</v>
      </c>
      <c r="K678" s="13" t="s">
        <v>27</v>
      </c>
      <c r="L678" s="38" t="s">
        <v>4453</v>
      </c>
      <c r="M678" s="12" t="s">
        <v>2362</v>
      </c>
      <c r="N678" s="11" t="s">
        <v>27</v>
      </c>
      <c r="O678" s="10">
        <v>38145</v>
      </c>
    </row>
    <row r="679" spans="1:15" x14ac:dyDescent="0.3">
      <c r="A679" s="60"/>
      <c r="B679" s="60"/>
      <c r="C679" s="60"/>
      <c r="D679" s="7"/>
      <c r="E679" s="6"/>
      <c r="F679" s="17" t="s">
        <v>393</v>
      </c>
      <c r="G679" s="16" t="s">
        <v>2371</v>
      </c>
      <c r="H679" s="15" t="s">
        <v>5052</v>
      </c>
      <c r="I679" s="14" t="s">
        <v>4452</v>
      </c>
      <c r="J679" s="14">
        <v>3297</v>
      </c>
      <c r="K679" s="13" t="s">
        <v>27</v>
      </c>
      <c r="L679" s="38" t="s">
        <v>4453</v>
      </c>
      <c r="M679" s="12" t="s">
        <v>2362</v>
      </c>
      <c r="N679" s="11" t="s">
        <v>27</v>
      </c>
      <c r="O679" s="10">
        <v>38145</v>
      </c>
    </row>
    <row r="680" spans="1:15" x14ac:dyDescent="0.3">
      <c r="A680" s="60"/>
      <c r="B680" s="60"/>
      <c r="C680" s="60"/>
      <c r="D680" s="7"/>
      <c r="E680" s="6"/>
      <c r="F680" s="18" t="s">
        <v>386</v>
      </c>
      <c r="G680" s="16" t="s">
        <v>2371</v>
      </c>
      <c r="H680" s="15" t="s">
        <v>5053</v>
      </c>
      <c r="I680" s="14" t="s">
        <v>4452</v>
      </c>
      <c r="J680" s="14">
        <v>3294</v>
      </c>
      <c r="K680" s="13" t="s">
        <v>27</v>
      </c>
      <c r="L680" s="38" t="s">
        <v>4453</v>
      </c>
      <c r="M680" s="12" t="s">
        <v>2362</v>
      </c>
      <c r="N680" s="11" t="s">
        <v>27</v>
      </c>
      <c r="O680" s="10">
        <v>38145</v>
      </c>
    </row>
    <row r="681" spans="1:15" x14ac:dyDescent="0.3">
      <c r="A681" s="60"/>
      <c r="B681" s="60"/>
      <c r="C681" s="60"/>
      <c r="D681" s="7"/>
      <c r="E681" s="6"/>
      <c r="F681" s="17" t="s">
        <v>391</v>
      </c>
      <c r="G681" s="16" t="s">
        <v>2371</v>
      </c>
      <c r="H681" s="15" t="s">
        <v>5054</v>
      </c>
      <c r="I681" s="14" t="s">
        <v>4452</v>
      </c>
      <c r="J681" s="14">
        <v>3296</v>
      </c>
      <c r="K681" s="13" t="s">
        <v>27</v>
      </c>
      <c r="L681" s="38" t="s">
        <v>4453</v>
      </c>
      <c r="M681" s="12" t="s">
        <v>2362</v>
      </c>
      <c r="N681" s="11" t="s">
        <v>27</v>
      </c>
      <c r="O681" s="10">
        <v>38145</v>
      </c>
    </row>
    <row r="682" spans="1:15" x14ac:dyDescent="0.3">
      <c r="A682" s="60"/>
      <c r="B682" s="60"/>
      <c r="C682" s="60"/>
      <c r="D682" s="7"/>
      <c r="E682" s="6"/>
      <c r="F682" s="17" t="s">
        <v>393</v>
      </c>
      <c r="G682" s="16" t="s">
        <v>2371</v>
      </c>
      <c r="H682" s="15" t="s">
        <v>5055</v>
      </c>
      <c r="I682" s="14" t="s">
        <v>4452</v>
      </c>
      <c r="J682" s="14">
        <v>3298</v>
      </c>
      <c r="K682" s="13" t="s">
        <v>27</v>
      </c>
      <c r="L682" s="38" t="s">
        <v>4453</v>
      </c>
      <c r="M682" s="12" t="s">
        <v>2362</v>
      </c>
      <c r="N682" s="11" t="s">
        <v>27</v>
      </c>
      <c r="O682" s="10">
        <v>38145</v>
      </c>
    </row>
    <row r="683" spans="1:15" x14ac:dyDescent="0.3">
      <c r="A683" s="60"/>
      <c r="B683" s="60"/>
      <c r="C683" s="60"/>
      <c r="D683" s="7"/>
      <c r="E683" s="6"/>
      <c r="F683" s="18" t="s">
        <v>394</v>
      </c>
      <c r="G683" s="16" t="s">
        <v>2371</v>
      </c>
      <c r="H683" s="15" t="s">
        <v>5056</v>
      </c>
      <c r="I683" s="14" t="s">
        <v>4452</v>
      </c>
      <c r="J683" s="14">
        <v>3299</v>
      </c>
      <c r="K683" s="13" t="s">
        <v>27</v>
      </c>
      <c r="L683" s="38" t="s">
        <v>4453</v>
      </c>
      <c r="M683" s="12" t="s">
        <v>2362</v>
      </c>
      <c r="N683" s="11" t="s">
        <v>27</v>
      </c>
      <c r="O683" s="10">
        <v>38145</v>
      </c>
    </row>
    <row r="684" spans="1:15" x14ac:dyDescent="0.3">
      <c r="A684" s="60"/>
      <c r="B684" s="60"/>
      <c r="C684" s="60"/>
      <c r="D684" s="7"/>
      <c r="E684" s="6"/>
      <c r="F684" s="17" t="s">
        <v>399</v>
      </c>
      <c r="G684" s="16" t="s">
        <v>2371</v>
      </c>
      <c r="H684" s="15" t="s">
        <v>5057</v>
      </c>
      <c r="I684" s="14" t="s">
        <v>4452</v>
      </c>
      <c r="J684" s="14">
        <v>3301</v>
      </c>
      <c r="K684" s="13" t="s">
        <v>27</v>
      </c>
      <c r="L684" s="38" t="s">
        <v>4453</v>
      </c>
      <c r="M684" s="12" t="s">
        <v>2362</v>
      </c>
      <c r="N684" s="11" t="s">
        <v>27</v>
      </c>
      <c r="O684" s="10">
        <v>38145</v>
      </c>
    </row>
    <row r="685" spans="1:15" x14ac:dyDescent="0.3">
      <c r="A685" s="60"/>
      <c r="B685" s="60"/>
      <c r="C685" s="60"/>
      <c r="D685" s="7"/>
      <c r="E685" s="6"/>
      <c r="F685" s="18" t="s">
        <v>394</v>
      </c>
      <c r="G685" s="16" t="s">
        <v>2371</v>
      </c>
      <c r="H685" s="15" t="s">
        <v>5058</v>
      </c>
      <c r="I685" s="14" t="s">
        <v>4452</v>
      </c>
      <c r="J685" s="14">
        <v>3300</v>
      </c>
      <c r="K685" s="13" t="s">
        <v>27</v>
      </c>
      <c r="L685" s="38" t="s">
        <v>4453</v>
      </c>
      <c r="M685" s="12" t="s">
        <v>2362</v>
      </c>
      <c r="N685" s="11" t="s">
        <v>27</v>
      </c>
      <c r="O685" s="10">
        <v>38145</v>
      </c>
    </row>
    <row r="686" spans="1:15" x14ac:dyDescent="0.3">
      <c r="A686" s="60"/>
      <c r="B686" s="60"/>
      <c r="C686" s="60"/>
      <c r="D686" s="7"/>
      <c r="E686" s="6"/>
      <c r="F686" s="17" t="s">
        <v>399</v>
      </c>
      <c r="G686" s="16" t="s">
        <v>2371</v>
      </c>
      <c r="H686" s="15" t="s">
        <v>5059</v>
      </c>
      <c r="I686" s="14" t="s">
        <v>4452</v>
      </c>
      <c r="J686" s="14">
        <v>3302</v>
      </c>
      <c r="K686" s="13" t="s">
        <v>27</v>
      </c>
      <c r="L686" s="38" t="s">
        <v>4453</v>
      </c>
      <c r="M686" s="12" t="s">
        <v>2362</v>
      </c>
      <c r="N686" s="11" t="s">
        <v>27</v>
      </c>
      <c r="O686" s="10">
        <v>38145</v>
      </c>
    </row>
    <row r="687" spans="1:15" x14ac:dyDescent="0.3">
      <c r="A687" s="60"/>
      <c r="B687" s="60"/>
      <c r="C687" s="60"/>
      <c r="D687" s="7"/>
      <c r="E687" s="6"/>
      <c r="F687" s="17" t="s">
        <v>418</v>
      </c>
      <c r="G687" s="16" t="s">
        <v>2384</v>
      </c>
      <c r="H687" s="15" t="s">
        <v>5060</v>
      </c>
      <c r="I687" s="14" t="s">
        <v>4452</v>
      </c>
      <c r="J687" s="14" t="s">
        <v>2386</v>
      </c>
      <c r="K687" s="13" t="s">
        <v>27</v>
      </c>
      <c r="L687" s="38" t="s">
        <v>4453</v>
      </c>
      <c r="M687" s="12" t="s">
        <v>2388</v>
      </c>
      <c r="N687" s="11" t="s">
        <v>27</v>
      </c>
      <c r="O687" s="10">
        <v>38150</v>
      </c>
    </row>
    <row r="688" spans="1:15" x14ac:dyDescent="0.3">
      <c r="A688" s="60"/>
      <c r="B688" s="60"/>
      <c r="C688" s="60"/>
      <c r="D688" s="7"/>
      <c r="E688" s="6"/>
      <c r="F688" s="17" t="s">
        <v>1160</v>
      </c>
      <c r="G688" s="16" t="s">
        <v>2384</v>
      </c>
      <c r="H688" s="15" t="s">
        <v>5061</v>
      </c>
      <c r="I688" s="14" t="s">
        <v>4452</v>
      </c>
      <c r="J688" s="14">
        <v>3305</v>
      </c>
      <c r="K688" s="13" t="s">
        <v>27</v>
      </c>
      <c r="L688" s="38" t="s">
        <v>4453</v>
      </c>
      <c r="M688" s="12" t="s">
        <v>2388</v>
      </c>
      <c r="N688" s="11" t="s">
        <v>27</v>
      </c>
      <c r="O688" s="10">
        <v>38150</v>
      </c>
    </row>
    <row r="689" spans="1:15" x14ac:dyDescent="0.3">
      <c r="A689" s="60"/>
      <c r="B689" s="60"/>
      <c r="C689" s="60"/>
      <c r="D689" s="7"/>
      <c r="E689" s="6"/>
      <c r="F689" s="17" t="s">
        <v>418</v>
      </c>
      <c r="G689" s="16" t="s">
        <v>2384</v>
      </c>
      <c r="H689" s="15" t="s">
        <v>5062</v>
      </c>
      <c r="I689" s="14" t="s">
        <v>4452</v>
      </c>
      <c r="J689" s="14">
        <v>3304</v>
      </c>
      <c r="K689" s="13" t="s">
        <v>27</v>
      </c>
      <c r="L689" s="38" t="s">
        <v>4453</v>
      </c>
      <c r="M689" s="12" t="s">
        <v>2388</v>
      </c>
      <c r="N689" s="11" t="s">
        <v>27</v>
      </c>
      <c r="O689" s="10">
        <v>38150</v>
      </c>
    </row>
    <row r="690" spans="1:15" x14ac:dyDescent="0.3">
      <c r="A690" s="60"/>
      <c r="B690" s="60"/>
      <c r="C690" s="60"/>
      <c r="D690" s="7"/>
      <c r="E690" s="6"/>
      <c r="F690" s="17" t="s">
        <v>1160</v>
      </c>
      <c r="G690" s="16" t="s">
        <v>2384</v>
      </c>
      <c r="H690" s="15" t="s">
        <v>5063</v>
      </c>
      <c r="I690" s="14" t="s">
        <v>4452</v>
      </c>
      <c r="J690" s="14">
        <v>3306</v>
      </c>
      <c r="K690" s="13" t="s">
        <v>27</v>
      </c>
      <c r="L690" s="38" t="s">
        <v>4453</v>
      </c>
      <c r="M690" s="12" t="s">
        <v>2388</v>
      </c>
      <c r="N690" s="11" t="s">
        <v>27</v>
      </c>
      <c r="O690" s="10">
        <v>38150</v>
      </c>
    </row>
    <row r="691" spans="1:15" x14ac:dyDescent="0.3">
      <c r="A691" s="60"/>
      <c r="B691" s="60"/>
      <c r="C691" s="60"/>
      <c r="D691" s="7"/>
      <c r="E691" s="6"/>
      <c r="F691" s="17" t="s">
        <v>427</v>
      </c>
      <c r="G691" s="16" t="s">
        <v>2394</v>
      </c>
      <c r="H691" s="15" t="s">
        <v>5064</v>
      </c>
      <c r="I691" s="14" t="s">
        <v>4452</v>
      </c>
      <c r="J691" s="14" t="s">
        <v>2396</v>
      </c>
      <c r="K691" s="13" t="s">
        <v>27</v>
      </c>
      <c r="L691" s="38" t="s">
        <v>4453</v>
      </c>
      <c r="M691" s="12" t="s">
        <v>2388</v>
      </c>
      <c r="N691" s="11" t="s">
        <v>27</v>
      </c>
      <c r="O691" s="10">
        <v>38150</v>
      </c>
    </row>
    <row r="692" spans="1:15" x14ac:dyDescent="0.3">
      <c r="A692" s="60"/>
      <c r="B692" s="60"/>
      <c r="C692" s="60"/>
      <c r="D692" s="7"/>
      <c r="E692" s="6"/>
      <c r="F692" s="17" t="s">
        <v>1891</v>
      </c>
      <c r="G692" s="16" t="s">
        <v>2399</v>
      </c>
      <c r="H692" s="15" t="s">
        <v>5065</v>
      </c>
      <c r="I692" s="14" t="s">
        <v>4452</v>
      </c>
      <c r="J692" s="14" t="s">
        <v>2401</v>
      </c>
      <c r="K692" s="13" t="s">
        <v>27</v>
      </c>
      <c r="L692" s="38" t="s">
        <v>4453</v>
      </c>
      <c r="M692" s="12" t="s">
        <v>2402</v>
      </c>
      <c r="N692" s="11" t="s">
        <v>27</v>
      </c>
      <c r="O692" s="10">
        <v>38250</v>
      </c>
    </row>
    <row r="693" spans="1:15" x14ac:dyDescent="0.3">
      <c r="A693" s="60"/>
      <c r="B693" s="60"/>
      <c r="C693" s="60"/>
      <c r="D693" s="7"/>
      <c r="E693" s="6"/>
      <c r="F693" s="17" t="s">
        <v>1891</v>
      </c>
      <c r="G693" s="16" t="s">
        <v>2399</v>
      </c>
      <c r="H693" s="15" t="s">
        <v>5066</v>
      </c>
      <c r="I693" s="14" t="s">
        <v>4452</v>
      </c>
      <c r="J693" s="14">
        <v>3309</v>
      </c>
      <c r="K693" s="13" t="s">
        <v>27</v>
      </c>
      <c r="L693" s="38" t="s">
        <v>4453</v>
      </c>
      <c r="M693" s="12" t="s">
        <v>2402</v>
      </c>
      <c r="N693" s="11" t="s">
        <v>27</v>
      </c>
      <c r="O693" s="10">
        <v>38250</v>
      </c>
    </row>
    <row r="694" spans="1:15" x14ac:dyDescent="0.3">
      <c r="A694" s="60"/>
      <c r="B694" s="60"/>
      <c r="C694" s="60"/>
      <c r="D694" s="7"/>
      <c r="E694" s="6"/>
      <c r="F694" s="17" t="s">
        <v>441</v>
      </c>
      <c r="G694" s="16" t="s">
        <v>2406</v>
      </c>
      <c r="H694" s="15" t="s">
        <v>5067</v>
      </c>
      <c r="I694" s="14" t="s">
        <v>4452</v>
      </c>
      <c r="J694" s="14" t="s">
        <v>2408</v>
      </c>
      <c r="K694" s="13" t="s">
        <v>27</v>
      </c>
      <c r="L694" s="38" t="s">
        <v>4453</v>
      </c>
      <c r="M694" s="12" t="s">
        <v>2402</v>
      </c>
      <c r="N694" s="11" t="s">
        <v>27</v>
      </c>
      <c r="O694" s="10">
        <v>38250</v>
      </c>
    </row>
    <row r="695" spans="1:15" x14ac:dyDescent="0.3">
      <c r="A695" s="60"/>
      <c r="B695" s="60"/>
      <c r="C695" s="60"/>
      <c r="D695" s="7"/>
      <c r="E695" s="6"/>
      <c r="F695" s="17" t="s">
        <v>453</v>
      </c>
      <c r="G695" s="16" t="s">
        <v>2411</v>
      </c>
      <c r="H695" s="15" t="s">
        <v>5068</v>
      </c>
      <c r="I695" s="14" t="s">
        <v>4452</v>
      </c>
      <c r="J695" s="14" t="s">
        <v>2413</v>
      </c>
      <c r="K695" s="13" t="s">
        <v>27</v>
      </c>
      <c r="L695" s="38" t="s">
        <v>4453</v>
      </c>
      <c r="M695" s="12" t="s">
        <v>2414</v>
      </c>
      <c r="N695" s="11" t="s">
        <v>27</v>
      </c>
      <c r="O695" s="10">
        <v>38257</v>
      </c>
    </row>
    <row r="696" spans="1:15" x14ac:dyDescent="0.3">
      <c r="A696" s="60"/>
      <c r="B696" s="60"/>
      <c r="C696" s="60"/>
      <c r="D696" s="7"/>
      <c r="E696" s="6"/>
      <c r="F696" s="17" t="s">
        <v>470</v>
      </c>
      <c r="G696" s="16" t="s">
        <v>2417</v>
      </c>
      <c r="H696" s="15" t="s">
        <v>5069</v>
      </c>
      <c r="I696" s="14" t="s">
        <v>4452</v>
      </c>
      <c r="J696" s="14" t="s">
        <v>2419</v>
      </c>
      <c r="K696" s="13" t="s">
        <v>27</v>
      </c>
      <c r="L696" s="38" t="s">
        <v>4453</v>
      </c>
      <c r="M696" s="12" t="s">
        <v>2414</v>
      </c>
      <c r="N696" s="11" t="s">
        <v>27</v>
      </c>
      <c r="O696" s="10">
        <v>38257</v>
      </c>
    </row>
    <row r="697" spans="1:15" x14ac:dyDescent="0.3">
      <c r="A697" s="60"/>
      <c r="B697" s="60"/>
      <c r="C697" s="60"/>
      <c r="D697" s="7"/>
      <c r="E697" s="6"/>
      <c r="F697" s="17" t="s">
        <v>1189</v>
      </c>
      <c r="G697" s="16" t="s">
        <v>2417</v>
      </c>
      <c r="H697" s="15" t="s">
        <v>5070</v>
      </c>
      <c r="I697" s="14" t="s">
        <v>4452</v>
      </c>
      <c r="J697" s="14">
        <v>3314</v>
      </c>
      <c r="K697" s="13" t="s">
        <v>27</v>
      </c>
      <c r="L697" s="38" t="s">
        <v>4453</v>
      </c>
      <c r="M697" s="12" t="s">
        <v>2414</v>
      </c>
      <c r="N697" s="11" t="s">
        <v>27</v>
      </c>
      <c r="O697" s="10">
        <v>38257</v>
      </c>
    </row>
    <row r="698" spans="1:15" x14ac:dyDescent="0.3">
      <c r="A698" s="60"/>
      <c r="B698" s="60"/>
      <c r="C698" s="60"/>
      <c r="D698" s="7"/>
      <c r="E698" s="6"/>
      <c r="F698" s="17" t="s">
        <v>470</v>
      </c>
      <c r="G698" s="16" t="s">
        <v>2417</v>
      </c>
      <c r="H698" s="15" t="s">
        <v>5071</v>
      </c>
      <c r="I698" s="14" t="s">
        <v>4452</v>
      </c>
      <c r="J698" s="14">
        <v>3313</v>
      </c>
      <c r="K698" s="13" t="s">
        <v>27</v>
      </c>
      <c r="L698" s="38" t="s">
        <v>4453</v>
      </c>
      <c r="M698" s="12" t="s">
        <v>2414</v>
      </c>
      <c r="N698" s="11" t="s">
        <v>27</v>
      </c>
      <c r="O698" s="10">
        <v>38257</v>
      </c>
    </row>
    <row r="699" spans="1:15" x14ac:dyDescent="0.3">
      <c r="A699" s="60"/>
      <c r="B699" s="60"/>
      <c r="C699" s="60"/>
      <c r="D699" s="7"/>
      <c r="E699" s="6"/>
      <c r="F699" s="17" t="s">
        <v>1189</v>
      </c>
      <c r="G699" s="16" t="s">
        <v>2417</v>
      </c>
      <c r="H699" s="15" t="s">
        <v>5072</v>
      </c>
      <c r="I699" s="14" t="s">
        <v>4452</v>
      </c>
      <c r="J699" s="14">
        <v>3315</v>
      </c>
      <c r="K699" s="13" t="s">
        <v>27</v>
      </c>
      <c r="L699" s="38" t="s">
        <v>4453</v>
      </c>
      <c r="M699" s="12" t="s">
        <v>2414</v>
      </c>
      <c r="N699" s="11" t="s">
        <v>27</v>
      </c>
      <c r="O699" s="10">
        <v>38257</v>
      </c>
    </row>
    <row r="700" spans="1:15" x14ac:dyDescent="0.3">
      <c r="A700" s="60"/>
      <c r="B700" s="60"/>
      <c r="C700" s="60"/>
      <c r="D700" s="7"/>
      <c r="E700" s="6"/>
      <c r="F700" s="17" t="s">
        <v>479</v>
      </c>
      <c r="G700" s="16" t="s">
        <v>2426</v>
      </c>
      <c r="H700" s="15" t="s">
        <v>5073</v>
      </c>
      <c r="I700" s="14" t="s">
        <v>4452</v>
      </c>
      <c r="J700" s="14" t="s">
        <v>2428</v>
      </c>
      <c r="K700" s="13" t="s">
        <v>27</v>
      </c>
      <c r="L700" s="38" t="s">
        <v>4453</v>
      </c>
      <c r="M700" s="12" t="s">
        <v>2414</v>
      </c>
      <c r="N700" s="11" t="s">
        <v>27</v>
      </c>
      <c r="O700" s="10">
        <v>38257</v>
      </c>
    </row>
    <row r="701" spans="1:15" x14ac:dyDescent="0.3">
      <c r="A701" s="60"/>
      <c r="B701" s="60"/>
      <c r="C701" s="60"/>
      <c r="D701" s="7"/>
      <c r="E701" s="6"/>
      <c r="F701" s="17" t="s">
        <v>486</v>
      </c>
      <c r="G701" s="16" t="s">
        <v>2426</v>
      </c>
      <c r="H701" s="15" t="s">
        <v>5074</v>
      </c>
      <c r="I701" s="14" t="s">
        <v>4452</v>
      </c>
      <c r="J701" s="14">
        <v>3317</v>
      </c>
      <c r="K701" s="13" t="s">
        <v>27</v>
      </c>
      <c r="L701" s="38" t="s">
        <v>4453</v>
      </c>
      <c r="M701" s="12" t="s">
        <v>2414</v>
      </c>
      <c r="N701" s="11" t="s">
        <v>27</v>
      </c>
      <c r="O701" s="10">
        <v>38257</v>
      </c>
    </row>
    <row r="702" spans="1:15" x14ac:dyDescent="0.3">
      <c r="A702" s="60"/>
      <c r="B702" s="60"/>
      <c r="C702" s="60"/>
      <c r="D702" s="7"/>
      <c r="E702" s="6"/>
      <c r="F702" s="17" t="s">
        <v>486</v>
      </c>
      <c r="G702" s="16" t="s">
        <v>2426</v>
      </c>
      <c r="H702" s="15" t="s">
        <v>5075</v>
      </c>
      <c r="I702" s="14" t="s">
        <v>4452</v>
      </c>
      <c r="J702" s="14">
        <v>3318</v>
      </c>
      <c r="K702" s="13" t="s">
        <v>27</v>
      </c>
      <c r="L702" s="38" t="s">
        <v>4453</v>
      </c>
      <c r="M702" s="12" t="s">
        <v>2414</v>
      </c>
      <c r="N702" s="11" t="s">
        <v>27</v>
      </c>
      <c r="O702" s="10">
        <v>38257</v>
      </c>
    </row>
    <row r="703" spans="1:15" x14ac:dyDescent="0.3">
      <c r="A703" s="60"/>
      <c r="B703" s="60"/>
      <c r="C703" s="60"/>
      <c r="D703" s="7"/>
      <c r="E703" s="6"/>
      <c r="F703" s="18" t="s">
        <v>509</v>
      </c>
      <c r="G703" s="16" t="s">
        <v>2441</v>
      </c>
      <c r="H703" s="15" t="s">
        <v>5076</v>
      </c>
      <c r="I703" s="14" t="s">
        <v>4452</v>
      </c>
      <c r="J703" s="14" t="s">
        <v>2443</v>
      </c>
      <c r="K703" s="13" t="s">
        <v>27</v>
      </c>
      <c r="L703" s="38" t="s">
        <v>4453</v>
      </c>
      <c r="M703" s="12" t="s">
        <v>2445</v>
      </c>
      <c r="N703" s="11" t="s">
        <v>27</v>
      </c>
      <c r="O703" s="10">
        <v>38277</v>
      </c>
    </row>
    <row r="704" spans="1:15" x14ac:dyDescent="0.3">
      <c r="A704" s="60"/>
      <c r="B704" s="60"/>
      <c r="C704" s="60"/>
      <c r="D704" s="7"/>
      <c r="E704" s="6"/>
      <c r="F704" s="17" t="s">
        <v>514</v>
      </c>
      <c r="G704" s="16" t="s">
        <v>2441</v>
      </c>
      <c r="H704" s="15" t="s">
        <v>5077</v>
      </c>
      <c r="I704" s="14" t="s">
        <v>4452</v>
      </c>
      <c r="J704" s="14">
        <v>3321</v>
      </c>
      <c r="K704" s="13" t="s">
        <v>27</v>
      </c>
      <c r="L704" s="38" t="s">
        <v>4453</v>
      </c>
      <c r="M704" s="12" t="s">
        <v>2445</v>
      </c>
      <c r="N704" s="11" t="s">
        <v>27</v>
      </c>
      <c r="O704" s="10">
        <v>38277</v>
      </c>
    </row>
    <row r="705" spans="1:15" x14ac:dyDescent="0.3">
      <c r="A705" s="60"/>
      <c r="B705" s="60"/>
      <c r="C705" s="60"/>
      <c r="D705" s="7"/>
      <c r="E705" s="6"/>
      <c r="F705" s="17" t="s">
        <v>517</v>
      </c>
      <c r="G705" s="16" t="s">
        <v>2441</v>
      </c>
      <c r="H705" s="15" t="s">
        <v>5078</v>
      </c>
      <c r="I705" s="14" t="s">
        <v>4452</v>
      </c>
      <c r="J705" s="14">
        <v>3323</v>
      </c>
      <c r="K705" s="13" t="s">
        <v>27</v>
      </c>
      <c r="L705" s="38" t="s">
        <v>4453</v>
      </c>
      <c r="M705" s="12" t="s">
        <v>2445</v>
      </c>
      <c r="N705" s="11" t="s">
        <v>27</v>
      </c>
      <c r="O705" s="10">
        <v>38277</v>
      </c>
    </row>
    <row r="706" spans="1:15" x14ac:dyDescent="0.3">
      <c r="A706" s="60"/>
      <c r="B706" s="60"/>
      <c r="C706" s="60"/>
      <c r="D706" s="7"/>
      <c r="E706" s="6"/>
      <c r="F706" s="18" t="s">
        <v>509</v>
      </c>
      <c r="G706" s="16" t="s">
        <v>2441</v>
      </c>
      <c r="H706" s="15" t="s">
        <v>5079</v>
      </c>
      <c r="I706" s="14" t="s">
        <v>4452</v>
      </c>
      <c r="J706" s="14">
        <v>3320</v>
      </c>
      <c r="K706" s="13" t="s">
        <v>27</v>
      </c>
      <c r="L706" s="38" t="s">
        <v>4453</v>
      </c>
      <c r="M706" s="12" t="s">
        <v>2445</v>
      </c>
      <c r="N706" s="11" t="s">
        <v>27</v>
      </c>
      <c r="O706" s="10">
        <v>38277</v>
      </c>
    </row>
    <row r="707" spans="1:15" x14ac:dyDescent="0.3">
      <c r="A707" s="60"/>
      <c r="B707" s="60"/>
      <c r="C707" s="60"/>
      <c r="D707" s="7"/>
      <c r="E707" s="6"/>
      <c r="F707" s="17" t="s">
        <v>514</v>
      </c>
      <c r="G707" s="16" t="s">
        <v>2441</v>
      </c>
      <c r="H707" s="15" t="s">
        <v>5080</v>
      </c>
      <c r="I707" s="14" t="s">
        <v>4452</v>
      </c>
      <c r="J707" s="14">
        <v>3322</v>
      </c>
      <c r="K707" s="13" t="s">
        <v>27</v>
      </c>
      <c r="L707" s="38" t="s">
        <v>4453</v>
      </c>
      <c r="M707" s="12" t="s">
        <v>2445</v>
      </c>
      <c r="N707" s="11" t="s">
        <v>27</v>
      </c>
      <c r="O707" s="10">
        <v>38277</v>
      </c>
    </row>
    <row r="708" spans="1:15" x14ac:dyDescent="0.3">
      <c r="A708" s="60"/>
      <c r="B708" s="60"/>
      <c r="C708" s="60"/>
      <c r="D708" s="7"/>
      <c r="E708" s="6"/>
      <c r="F708" s="18" t="s">
        <v>533</v>
      </c>
      <c r="G708" s="16" t="s">
        <v>2451</v>
      </c>
      <c r="H708" s="15" t="s">
        <v>5081</v>
      </c>
      <c r="I708" s="14" t="s">
        <v>4452</v>
      </c>
      <c r="J708" s="14" t="s">
        <v>2453</v>
      </c>
      <c r="K708" s="13" t="s">
        <v>27</v>
      </c>
      <c r="L708" s="38" t="s">
        <v>4453</v>
      </c>
      <c r="M708" s="12" t="s">
        <v>2445</v>
      </c>
      <c r="N708" s="11" t="s">
        <v>27</v>
      </c>
      <c r="O708" s="10">
        <v>38277</v>
      </c>
    </row>
    <row r="709" spans="1:15" x14ac:dyDescent="0.3">
      <c r="A709" s="60"/>
      <c r="B709" s="60"/>
      <c r="C709" s="60"/>
      <c r="D709" s="7"/>
      <c r="E709" s="6"/>
      <c r="F709" s="17" t="s">
        <v>535</v>
      </c>
      <c r="G709" s="16" t="s">
        <v>2451</v>
      </c>
      <c r="H709" s="15" t="s">
        <v>5082</v>
      </c>
      <c r="I709" s="14" t="s">
        <v>4452</v>
      </c>
      <c r="J709" s="14">
        <v>3325</v>
      </c>
      <c r="K709" s="13" t="s">
        <v>27</v>
      </c>
      <c r="L709" s="38" t="s">
        <v>4453</v>
      </c>
      <c r="M709" s="12" t="s">
        <v>2445</v>
      </c>
      <c r="N709" s="11" t="s">
        <v>27</v>
      </c>
      <c r="O709" s="10">
        <v>38277</v>
      </c>
    </row>
    <row r="710" spans="1:15" x14ac:dyDescent="0.3">
      <c r="A710" s="60"/>
      <c r="B710" s="60"/>
      <c r="C710" s="60"/>
      <c r="D710" s="7"/>
      <c r="E710" s="6"/>
      <c r="F710" s="18" t="s">
        <v>544</v>
      </c>
      <c r="G710" s="16" t="s">
        <v>2464</v>
      </c>
      <c r="H710" s="15" t="s">
        <v>5083</v>
      </c>
      <c r="I710" s="14" t="s">
        <v>4452</v>
      </c>
      <c r="J710" s="14" t="s">
        <v>2466</v>
      </c>
      <c r="K710" s="13" t="s">
        <v>27</v>
      </c>
      <c r="L710" s="38" t="s">
        <v>4453</v>
      </c>
      <c r="M710" s="12" t="s">
        <v>2467</v>
      </c>
      <c r="N710" s="11" t="s">
        <v>27</v>
      </c>
      <c r="O710" s="10">
        <v>38294</v>
      </c>
    </row>
    <row r="711" spans="1:15" x14ac:dyDescent="0.3">
      <c r="A711" s="60"/>
      <c r="B711" s="60"/>
      <c r="C711" s="60"/>
      <c r="D711" s="7"/>
      <c r="E711" s="6"/>
      <c r="F711" s="17" t="s">
        <v>549</v>
      </c>
      <c r="G711" s="16" t="s">
        <v>2464</v>
      </c>
      <c r="H711" s="15" t="s">
        <v>5084</v>
      </c>
      <c r="I711" s="14" t="s">
        <v>4452</v>
      </c>
      <c r="J711" s="14">
        <v>3327</v>
      </c>
      <c r="K711" s="13" t="s">
        <v>27</v>
      </c>
      <c r="L711" s="38" t="s">
        <v>4453</v>
      </c>
      <c r="M711" s="12" t="s">
        <v>2467</v>
      </c>
      <c r="N711" s="11" t="s">
        <v>27</v>
      </c>
      <c r="O711" s="10">
        <v>38294</v>
      </c>
    </row>
    <row r="712" spans="1:15" x14ac:dyDescent="0.3">
      <c r="A712" s="60"/>
      <c r="B712" s="60"/>
      <c r="C712" s="60"/>
      <c r="D712" s="7"/>
      <c r="E712" s="6"/>
      <c r="F712" s="17" t="s">
        <v>552</v>
      </c>
      <c r="G712" s="16" t="s">
        <v>2464</v>
      </c>
      <c r="H712" s="15" t="s">
        <v>5085</v>
      </c>
      <c r="I712" s="14" t="s">
        <v>4452</v>
      </c>
      <c r="J712" s="14">
        <v>3328</v>
      </c>
      <c r="K712" s="13" t="s">
        <v>27</v>
      </c>
      <c r="L712" s="38" t="s">
        <v>4453</v>
      </c>
      <c r="M712" s="12" t="s">
        <v>2467</v>
      </c>
      <c r="N712" s="11" t="s">
        <v>27</v>
      </c>
      <c r="O712" s="10">
        <v>38294</v>
      </c>
    </row>
    <row r="713" spans="1:15" x14ac:dyDescent="0.3">
      <c r="A713" s="60"/>
      <c r="B713" s="60"/>
      <c r="C713" s="60"/>
      <c r="D713" s="7"/>
      <c r="E713" s="6"/>
      <c r="F713" s="18" t="s">
        <v>565</v>
      </c>
      <c r="G713" s="16" t="s">
        <v>2471</v>
      </c>
      <c r="H713" s="15" t="s">
        <v>5086</v>
      </c>
      <c r="I713" s="14" t="s">
        <v>4452</v>
      </c>
      <c r="J713" s="14" t="s">
        <v>2473</v>
      </c>
      <c r="K713" s="13" t="s">
        <v>27</v>
      </c>
      <c r="L713" s="38" t="s">
        <v>4453</v>
      </c>
      <c r="M713" s="12" t="s">
        <v>2467</v>
      </c>
      <c r="N713" s="11" t="s">
        <v>27</v>
      </c>
      <c r="O713" s="10">
        <v>38294</v>
      </c>
    </row>
    <row r="714" spans="1:15" x14ac:dyDescent="0.3">
      <c r="A714" s="60"/>
      <c r="B714" s="60"/>
      <c r="C714" s="60"/>
      <c r="D714" s="7"/>
      <c r="E714" s="6"/>
      <c r="F714" s="17" t="s">
        <v>567</v>
      </c>
      <c r="G714" s="16" t="s">
        <v>2471</v>
      </c>
      <c r="H714" s="15" t="s">
        <v>5087</v>
      </c>
      <c r="I714" s="14" t="s">
        <v>4452</v>
      </c>
      <c r="J714" s="14">
        <v>3330</v>
      </c>
      <c r="K714" s="13" t="s">
        <v>27</v>
      </c>
      <c r="L714" s="38" t="s">
        <v>4453</v>
      </c>
      <c r="M714" s="12" t="s">
        <v>2467</v>
      </c>
      <c r="N714" s="11" t="s">
        <v>27</v>
      </c>
      <c r="O714" s="10">
        <v>38294</v>
      </c>
    </row>
    <row r="715" spans="1:15" x14ac:dyDescent="0.3">
      <c r="A715" s="60"/>
      <c r="B715" s="60"/>
      <c r="C715" s="60"/>
      <c r="D715" s="7"/>
      <c r="E715" s="6"/>
      <c r="F715" s="17" t="s">
        <v>570</v>
      </c>
      <c r="G715" s="16" t="s">
        <v>2471</v>
      </c>
      <c r="H715" s="15" t="s">
        <v>5088</v>
      </c>
      <c r="I715" s="14" t="s">
        <v>4452</v>
      </c>
      <c r="J715" s="14">
        <v>3331</v>
      </c>
      <c r="K715" s="13" t="s">
        <v>27</v>
      </c>
      <c r="L715" s="38" t="s">
        <v>4453</v>
      </c>
      <c r="M715" s="12" t="s">
        <v>2467</v>
      </c>
      <c r="N715" s="11" t="s">
        <v>27</v>
      </c>
      <c r="O715" s="10">
        <v>38294</v>
      </c>
    </row>
    <row r="716" spans="1:15" x14ac:dyDescent="0.3">
      <c r="A716" s="60"/>
      <c r="B716" s="60"/>
      <c r="C716" s="60"/>
      <c r="D716" s="7"/>
      <c r="E716" s="6"/>
      <c r="F716" s="17" t="s">
        <v>577</v>
      </c>
      <c r="G716" s="16" t="s">
        <v>2477</v>
      </c>
      <c r="H716" s="15" t="s">
        <v>5089</v>
      </c>
      <c r="I716" s="14" t="s">
        <v>4452</v>
      </c>
      <c r="J716" s="14" t="s">
        <v>2479</v>
      </c>
      <c r="K716" s="13" t="s">
        <v>27</v>
      </c>
      <c r="L716" s="38" t="s">
        <v>4453</v>
      </c>
      <c r="M716" s="12" t="s">
        <v>2480</v>
      </c>
      <c r="N716" s="11" t="s">
        <v>27</v>
      </c>
      <c r="O716" s="10">
        <v>38313</v>
      </c>
    </row>
    <row r="717" spans="1:15" x14ac:dyDescent="0.3">
      <c r="A717" s="60"/>
      <c r="B717" s="60"/>
      <c r="C717" s="60"/>
      <c r="D717" s="7"/>
      <c r="E717" s="6"/>
      <c r="F717" s="17" t="s">
        <v>577</v>
      </c>
      <c r="G717" s="16" t="s">
        <v>2477</v>
      </c>
      <c r="H717" s="15" t="s">
        <v>5090</v>
      </c>
      <c r="I717" s="14" t="s">
        <v>4452</v>
      </c>
      <c r="J717" s="14">
        <v>3333</v>
      </c>
      <c r="K717" s="13" t="s">
        <v>27</v>
      </c>
      <c r="L717" s="38" t="s">
        <v>4453</v>
      </c>
      <c r="M717" s="12" t="s">
        <v>2480</v>
      </c>
      <c r="N717" s="11" t="s">
        <v>27</v>
      </c>
      <c r="O717" s="10">
        <v>38313</v>
      </c>
    </row>
    <row r="718" spans="1:15" x14ac:dyDescent="0.3">
      <c r="A718" s="60"/>
      <c r="B718" s="60"/>
      <c r="C718" s="60"/>
      <c r="D718" s="7"/>
      <c r="E718" s="6"/>
      <c r="F718" s="18" t="s">
        <v>602</v>
      </c>
      <c r="G718" s="16" t="s">
        <v>2483</v>
      </c>
      <c r="H718" s="15" t="s">
        <v>5091</v>
      </c>
      <c r="I718" s="14" t="s">
        <v>4452</v>
      </c>
      <c r="J718" s="14" t="s">
        <v>2485</v>
      </c>
      <c r="K718" s="13" t="s">
        <v>27</v>
      </c>
      <c r="L718" s="38" t="s">
        <v>4453</v>
      </c>
      <c r="M718" s="12" t="s">
        <v>2480</v>
      </c>
      <c r="N718" s="11" t="s">
        <v>27</v>
      </c>
      <c r="O718" s="10">
        <v>38313</v>
      </c>
    </row>
    <row r="719" spans="1:15" x14ac:dyDescent="0.3">
      <c r="A719" s="60"/>
      <c r="B719" s="60"/>
      <c r="C719" s="60"/>
      <c r="D719" s="7"/>
      <c r="E719" s="6"/>
      <c r="F719" s="17" t="s">
        <v>604</v>
      </c>
      <c r="G719" s="16" t="s">
        <v>2483</v>
      </c>
      <c r="H719" s="15" t="s">
        <v>5092</v>
      </c>
      <c r="I719" s="14" t="s">
        <v>4452</v>
      </c>
      <c r="J719" s="14">
        <v>3336</v>
      </c>
      <c r="K719" s="13" t="s">
        <v>27</v>
      </c>
      <c r="L719" s="38" t="s">
        <v>4453</v>
      </c>
      <c r="M719" s="12" t="s">
        <v>2480</v>
      </c>
      <c r="N719" s="11" t="s">
        <v>27</v>
      </c>
      <c r="O719" s="10">
        <v>38313</v>
      </c>
    </row>
    <row r="720" spans="1:15" x14ac:dyDescent="0.3">
      <c r="A720" s="60"/>
      <c r="B720" s="60"/>
      <c r="C720" s="60"/>
      <c r="D720" s="7"/>
      <c r="E720" s="6"/>
      <c r="F720" s="17" t="s">
        <v>606</v>
      </c>
      <c r="G720" s="16" t="s">
        <v>2483</v>
      </c>
      <c r="H720" s="15" t="s">
        <v>5093</v>
      </c>
      <c r="I720" s="14" t="s">
        <v>4452</v>
      </c>
      <c r="J720" s="14">
        <v>3338</v>
      </c>
      <c r="K720" s="13" t="s">
        <v>27</v>
      </c>
      <c r="L720" s="38" t="s">
        <v>4453</v>
      </c>
      <c r="M720" s="12" t="s">
        <v>2480</v>
      </c>
      <c r="N720" s="11" t="s">
        <v>27</v>
      </c>
      <c r="O720" s="10">
        <v>38313</v>
      </c>
    </row>
    <row r="721" spans="1:15" x14ac:dyDescent="0.3">
      <c r="A721" s="60"/>
      <c r="B721" s="60"/>
      <c r="C721" s="60"/>
      <c r="D721" s="7"/>
      <c r="E721" s="6"/>
      <c r="F721" s="18" t="s">
        <v>602</v>
      </c>
      <c r="G721" s="16" t="s">
        <v>2483</v>
      </c>
      <c r="H721" s="15" t="s">
        <v>5094</v>
      </c>
      <c r="I721" s="14" t="s">
        <v>4452</v>
      </c>
      <c r="J721" s="14">
        <v>3335</v>
      </c>
      <c r="K721" s="13" t="s">
        <v>27</v>
      </c>
      <c r="L721" s="38" t="s">
        <v>4453</v>
      </c>
      <c r="M721" s="12" t="s">
        <v>2480</v>
      </c>
      <c r="N721" s="11" t="s">
        <v>27</v>
      </c>
      <c r="O721" s="10">
        <v>38313</v>
      </c>
    </row>
    <row r="722" spans="1:15" x14ac:dyDescent="0.3">
      <c r="A722" s="60"/>
      <c r="B722" s="60"/>
      <c r="C722" s="60"/>
      <c r="D722" s="7"/>
      <c r="E722" s="6"/>
      <c r="F722" s="17" t="s">
        <v>604</v>
      </c>
      <c r="G722" s="16" t="s">
        <v>2483</v>
      </c>
      <c r="H722" s="15" t="s">
        <v>5095</v>
      </c>
      <c r="I722" s="14" t="s">
        <v>4452</v>
      </c>
      <c r="J722" s="14">
        <v>3337</v>
      </c>
      <c r="K722" s="13" t="s">
        <v>27</v>
      </c>
      <c r="L722" s="38" t="s">
        <v>4453</v>
      </c>
      <c r="M722" s="12" t="s">
        <v>2480</v>
      </c>
      <c r="N722" s="11" t="s">
        <v>27</v>
      </c>
      <c r="O722" s="10">
        <v>38313</v>
      </c>
    </row>
    <row r="723" spans="1:15" x14ac:dyDescent="0.3">
      <c r="A723" s="60"/>
      <c r="B723" s="60"/>
      <c r="C723" s="60"/>
      <c r="D723" s="7"/>
      <c r="E723" s="6"/>
      <c r="F723" s="17" t="s">
        <v>606</v>
      </c>
      <c r="G723" s="16" t="s">
        <v>2483</v>
      </c>
      <c r="H723" s="15" t="s">
        <v>5096</v>
      </c>
      <c r="I723" s="14" t="s">
        <v>4452</v>
      </c>
      <c r="J723" s="14">
        <v>3339</v>
      </c>
      <c r="K723" s="13" t="s">
        <v>27</v>
      </c>
      <c r="L723" s="38" t="s">
        <v>4453</v>
      </c>
      <c r="M723" s="12" t="s">
        <v>2480</v>
      </c>
      <c r="N723" s="11" t="s">
        <v>27</v>
      </c>
      <c r="O723" s="10">
        <v>38313</v>
      </c>
    </row>
    <row r="724" spans="1:15" x14ac:dyDescent="0.3">
      <c r="A724" s="60"/>
      <c r="B724" s="60"/>
      <c r="C724" s="60"/>
      <c r="D724" s="7"/>
      <c r="E724" s="6"/>
      <c r="F724" s="18" t="s">
        <v>607</v>
      </c>
      <c r="G724" s="16" t="s">
        <v>2483</v>
      </c>
      <c r="H724" s="15" t="s">
        <v>5097</v>
      </c>
      <c r="I724" s="14" t="s">
        <v>4452</v>
      </c>
      <c r="J724" s="14">
        <v>3340</v>
      </c>
      <c r="K724" s="13" t="s">
        <v>27</v>
      </c>
      <c r="L724" s="38" t="s">
        <v>4453</v>
      </c>
      <c r="M724" s="12" t="s">
        <v>2480</v>
      </c>
      <c r="N724" s="11" t="s">
        <v>27</v>
      </c>
      <c r="O724" s="10">
        <v>38313</v>
      </c>
    </row>
    <row r="725" spans="1:15" x14ac:dyDescent="0.3">
      <c r="A725" s="60"/>
      <c r="B725" s="60"/>
      <c r="C725" s="60"/>
      <c r="D725" s="7"/>
      <c r="E725" s="6"/>
      <c r="F725" s="17" t="s">
        <v>609</v>
      </c>
      <c r="G725" s="16" t="s">
        <v>2483</v>
      </c>
      <c r="H725" s="15" t="s">
        <v>5098</v>
      </c>
      <c r="I725" s="14" t="s">
        <v>4452</v>
      </c>
      <c r="J725" s="14">
        <v>3342</v>
      </c>
      <c r="K725" s="13" t="s">
        <v>27</v>
      </c>
      <c r="L725" s="38" t="s">
        <v>4453</v>
      </c>
      <c r="M725" s="12" t="s">
        <v>2480</v>
      </c>
      <c r="N725" s="11" t="s">
        <v>27</v>
      </c>
      <c r="O725" s="10">
        <v>38313</v>
      </c>
    </row>
    <row r="726" spans="1:15" x14ac:dyDescent="0.3">
      <c r="A726" s="60"/>
      <c r="B726" s="60"/>
      <c r="C726" s="60"/>
      <c r="D726" s="7"/>
      <c r="E726" s="6"/>
      <c r="F726" s="17" t="s">
        <v>611</v>
      </c>
      <c r="G726" s="16" t="s">
        <v>2483</v>
      </c>
      <c r="H726" s="15" t="s">
        <v>5099</v>
      </c>
      <c r="I726" s="14" t="s">
        <v>4452</v>
      </c>
      <c r="J726" s="14">
        <v>3344</v>
      </c>
      <c r="K726" s="13" t="s">
        <v>27</v>
      </c>
      <c r="L726" s="38" t="s">
        <v>4453</v>
      </c>
      <c r="M726" s="12" t="s">
        <v>2480</v>
      </c>
      <c r="N726" s="11" t="s">
        <v>27</v>
      </c>
      <c r="O726" s="10">
        <v>38313</v>
      </c>
    </row>
    <row r="727" spans="1:15" x14ac:dyDescent="0.3">
      <c r="A727" s="60"/>
      <c r="B727" s="60"/>
      <c r="C727" s="60"/>
      <c r="D727" s="7"/>
      <c r="E727" s="6"/>
      <c r="F727" s="18" t="s">
        <v>607</v>
      </c>
      <c r="G727" s="16" t="s">
        <v>2483</v>
      </c>
      <c r="H727" s="15" t="s">
        <v>5100</v>
      </c>
      <c r="I727" s="14" t="s">
        <v>4452</v>
      </c>
      <c r="J727" s="14">
        <v>3341</v>
      </c>
      <c r="K727" s="13" t="s">
        <v>27</v>
      </c>
      <c r="L727" s="38" t="s">
        <v>4453</v>
      </c>
      <c r="M727" s="12" t="s">
        <v>2480</v>
      </c>
      <c r="N727" s="11" t="s">
        <v>27</v>
      </c>
      <c r="O727" s="10">
        <v>38313</v>
      </c>
    </row>
    <row r="728" spans="1:15" x14ac:dyDescent="0.3">
      <c r="A728" s="60"/>
      <c r="B728" s="60"/>
      <c r="C728" s="60"/>
      <c r="D728" s="7"/>
      <c r="E728" s="6"/>
      <c r="F728" s="17" t="s">
        <v>609</v>
      </c>
      <c r="G728" s="16" t="s">
        <v>2483</v>
      </c>
      <c r="H728" s="15" t="s">
        <v>5101</v>
      </c>
      <c r="I728" s="14" t="s">
        <v>4452</v>
      </c>
      <c r="J728" s="14">
        <v>3343</v>
      </c>
      <c r="K728" s="13" t="s">
        <v>27</v>
      </c>
      <c r="L728" s="38" t="s">
        <v>4453</v>
      </c>
      <c r="M728" s="12" t="s">
        <v>2480</v>
      </c>
      <c r="N728" s="11" t="s">
        <v>27</v>
      </c>
      <c r="O728" s="10">
        <v>38313</v>
      </c>
    </row>
    <row r="729" spans="1:15" x14ac:dyDescent="0.3">
      <c r="A729" s="60"/>
      <c r="B729" s="60"/>
      <c r="C729" s="60"/>
      <c r="D729" s="7"/>
      <c r="E729" s="6"/>
      <c r="F729" s="17" t="s">
        <v>611</v>
      </c>
      <c r="G729" s="16" t="s">
        <v>2483</v>
      </c>
      <c r="H729" s="15" t="s">
        <v>5102</v>
      </c>
      <c r="I729" s="14" t="s">
        <v>4452</v>
      </c>
      <c r="J729" s="14">
        <v>3345</v>
      </c>
      <c r="K729" s="13" t="s">
        <v>27</v>
      </c>
      <c r="L729" s="38" t="s">
        <v>4453</v>
      </c>
      <c r="M729" s="12" t="s">
        <v>2480</v>
      </c>
      <c r="N729" s="11" t="s">
        <v>27</v>
      </c>
      <c r="O729" s="10">
        <v>38313</v>
      </c>
    </row>
    <row r="730" spans="1:15" x14ac:dyDescent="0.3">
      <c r="A730" s="60"/>
      <c r="B730" s="60"/>
      <c r="C730" s="60"/>
      <c r="D730" s="7"/>
      <c r="E730" s="6"/>
      <c r="F730" s="17" t="s">
        <v>629</v>
      </c>
      <c r="G730" s="16" t="s">
        <v>2508</v>
      </c>
      <c r="H730" s="15" t="s">
        <v>5103</v>
      </c>
      <c r="I730" s="14" t="s">
        <v>4452</v>
      </c>
      <c r="J730" s="14" t="s">
        <v>2502</v>
      </c>
      <c r="K730" s="13" t="s">
        <v>27</v>
      </c>
      <c r="L730" s="38" t="s">
        <v>4453</v>
      </c>
      <c r="M730" s="12" t="s">
        <v>362</v>
      </c>
      <c r="N730" s="11" t="s">
        <v>27</v>
      </c>
      <c r="O730" s="10">
        <v>38336</v>
      </c>
    </row>
    <row r="731" spans="1:15" x14ac:dyDescent="0.3">
      <c r="A731" s="60"/>
      <c r="B731" s="60"/>
      <c r="C731" s="60"/>
      <c r="D731" s="7"/>
      <c r="E731" s="6"/>
      <c r="F731" s="17" t="s">
        <v>629</v>
      </c>
      <c r="G731" s="16" t="s">
        <v>2508</v>
      </c>
      <c r="H731" s="15" t="s">
        <v>5104</v>
      </c>
      <c r="I731" s="14" t="s">
        <v>4452</v>
      </c>
      <c r="J731" s="14">
        <v>3347</v>
      </c>
      <c r="K731" s="13" t="s">
        <v>27</v>
      </c>
      <c r="L731" s="38" t="s">
        <v>4453</v>
      </c>
      <c r="M731" s="12" t="s">
        <v>362</v>
      </c>
      <c r="N731" s="11" t="s">
        <v>27</v>
      </c>
      <c r="O731" s="10">
        <v>38336</v>
      </c>
    </row>
    <row r="732" spans="1:15" x14ac:dyDescent="0.3">
      <c r="A732" s="60"/>
      <c r="B732" s="60"/>
      <c r="C732" s="60"/>
      <c r="D732" s="7"/>
      <c r="E732" s="6"/>
      <c r="F732" s="17" t="s">
        <v>635</v>
      </c>
      <c r="G732" s="16" t="s">
        <v>2513</v>
      </c>
      <c r="H732" s="15" t="s">
        <v>5105</v>
      </c>
      <c r="I732" s="14" t="s">
        <v>4452</v>
      </c>
      <c r="J732" s="14" t="s">
        <v>2515</v>
      </c>
      <c r="K732" s="13" t="s">
        <v>27</v>
      </c>
      <c r="L732" s="38" t="s">
        <v>4453</v>
      </c>
      <c r="M732" s="12" t="s">
        <v>2517</v>
      </c>
      <c r="N732" s="11" t="s">
        <v>27</v>
      </c>
      <c r="O732" s="10">
        <v>38369</v>
      </c>
    </row>
    <row r="733" spans="1:15" x14ac:dyDescent="0.3">
      <c r="A733" s="60"/>
      <c r="B733" s="60"/>
      <c r="C733" s="60"/>
      <c r="D733" s="7"/>
      <c r="E733" s="6"/>
      <c r="F733" s="17" t="s">
        <v>645</v>
      </c>
      <c r="G733" s="16" t="s">
        <v>2520</v>
      </c>
      <c r="H733" s="15" t="s">
        <v>5106</v>
      </c>
      <c r="I733" s="14" t="s">
        <v>4452</v>
      </c>
      <c r="J733" s="14" t="s">
        <v>2522</v>
      </c>
      <c r="K733" s="13" t="s">
        <v>27</v>
      </c>
      <c r="L733" s="38" t="s">
        <v>4453</v>
      </c>
      <c r="M733" s="12" t="s">
        <v>2517</v>
      </c>
      <c r="N733" s="11" t="s">
        <v>27</v>
      </c>
      <c r="O733" s="10">
        <v>38369</v>
      </c>
    </row>
    <row r="734" spans="1:15" x14ac:dyDescent="0.3">
      <c r="A734" s="60"/>
      <c r="B734" s="60"/>
      <c r="C734" s="60"/>
      <c r="D734" s="7"/>
      <c r="E734" s="6"/>
      <c r="F734" s="17" t="s">
        <v>650</v>
      </c>
      <c r="G734" s="16" t="s">
        <v>2525</v>
      </c>
      <c r="H734" s="15" t="s">
        <v>5107</v>
      </c>
      <c r="I734" s="14" t="s">
        <v>4452</v>
      </c>
      <c r="J734" s="14" t="s">
        <v>2527</v>
      </c>
      <c r="K734" s="13" t="s">
        <v>27</v>
      </c>
      <c r="L734" s="38" t="s">
        <v>4453</v>
      </c>
      <c r="M734" s="12" t="s">
        <v>2517</v>
      </c>
      <c r="N734" s="11" t="s">
        <v>27</v>
      </c>
      <c r="O734" s="10">
        <v>38369</v>
      </c>
    </row>
    <row r="735" spans="1:15" x14ac:dyDescent="0.3">
      <c r="A735" s="60"/>
      <c r="B735" s="60"/>
      <c r="C735" s="60"/>
      <c r="D735" s="7"/>
      <c r="E735" s="6"/>
      <c r="F735" s="17" t="s">
        <v>1282</v>
      </c>
      <c r="G735" s="16" t="s">
        <v>2530</v>
      </c>
      <c r="H735" s="15" t="s">
        <v>5108</v>
      </c>
      <c r="I735" s="14" t="s">
        <v>4452</v>
      </c>
      <c r="J735" s="14" t="s">
        <v>2532</v>
      </c>
      <c r="K735" s="13" t="s">
        <v>27</v>
      </c>
      <c r="L735" s="38" t="s">
        <v>4453</v>
      </c>
      <c r="M735" s="12" t="s">
        <v>2517</v>
      </c>
      <c r="N735" s="11" t="s">
        <v>27</v>
      </c>
      <c r="O735" s="10">
        <v>38369</v>
      </c>
    </row>
    <row r="736" spans="1:15" x14ac:dyDescent="0.3">
      <c r="A736" s="60"/>
      <c r="B736" s="60"/>
      <c r="C736" s="60"/>
      <c r="D736" s="7"/>
      <c r="E736" s="6"/>
      <c r="F736" s="17" t="s">
        <v>664</v>
      </c>
      <c r="G736" s="16" t="s">
        <v>2535</v>
      </c>
      <c r="H736" s="15" t="s">
        <v>5109</v>
      </c>
      <c r="I736" s="14" t="s">
        <v>4452</v>
      </c>
      <c r="J736" s="14" t="s">
        <v>2537</v>
      </c>
      <c r="K736" s="13" t="s">
        <v>27</v>
      </c>
      <c r="L736" s="38" t="s">
        <v>4453</v>
      </c>
      <c r="M736" s="12" t="s">
        <v>2538</v>
      </c>
      <c r="N736" s="11" t="s">
        <v>27</v>
      </c>
      <c r="O736" s="10">
        <v>38397</v>
      </c>
    </row>
    <row r="737" spans="1:15" x14ac:dyDescent="0.3">
      <c r="A737" s="60"/>
      <c r="B737" s="60"/>
      <c r="C737" s="60"/>
      <c r="D737" s="7"/>
      <c r="E737" s="6"/>
      <c r="F737" s="17" t="s">
        <v>1287</v>
      </c>
      <c r="G737" s="16" t="s">
        <v>2541</v>
      </c>
      <c r="H737" s="15" t="s">
        <v>5110</v>
      </c>
      <c r="I737" s="14" t="s">
        <v>4452</v>
      </c>
      <c r="J737" s="14" t="s">
        <v>2543</v>
      </c>
      <c r="K737" s="13" t="s">
        <v>27</v>
      </c>
      <c r="L737" s="38" t="s">
        <v>4453</v>
      </c>
      <c r="M737" s="12" t="s">
        <v>2538</v>
      </c>
      <c r="N737" s="11" t="s">
        <v>27</v>
      </c>
      <c r="O737" s="10">
        <v>38397</v>
      </c>
    </row>
    <row r="738" spans="1:15" x14ac:dyDescent="0.3">
      <c r="A738" s="60"/>
      <c r="B738" s="60"/>
      <c r="C738" s="60"/>
      <c r="D738" s="7"/>
      <c r="E738" s="6"/>
      <c r="F738" s="17" t="s">
        <v>1287</v>
      </c>
      <c r="G738" s="16" t="s">
        <v>2541</v>
      </c>
      <c r="H738" s="15" t="s">
        <v>5111</v>
      </c>
      <c r="I738" s="14" t="s">
        <v>4452</v>
      </c>
      <c r="J738" s="14">
        <v>3354</v>
      </c>
      <c r="K738" s="13" t="s">
        <v>27</v>
      </c>
      <c r="L738" s="38" t="s">
        <v>4453</v>
      </c>
      <c r="M738" s="12" t="s">
        <v>2538</v>
      </c>
      <c r="N738" s="11" t="s">
        <v>27</v>
      </c>
      <c r="O738" s="10">
        <v>38397</v>
      </c>
    </row>
    <row r="739" spans="1:15" x14ac:dyDescent="0.3">
      <c r="A739" s="60"/>
      <c r="B739" s="60"/>
      <c r="C739" s="60"/>
      <c r="D739" s="7"/>
      <c r="E739" s="6"/>
      <c r="F739" s="17" t="s">
        <v>688</v>
      </c>
      <c r="G739" s="16" t="s">
        <v>2555</v>
      </c>
      <c r="H739" s="15" t="s">
        <v>5112</v>
      </c>
      <c r="I739" s="14" t="s">
        <v>4452</v>
      </c>
      <c r="J739" s="14" t="s">
        <v>2549</v>
      </c>
      <c r="K739" s="13" t="s">
        <v>27</v>
      </c>
      <c r="L739" s="38" t="s">
        <v>4453</v>
      </c>
      <c r="M739" s="12" t="s">
        <v>2559</v>
      </c>
      <c r="N739" s="11" t="s">
        <v>27</v>
      </c>
      <c r="O739" s="10">
        <v>38411</v>
      </c>
    </row>
    <row r="740" spans="1:15" x14ac:dyDescent="0.3">
      <c r="A740" s="60"/>
      <c r="B740" s="60"/>
      <c r="C740" s="60"/>
      <c r="D740" s="7"/>
      <c r="E740" s="6"/>
      <c r="F740" s="17" t="s">
        <v>688</v>
      </c>
      <c r="G740" s="16" t="s">
        <v>2555</v>
      </c>
      <c r="H740" s="15" t="s">
        <v>5113</v>
      </c>
      <c r="I740" s="14" t="s">
        <v>4452</v>
      </c>
      <c r="J740" s="14" t="s">
        <v>2557</v>
      </c>
      <c r="K740" s="13" t="s">
        <v>27</v>
      </c>
      <c r="L740" s="38" t="s">
        <v>4453</v>
      </c>
      <c r="M740" s="12" t="s">
        <v>2559</v>
      </c>
      <c r="N740" s="11" t="s">
        <v>27</v>
      </c>
      <c r="O740" s="10">
        <v>38411</v>
      </c>
    </row>
    <row r="741" spans="1:15" x14ac:dyDescent="0.3">
      <c r="A741" s="60"/>
      <c r="B741" s="60"/>
      <c r="C741" s="60"/>
      <c r="D741" s="7"/>
      <c r="E741" s="6"/>
      <c r="F741" s="18" t="s">
        <v>717</v>
      </c>
      <c r="G741" s="16" t="s">
        <v>2562</v>
      </c>
      <c r="H741" s="15" t="s">
        <v>5114</v>
      </c>
      <c r="I741" s="14" t="s">
        <v>4452</v>
      </c>
      <c r="J741" s="14" t="s">
        <v>2564</v>
      </c>
      <c r="K741" s="13" t="s">
        <v>27</v>
      </c>
      <c r="L741" s="38" t="s">
        <v>4453</v>
      </c>
      <c r="M741" s="12" t="s">
        <v>2559</v>
      </c>
      <c r="N741" s="11" t="s">
        <v>27</v>
      </c>
      <c r="O741" s="10">
        <v>38411</v>
      </c>
    </row>
    <row r="742" spans="1:15" x14ac:dyDescent="0.3">
      <c r="A742" s="60"/>
      <c r="B742" s="60"/>
      <c r="C742" s="60"/>
      <c r="D742" s="7"/>
      <c r="E742" s="6"/>
      <c r="F742" s="17" t="s">
        <v>721</v>
      </c>
      <c r="G742" s="16" t="s">
        <v>2562</v>
      </c>
      <c r="H742" s="15" t="s">
        <v>5115</v>
      </c>
      <c r="I742" s="14" t="s">
        <v>4452</v>
      </c>
      <c r="J742" s="14">
        <v>3359</v>
      </c>
      <c r="K742" s="13" t="s">
        <v>27</v>
      </c>
      <c r="L742" s="38" t="s">
        <v>4453</v>
      </c>
      <c r="M742" s="12" t="s">
        <v>2559</v>
      </c>
      <c r="N742" s="11" t="s">
        <v>27</v>
      </c>
      <c r="O742" s="10">
        <v>38411</v>
      </c>
    </row>
    <row r="743" spans="1:15" x14ac:dyDescent="0.3">
      <c r="A743" s="60"/>
      <c r="B743" s="60"/>
      <c r="C743" s="60"/>
      <c r="D743" s="7"/>
      <c r="E743" s="6"/>
      <c r="F743" s="17" t="s">
        <v>723</v>
      </c>
      <c r="G743" s="16" t="s">
        <v>2562</v>
      </c>
      <c r="H743" s="15" t="s">
        <v>5116</v>
      </c>
      <c r="I743" s="14" t="s">
        <v>4452</v>
      </c>
      <c r="J743" s="14">
        <v>3361</v>
      </c>
      <c r="K743" s="13" t="s">
        <v>27</v>
      </c>
      <c r="L743" s="38" t="s">
        <v>4453</v>
      </c>
      <c r="M743" s="12" t="s">
        <v>2559</v>
      </c>
      <c r="N743" s="11" t="s">
        <v>27</v>
      </c>
      <c r="O743" s="10">
        <v>38411</v>
      </c>
    </row>
    <row r="744" spans="1:15" x14ac:dyDescent="0.3">
      <c r="A744" s="60"/>
      <c r="B744" s="60"/>
      <c r="C744" s="60"/>
      <c r="D744" s="7"/>
      <c r="E744" s="6"/>
      <c r="F744" s="18" t="s">
        <v>717</v>
      </c>
      <c r="G744" s="16" t="s">
        <v>2562</v>
      </c>
      <c r="H744" s="15" t="s">
        <v>5117</v>
      </c>
      <c r="I744" s="14" t="s">
        <v>4452</v>
      </c>
      <c r="J744" s="14">
        <v>3358</v>
      </c>
      <c r="K744" s="13" t="s">
        <v>27</v>
      </c>
      <c r="L744" s="38" t="s">
        <v>4453</v>
      </c>
      <c r="M744" s="12" t="s">
        <v>2559</v>
      </c>
      <c r="N744" s="11" t="s">
        <v>27</v>
      </c>
      <c r="O744" s="10">
        <v>38411</v>
      </c>
    </row>
    <row r="745" spans="1:15" x14ac:dyDescent="0.3">
      <c r="A745" s="60"/>
      <c r="B745" s="60"/>
      <c r="C745" s="60"/>
      <c r="D745" s="7"/>
      <c r="E745" s="6"/>
      <c r="F745" s="17" t="s">
        <v>721</v>
      </c>
      <c r="G745" s="16" t="s">
        <v>2562</v>
      </c>
      <c r="H745" s="15" t="s">
        <v>5118</v>
      </c>
      <c r="I745" s="14" t="s">
        <v>4452</v>
      </c>
      <c r="J745" s="14">
        <v>3360</v>
      </c>
      <c r="K745" s="13" t="s">
        <v>27</v>
      </c>
      <c r="L745" s="38" t="s">
        <v>4453</v>
      </c>
      <c r="M745" s="12" t="s">
        <v>2559</v>
      </c>
      <c r="N745" s="11" t="s">
        <v>27</v>
      </c>
      <c r="O745" s="10">
        <v>38411</v>
      </c>
    </row>
    <row r="746" spans="1:15" x14ac:dyDescent="0.3">
      <c r="A746" s="60"/>
      <c r="B746" s="60"/>
      <c r="C746" s="60"/>
      <c r="D746" s="7"/>
      <c r="E746" s="6"/>
      <c r="F746" s="17" t="s">
        <v>723</v>
      </c>
      <c r="G746" s="16" t="s">
        <v>2562</v>
      </c>
      <c r="H746" s="15" t="s">
        <v>5119</v>
      </c>
      <c r="I746" s="14" t="s">
        <v>4452</v>
      </c>
      <c r="J746" s="14">
        <v>3362</v>
      </c>
      <c r="K746" s="13" t="s">
        <v>27</v>
      </c>
      <c r="L746" s="38" t="s">
        <v>4453</v>
      </c>
      <c r="M746" s="12" t="s">
        <v>2559</v>
      </c>
      <c r="N746" s="11" t="s">
        <v>27</v>
      </c>
      <c r="O746" s="10">
        <v>38411</v>
      </c>
    </row>
    <row r="747" spans="1:15" x14ac:dyDescent="0.3">
      <c r="A747" s="60"/>
      <c r="B747" s="60"/>
      <c r="C747" s="60"/>
      <c r="D747" s="7"/>
      <c r="E747" s="6"/>
      <c r="F747" s="18" t="s">
        <v>724</v>
      </c>
      <c r="G747" s="16" t="s">
        <v>2562</v>
      </c>
      <c r="H747" s="15" t="s">
        <v>5120</v>
      </c>
      <c r="I747" s="14" t="s">
        <v>4452</v>
      </c>
      <c r="J747" s="14">
        <v>3363</v>
      </c>
      <c r="K747" s="13" t="s">
        <v>27</v>
      </c>
      <c r="L747" s="38" t="s">
        <v>4453</v>
      </c>
      <c r="M747" s="12" t="s">
        <v>2559</v>
      </c>
      <c r="N747" s="11" t="s">
        <v>27</v>
      </c>
      <c r="O747" s="10">
        <v>38411</v>
      </c>
    </row>
    <row r="748" spans="1:15" x14ac:dyDescent="0.3">
      <c r="A748" s="60"/>
      <c r="B748" s="60"/>
      <c r="C748" s="60"/>
      <c r="D748" s="7"/>
      <c r="E748" s="6"/>
      <c r="F748" s="17" t="s">
        <v>729</v>
      </c>
      <c r="G748" s="16" t="s">
        <v>2562</v>
      </c>
      <c r="H748" s="15" t="s">
        <v>5121</v>
      </c>
      <c r="I748" s="14" t="s">
        <v>4452</v>
      </c>
      <c r="J748" s="14">
        <v>3365</v>
      </c>
      <c r="K748" s="13" t="s">
        <v>27</v>
      </c>
      <c r="L748" s="38" t="s">
        <v>4453</v>
      </c>
      <c r="M748" s="12" t="s">
        <v>2559</v>
      </c>
      <c r="N748" s="11" t="s">
        <v>27</v>
      </c>
      <c r="O748" s="10">
        <v>38411</v>
      </c>
    </row>
    <row r="749" spans="1:15" x14ac:dyDescent="0.3">
      <c r="A749" s="60"/>
      <c r="B749" s="60"/>
      <c r="C749" s="60"/>
      <c r="D749" s="7"/>
      <c r="E749" s="6"/>
      <c r="F749" s="18" t="s">
        <v>724</v>
      </c>
      <c r="G749" s="16" t="s">
        <v>2562</v>
      </c>
      <c r="H749" s="15" t="s">
        <v>5122</v>
      </c>
      <c r="I749" s="14" t="s">
        <v>4452</v>
      </c>
      <c r="J749" s="14">
        <v>3364</v>
      </c>
      <c r="K749" s="13" t="s">
        <v>27</v>
      </c>
      <c r="L749" s="38" t="s">
        <v>4453</v>
      </c>
      <c r="M749" s="12" t="s">
        <v>2559</v>
      </c>
      <c r="N749" s="11" t="s">
        <v>27</v>
      </c>
      <c r="O749" s="10">
        <v>38411</v>
      </c>
    </row>
    <row r="750" spans="1:15" x14ac:dyDescent="0.3">
      <c r="A750" s="60"/>
      <c r="B750" s="60"/>
      <c r="C750" s="60"/>
      <c r="D750" s="7"/>
      <c r="E750" s="6"/>
      <c r="F750" s="17" t="s">
        <v>729</v>
      </c>
      <c r="G750" s="16" t="s">
        <v>2562</v>
      </c>
      <c r="H750" s="15" t="s">
        <v>5123</v>
      </c>
      <c r="I750" s="14" t="s">
        <v>4452</v>
      </c>
      <c r="J750" s="14">
        <v>3366</v>
      </c>
      <c r="K750" s="13" t="s">
        <v>27</v>
      </c>
      <c r="L750" s="38" t="s">
        <v>4453</v>
      </c>
      <c r="M750" s="12" t="s">
        <v>2559</v>
      </c>
      <c r="N750" s="11" t="s">
        <v>27</v>
      </c>
      <c r="O750" s="10">
        <v>38411</v>
      </c>
    </row>
    <row r="751" spans="1:15" x14ac:dyDescent="0.3">
      <c r="A751" s="60"/>
      <c r="B751" s="60"/>
      <c r="C751" s="60"/>
      <c r="D751" s="7"/>
      <c r="E751" s="6"/>
      <c r="F751" s="17" t="s">
        <v>743</v>
      </c>
      <c r="G751" s="16" t="s">
        <v>2575</v>
      </c>
      <c r="H751" s="15" t="s">
        <v>5124</v>
      </c>
      <c r="I751" s="14" t="s">
        <v>4452</v>
      </c>
      <c r="J751" s="14" t="s">
        <v>2577</v>
      </c>
      <c r="K751" s="13" t="s">
        <v>27</v>
      </c>
      <c r="L751" s="38" t="s">
        <v>4453</v>
      </c>
      <c r="M751" s="12" t="s">
        <v>2559</v>
      </c>
      <c r="N751" s="11" t="s">
        <v>27</v>
      </c>
      <c r="O751" s="10">
        <v>38411</v>
      </c>
    </row>
    <row r="752" spans="1:15" x14ac:dyDescent="0.3">
      <c r="A752" s="60"/>
      <c r="B752" s="60"/>
      <c r="C752" s="60"/>
      <c r="D752" s="7"/>
      <c r="E752" s="6"/>
      <c r="F752" s="17" t="s">
        <v>762</v>
      </c>
      <c r="G752" s="16" t="s">
        <v>2580</v>
      </c>
      <c r="H752" s="15" t="s">
        <v>5125</v>
      </c>
      <c r="I752" s="14" t="s">
        <v>4452</v>
      </c>
      <c r="J752" s="14" t="s">
        <v>2582</v>
      </c>
      <c r="K752" s="13" t="s">
        <v>27</v>
      </c>
      <c r="L752" s="38" t="s">
        <v>4453</v>
      </c>
      <c r="M752" s="12" t="s">
        <v>2583</v>
      </c>
      <c r="N752" s="11" t="s">
        <v>27</v>
      </c>
      <c r="O752" s="10">
        <v>38432</v>
      </c>
    </row>
    <row r="753" spans="1:15" x14ac:dyDescent="0.3">
      <c r="A753" s="60"/>
      <c r="B753" s="60"/>
      <c r="C753" s="60"/>
      <c r="D753" s="7"/>
      <c r="E753" s="6"/>
      <c r="F753" s="18" t="s">
        <v>764</v>
      </c>
      <c r="G753" s="16" t="s">
        <v>2580</v>
      </c>
      <c r="H753" s="15" t="s">
        <v>5126</v>
      </c>
      <c r="I753" s="14" t="s">
        <v>4452</v>
      </c>
      <c r="J753" s="14">
        <v>3369</v>
      </c>
      <c r="K753" s="13" t="s">
        <v>27</v>
      </c>
      <c r="L753" s="38" t="s">
        <v>4453</v>
      </c>
      <c r="M753" s="12" t="s">
        <v>2583</v>
      </c>
      <c r="N753" s="11" t="s">
        <v>27</v>
      </c>
      <c r="O753" s="10">
        <v>38432</v>
      </c>
    </row>
    <row r="754" spans="1:15" x14ac:dyDescent="0.3">
      <c r="A754" s="60"/>
      <c r="B754" s="60"/>
      <c r="C754" s="60"/>
      <c r="D754" s="7"/>
      <c r="E754" s="6"/>
      <c r="F754" s="17" t="s">
        <v>767</v>
      </c>
      <c r="G754" s="16" t="s">
        <v>2580</v>
      </c>
      <c r="H754" s="15" t="s">
        <v>5126</v>
      </c>
      <c r="I754" s="14" t="s">
        <v>4452</v>
      </c>
      <c r="J754" s="14">
        <v>3369</v>
      </c>
      <c r="K754" s="13" t="s">
        <v>27</v>
      </c>
      <c r="L754" s="38" t="s">
        <v>4453</v>
      </c>
      <c r="M754" s="12" t="s">
        <v>2583</v>
      </c>
      <c r="N754" s="11" t="s">
        <v>27</v>
      </c>
      <c r="O754" s="10">
        <v>38432</v>
      </c>
    </row>
    <row r="755" spans="1:15" x14ac:dyDescent="0.3">
      <c r="A755" s="60"/>
      <c r="B755" s="60"/>
      <c r="C755" s="60"/>
      <c r="D755" s="7"/>
      <c r="E755" s="6"/>
      <c r="F755" s="17" t="s">
        <v>768</v>
      </c>
      <c r="G755" s="16" t="s">
        <v>2580</v>
      </c>
      <c r="H755" s="15" t="s">
        <v>5127</v>
      </c>
      <c r="I755" s="14" t="s">
        <v>4452</v>
      </c>
      <c r="J755" s="14">
        <v>3371</v>
      </c>
      <c r="K755" s="13" t="s">
        <v>27</v>
      </c>
      <c r="L755" s="38" t="s">
        <v>4453</v>
      </c>
      <c r="M755" s="12" t="s">
        <v>2583</v>
      </c>
      <c r="N755" s="11" t="s">
        <v>27</v>
      </c>
      <c r="O755" s="10">
        <v>38432</v>
      </c>
    </row>
    <row r="756" spans="1:15" x14ac:dyDescent="0.3">
      <c r="A756" s="60"/>
      <c r="B756" s="60"/>
      <c r="C756" s="60"/>
      <c r="D756" s="7"/>
      <c r="E756" s="6"/>
      <c r="F756" s="18" t="s">
        <v>764</v>
      </c>
      <c r="G756" s="16" t="s">
        <v>2580</v>
      </c>
      <c r="H756" s="15" t="s">
        <v>5128</v>
      </c>
      <c r="I756" s="14" t="s">
        <v>4452</v>
      </c>
      <c r="J756" s="14">
        <v>3370</v>
      </c>
      <c r="K756" s="13" t="s">
        <v>27</v>
      </c>
      <c r="L756" s="38" t="s">
        <v>4453</v>
      </c>
      <c r="M756" s="12" t="s">
        <v>2583</v>
      </c>
      <c r="N756" s="11" t="s">
        <v>27</v>
      </c>
      <c r="O756" s="10">
        <v>38432</v>
      </c>
    </row>
    <row r="757" spans="1:15" x14ac:dyDescent="0.3">
      <c r="A757" s="60"/>
      <c r="B757" s="60"/>
      <c r="C757" s="60"/>
      <c r="D757" s="7"/>
      <c r="E757" s="6"/>
      <c r="F757" s="17" t="s">
        <v>767</v>
      </c>
      <c r="G757" s="16" t="s">
        <v>2580</v>
      </c>
      <c r="H757" s="15" t="s">
        <v>5128</v>
      </c>
      <c r="I757" s="14" t="s">
        <v>4452</v>
      </c>
      <c r="J757" s="14">
        <v>3370</v>
      </c>
      <c r="K757" s="13" t="s">
        <v>27</v>
      </c>
      <c r="L757" s="38" t="s">
        <v>4453</v>
      </c>
      <c r="M757" s="12" t="s">
        <v>2583</v>
      </c>
      <c r="N757" s="11" t="s">
        <v>27</v>
      </c>
      <c r="O757" s="10">
        <v>38432</v>
      </c>
    </row>
    <row r="758" spans="1:15" x14ac:dyDescent="0.3">
      <c r="A758" s="60"/>
      <c r="B758" s="60"/>
      <c r="C758" s="60"/>
      <c r="D758" s="7"/>
      <c r="E758" s="6"/>
      <c r="F758" s="17" t="s">
        <v>768</v>
      </c>
      <c r="G758" s="16" t="s">
        <v>2580</v>
      </c>
      <c r="H758" s="15" t="s">
        <v>5129</v>
      </c>
      <c r="I758" s="14" t="s">
        <v>4452</v>
      </c>
      <c r="J758" s="14">
        <v>3372</v>
      </c>
      <c r="K758" s="13" t="s">
        <v>27</v>
      </c>
      <c r="L758" s="38" t="s">
        <v>4453</v>
      </c>
      <c r="M758" s="12" t="s">
        <v>2583</v>
      </c>
      <c r="N758" s="11" t="s">
        <v>27</v>
      </c>
      <c r="O758" s="10">
        <v>38432</v>
      </c>
    </row>
    <row r="759" spans="1:15" x14ac:dyDescent="0.3">
      <c r="A759" s="60"/>
      <c r="B759" s="60"/>
      <c r="C759" s="60"/>
      <c r="D759" s="7"/>
      <c r="E759" s="6"/>
      <c r="F759" s="18" t="s">
        <v>812</v>
      </c>
      <c r="G759" s="16" t="s">
        <v>2610</v>
      </c>
      <c r="H759" s="15" t="s">
        <v>5132</v>
      </c>
      <c r="I759" s="14" t="s">
        <v>4452</v>
      </c>
      <c r="J759" s="14" t="s">
        <v>2612</v>
      </c>
      <c r="K759" s="13" t="s">
        <v>27</v>
      </c>
      <c r="L759" s="38" t="s">
        <v>4453</v>
      </c>
      <c r="M759" s="12" t="s">
        <v>2583</v>
      </c>
      <c r="N759" s="11" t="s">
        <v>27</v>
      </c>
      <c r="O759" s="10">
        <v>38432</v>
      </c>
    </row>
    <row r="760" spans="1:15" x14ac:dyDescent="0.3">
      <c r="A760" s="60"/>
      <c r="B760" s="60"/>
      <c r="C760" s="60"/>
      <c r="D760" s="7"/>
      <c r="E760" s="6"/>
      <c r="F760" s="17" t="s">
        <v>815</v>
      </c>
      <c r="G760" s="16" t="s">
        <v>2610</v>
      </c>
      <c r="H760" s="15" t="s">
        <v>5133</v>
      </c>
      <c r="I760" s="14" t="s">
        <v>4452</v>
      </c>
      <c r="J760" s="14">
        <v>3380</v>
      </c>
      <c r="K760" s="13" t="s">
        <v>27</v>
      </c>
      <c r="L760" s="38" t="s">
        <v>4453</v>
      </c>
      <c r="M760" s="12" t="s">
        <v>2583</v>
      </c>
      <c r="N760" s="11" t="s">
        <v>27</v>
      </c>
      <c r="O760" s="10">
        <v>38432</v>
      </c>
    </row>
    <row r="761" spans="1:15" x14ac:dyDescent="0.3">
      <c r="A761" s="60"/>
      <c r="B761" s="60"/>
      <c r="C761" s="60"/>
      <c r="D761" s="7"/>
      <c r="E761" s="6"/>
      <c r="F761" s="17" t="s">
        <v>817</v>
      </c>
      <c r="G761" s="16" t="s">
        <v>2610</v>
      </c>
      <c r="H761" s="15" t="s">
        <v>5134</v>
      </c>
      <c r="I761" s="14" t="s">
        <v>4452</v>
      </c>
      <c r="J761" s="14">
        <v>3381</v>
      </c>
      <c r="K761" s="13" t="s">
        <v>27</v>
      </c>
      <c r="L761" s="38" t="s">
        <v>4453</v>
      </c>
      <c r="M761" s="12" t="s">
        <v>2583</v>
      </c>
      <c r="N761" s="11" t="s">
        <v>27</v>
      </c>
      <c r="O761" s="10">
        <v>38432</v>
      </c>
    </row>
    <row r="762" spans="1:15" x14ac:dyDescent="0.3">
      <c r="A762" s="60"/>
      <c r="B762" s="60"/>
      <c r="C762" s="60"/>
      <c r="D762" s="7"/>
      <c r="E762" s="6"/>
      <c r="F762" s="17" t="s">
        <v>823</v>
      </c>
      <c r="G762" s="16" t="s">
        <v>2616</v>
      </c>
      <c r="H762" s="15" t="s">
        <v>5135</v>
      </c>
      <c r="I762" s="14" t="s">
        <v>4452</v>
      </c>
      <c r="J762" s="14" t="s">
        <v>2618</v>
      </c>
      <c r="K762" s="13" t="s">
        <v>27</v>
      </c>
      <c r="L762" s="38" t="s">
        <v>4453</v>
      </c>
      <c r="M762" s="12" t="s">
        <v>362</v>
      </c>
      <c r="N762" s="11" t="s">
        <v>27</v>
      </c>
      <c r="O762" s="10">
        <v>38432</v>
      </c>
    </row>
    <row r="763" spans="1:15" x14ac:dyDescent="0.3">
      <c r="A763" s="60"/>
      <c r="B763" s="60"/>
      <c r="C763" s="60"/>
      <c r="D763" s="7"/>
      <c r="E763" s="6"/>
      <c r="F763" s="17" t="s">
        <v>861</v>
      </c>
      <c r="G763" s="16" t="s">
        <v>2639</v>
      </c>
      <c r="H763" s="15" t="s">
        <v>5138</v>
      </c>
      <c r="I763" s="14" t="s">
        <v>4452</v>
      </c>
      <c r="J763" s="14">
        <v>3390</v>
      </c>
      <c r="K763" s="13" t="s">
        <v>27</v>
      </c>
      <c r="L763" s="38" t="s">
        <v>4453</v>
      </c>
      <c r="M763" s="12" t="s">
        <v>2642</v>
      </c>
      <c r="N763" s="11" t="s">
        <v>27</v>
      </c>
      <c r="O763" s="10">
        <v>38446</v>
      </c>
    </row>
    <row r="764" spans="1:15" x14ac:dyDescent="0.3">
      <c r="A764" s="60"/>
      <c r="B764" s="60"/>
      <c r="C764" s="60"/>
      <c r="D764" s="7"/>
      <c r="E764" s="6"/>
      <c r="F764" s="17" t="s">
        <v>863</v>
      </c>
      <c r="G764" s="16" t="s">
        <v>2639</v>
      </c>
      <c r="H764" s="15" t="s">
        <v>5139</v>
      </c>
      <c r="I764" s="14" t="s">
        <v>4452</v>
      </c>
      <c r="J764" s="14">
        <v>3391</v>
      </c>
      <c r="K764" s="13" t="s">
        <v>27</v>
      </c>
      <c r="L764" s="38" t="s">
        <v>4453</v>
      </c>
      <c r="M764" s="12" t="s">
        <v>2642</v>
      </c>
      <c r="N764" s="11" t="s">
        <v>27</v>
      </c>
      <c r="O764" s="10">
        <v>38446</v>
      </c>
    </row>
    <row r="765" spans="1:15" x14ac:dyDescent="0.3">
      <c r="A765" s="60"/>
      <c r="B765" s="60"/>
      <c r="C765" s="60"/>
      <c r="D765" s="7"/>
      <c r="E765" s="6"/>
      <c r="F765" s="18" t="s">
        <v>871</v>
      </c>
      <c r="G765" s="16" t="s">
        <v>2646</v>
      </c>
      <c r="H765" s="15" t="s">
        <v>5140</v>
      </c>
      <c r="I765" s="14" t="s">
        <v>4452</v>
      </c>
      <c r="J765" s="14" t="s">
        <v>2648</v>
      </c>
      <c r="K765" s="13" t="s">
        <v>27</v>
      </c>
      <c r="L765" s="38" t="s">
        <v>4453</v>
      </c>
      <c r="M765" s="12" t="s">
        <v>2649</v>
      </c>
      <c r="N765" s="11" t="s">
        <v>27</v>
      </c>
      <c r="O765" s="10">
        <v>38481</v>
      </c>
    </row>
    <row r="766" spans="1:15" x14ac:dyDescent="0.3">
      <c r="A766" s="60"/>
      <c r="B766" s="60"/>
      <c r="C766" s="60"/>
      <c r="D766" s="7"/>
      <c r="E766" s="6"/>
      <c r="F766" s="17" t="s">
        <v>874</v>
      </c>
      <c r="G766" s="16" t="s">
        <v>2646</v>
      </c>
      <c r="H766" s="15" t="s">
        <v>5141</v>
      </c>
      <c r="I766" s="14" t="s">
        <v>4452</v>
      </c>
      <c r="J766" s="14">
        <v>3393</v>
      </c>
      <c r="K766" s="13" t="s">
        <v>27</v>
      </c>
      <c r="L766" s="38" t="s">
        <v>4453</v>
      </c>
      <c r="M766" s="12" t="s">
        <v>2649</v>
      </c>
      <c r="N766" s="11" t="s">
        <v>27</v>
      </c>
      <c r="O766" s="10">
        <v>38481</v>
      </c>
    </row>
    <row r="767" spans="1:15" x14ac:dyDescent="0.3">
      <c r="A767" s="60"/>
      <c r="B767" s="60"/>
      <c r="C767" s="60"/>
      <c r="D767" s="7"/>
      <c r="E767" s="6"/>
      <c r="F767" s="17" t="s">
        <v>876</v>
      </c>
      <c r="G767" s="16" t="s">
        <v>2646</v>
      </c>
      <c r="H767" s="15" t="s">
        <v>5142</v>
      </c>
      <c r="I767" s="14" t="s">
        <v>4452</v>
      </c>
      <c r="J767" s="14">
        <v>3394</v>
      </c>
      <c r="K767" s="13" t="s">
        <v>27</v>
      </c>
      <c r="L767" s="38" t="s">
        <v>4453</v>
      </c>
      <c r="M767" s="12" t="s">
        <v>2649</v>
      </c>
      <c r="N767" s="11" t="s">
        <v>27</v>
      </c>
      <c r="O767" s="10">
        <v>38481</v>
      </c>
    </row>
    <row r="768" spans="1:15" x14ac:dyDescent="0.3">
      <c r="A768" s="60"/>
      <c r="B768" s="60"/>
      <c r="C768" s="60"/>
      <c r="D768" s="7"/>
      <c r="E768" s="6"/>
      <c r="F768" s="17" t="s">
        <v>883</v>
      </c>
      <c r="G768" s="16" t="s">
        <v>2654</v>
      </c>
      <c r="H768" s="15" t="s">
        <v>5143</v>
      </c>
      <c r="I768" s="14" t="s">
        <v>4452</v>
      </c>
      <c r="J768" s="14" t="s">
        <v>2656</v>
      </c>
      <c r="K768" s="13" t="s">
        <v>27</v>
      </c>
      <c r="L768" s="38" t="s">
        <v>4453</v>
      </c>
      <c r="M768" s="12" t="s">
        <v>2649</v>
      </c>
      <c r="N768" s="11" t="s">
        <v>27</v>
      </c>
      <c r="O768" s="10">
        <v>38481</v>
      </c>
    </row>
    <row r="769" spans="1:15" x14ac:dyDescent="0.3">
      <c r="A769" s="60"/>
      <c r="B769" s="60"/>
      <c r="C769" s="60"/>
      <c r="D769" s="7"/>
      <c r="E769" s="6"/>
      <c r="F769" s="18" t="s">
        <v>893</v>
      </c>
      <c r="G769" s="16" t="s">
        <v>2658</v>
      </c>
      <c r="H769" s="15" t="s">
        <v>5146</v>
      </c>
      <c r="I769" s="14" t="s">
        <v>4452</v>
      </c>
      <c r="J769" s="14" t="s">
        <v>2659</v>
      </c>
      <c r="K769" s="13" t="s">
        <v>27</v>
      </c>
      <c r="L769" s="38" t="s">
        <v>4453</v>
      </c>
      <c r="M769" s="12" t="s">
        <v>2649</v>
      </c>
      <c r="N769" s="11" t="s">
        <v>27</v>
      </c>
      <c r="O769" s="10">
        <v>38481</v>
      </c>
    </row>
    <row r="770" spans="1:15" x14ac:dyDescent="0.3">
      <c r="A770" s="60"/>
      <c r="B770" s="60"/>
      <c r="C770" s="60"/>
      <c r="D770" s="7"/>
      <c r="E770" s="6"/>
      <c r="F770" s="17" t="s">
        <v>899</v>
      </c>
      <c r="G770" s="16" t="s">
        <v>2658</v>
      </c>
      <c r="H770" s="15" t="s">
        <v>5147</v>
      </c>
      <c r="I770" s="14" t="s">
        <v>4452</v>
      </c>
      <c r="J770" s="14">
        <v>3397</v>
      </c>
      <c r="K770" s="13" t="s">
        <v>27</v>
      </c>
      <c r="L770" s="38" t="s">
        <v>4453</v>
      </c>
      <c r="M770" s="12" t="s">
        <v>2649</v>
      </c>
      <c r="N770" s="11" t="s">
        <v>27</v>
      </c>
      <c r="O770" s="10">
        <v>38481</v>
      </c>
    </row>
    <row r="771" spans="1:15" x14ac:dyDescent="0.3">
      <c r="A771" s="60"/>
      <c r="B771" s="60"/>
      <c r="C771" s="60"/>
      <c r="D771" s="7"/>
      <c r="E771" s="6"/>
      <c r="F771" s="17" t="s">
        <v>901</v>
      </c>
      <c r="G771" s="16" t="s">
        <v>2658</v>
      </c>
      <c r="H771" s="15" t="s">
        <v>5148</v>
      </c>
      <c r="I771" s="14" t="s">
        <v>4452</v>
      </c>
      <c r="J771" s="14">
        <v>3398</v>
      </c>
      <c r="K771" s="13" t="s">
        <v>27</v>
      </c>
      <c r="L771" s="38" t="s">
        <v>4453</v>
      </c>
      <c r="M771" s="12" t="s">
        <v>2649</v>
      </c>
      <c r="N771" s="11" t="s">
        <v>27</v>
      </c>
      <c r="O771" s="10">
        <v>38481</v>
      </c>
    </row>
    <row r="772" spans="1:15" x14ac:dyDescent="0.3">
      <c r="A772" s="60"/>
      <c r="B772" s="60"/>
      <c r="C772" s="60"/>
      <c r="D772" s="7"/>
      <c r="E772" s="6"/>
      <c r="F772" s="17" t="s">
        <v>908</v>
      </c>
      <c r="G772" s="16" t="s">
        <v>2663</v>
      </c>
      <c r="H772" s="15" t="s">
        <v>5149</v>
      </c>
      <c r="I772" s="14" t="s">
        <v>4452</v>
      </c>
      <c r="J772" s="14" t="s">
        <v>2665</v>
      </c>
      <c r="K772" s="13" t="s">
        <v>27</v>
      </c>
      <c r="L772" s="38" t="s">
        <v>4453</v>
      </c>
      <c r="M772" s="12" t="s">
        <v>2649</v>
      </c>
      <c r="N772" s="11" t="s">
        <v>27</v>
      </c>
      <c r="O772" s="10">
        <v>38481</v>
      </c>
    </row>
    <row r="773" spans="1:15" x14ac:dyDescent="0.3">
      <c r="A773" s="60"/>
      <c r="B773" s="60"/>
      <c r="C773" s="60"/>
      <c r="D773" s="7"/>
      <c r="E773" s="6"/>
      <c r="F773" s="17" t="s">
        <v>908</v>
      </c>
      <c r="G773" s="16" t="s">
        <v>2663</v>
      </c>
      <c r="H773" s="15" t="s">
        <v>5150</v>
      </c>
      <c r="I773" s="14" t="s">
        <v>4452</v>
      </c>
      <c r="J773" s="14">
        <v>3400</v>
      </c>
      <c r="K773" s="13" t="s">
        <v>27</v>
      </c>
      <c r="L773" s="38" t="s">
        <v>4453</v>
      </c>
      <c r="M773" s="12" t="s">
        <v>2649</v>
      </c>
      <c r="N773" s="11" t="s">
        <v>27</v>
      </c>
      <c r="O773" s="10">
        <v>38481</v>
      </c>
    </row>
    <row r="774" spans="1:15" x14ac:dyDescent="0.3">
      <c r="A774" s="60"/>
      <c r="B774" s="60"/>
      <c r="C774" s="60"/>
      <c r="D774" s="7"/>
      <c r="E774" s="6"/>
      <c r="F774" s="17" t="s">
        <v>920</v>
      </c>
      <c r="G774" s="16" t="s">
        <v>2668</v>
      </c>
      <c r="H774" s="15" t="s">
        <v>5151</v>
      </c>
      <c r="I774" s="14" t="s">
        <v>4452</v>
      </c>
      <c r="J774" s="14" t="s">
        <v>2670</v>
      </c>
      <c r="K774" s="13" t="s">
        <v>27</v>
      </c>
      <c r="L774" s="38" t="s">
        <v>4453</v>
      </c>
      <c r="M774" s="12" t="s">
        <v>2649</v>
      </c>
      <c r="N774" s="11" t="s">
        <v>27</v>
      </c>
      <c r="O774" s="10">
        <v>38481</v>
      </c>
    </row>
    <row r="775" spans="1:15" x14ac:dyDescent="0.3">
      <c r="A775" s="60"/>
      <c r="B775" s="60"/>
      <c r="C775" s="60"/>
      <c r="D775" s="7"/>
      <c r="E775" s="6"/>
      <c r="F775" s="17" t="s">
        <v>920</v>
      </c>
      <c r="G775" s="16" t="s">
        <v>2668</v>
      </c>
      <c r="H775" s="15" t="s">
        <v>5152</v>
      </c>
      <c r="I775" s="14" t="s">
        <v>4452</v>
      </c>
      <c r="J775" s="14">
        <v>3402</v>
      </c>
      <c r="K775" s="13" t="s">
        <v>27</v>
      </c>
      <c r="L775" s="38" t="s">
        <v>4453</v>
      </c>
      <c r="M775" s="12" t="s">
        <v>2649</v>
      </c>
      <c r="N775" s="11" t="s">
        <v>27</v>
      </c>
      <c r="O775" s="10">
        <v>38481</v>
      </c>
    </row>
    <row r="776" spans="1:15" x14ac:dyDescent="0.3">
      <c r="A776" s="60"/>
      <c r="B776" s="60"/>
      <c r="C776" s="60"/>
      <c r="D776" s="7"/>
      <c r="E776" s="6"/>
      <c r="F776" s="17" t="s">
        <v>926</v>
      </c>
      <c r="G776" s="16" t="s">
        <v>2668</v>
      </c>
      <c r="H776" s="15" t="s">
        <v>5153</v>
      </c>
      <c r="I776" s="14" t="s">
        <v>4452</v>
      </c>
      <c r="J776" s="14">
        <v>3403</v>
      </c>
      <c r="K776" s="13" t="s">
        <v>27</v>
      </c>
      <c r="L776" s="38" t="s">
        <v>4453</v>
      </c>
      <c r="M776" s="12" t="s">
        <v>2649</v>
      </c>
      <c r="N776" s="11" t="s">
        <v>27</v>
      </c>
      <c r="O776" s="10">
        <v>38481</v>
      </c>
    </row>
    <row r="777" spans="1:15" x14ac:dyDescent="0.3">
      <c r="A777" s="60"/>
      <c r="B777" s="60"/>
      <c r="C777" s="60"/>
      <c r="D777" s="7"/>
      <c r="E777" s="6"/>
      <c r="F777" s="17" t="s">
        <v>926</v>
      </c>
      <c r="G777" s="16" t="s">
        <v>2668</v>
      </c>
      <c r="H777" s="15" t="s">
        <v>5154</v>
      </c>
      <c r="I777" s="14" t="s">
        <v>4452</v>
      </c>
      <c r="J777" s="14">
        <v>3404</v>
      </c>
      <c r="K777" s="13" t="s">
        <v>27</v>
      </c>
      <c r="L777" s="38" t="s">
        <v>4453</v>
      </c>
      <c r="M777" s="12" t="s">
        <v>2649</v>
      </c>
      <c r="N777" s="11" t="s">
        <v>27</v>
      </c>
      <c r="O777" s="10">
        <v>38481</v>
      </c>
    </row>
    <row r="778" spans="1:15" x14ac:dyDescent="0.3">
      <c r="A778" s="60"/>
      <c r="B778" s="60"/>
      <c r="C778" s="60"/>
      <c r="D778" s="7"/>
      <c r="E778" s="6"/>
      <c r="F778" s="17" t="s">
        <v>1418</v>
      </c>
      <c r="G778" s="16" t="s">
        <v>2691</v>
      </c>
      <c r="H778" s="15" t="s">
        <v>5155</v>
      </c>
      <c r="I778" s="14" t="s">
        <v>4452</v>
      </c>
      <c r="J778" s="14">
        <v>3405</v>
      </c>
      <c r="K778" s="13" t="s">
        <v>27</v>
      </c>
      <c r="L778" s="38" t="s">
        <v>4453</v>
      </c>
      <c r="M778" s="12" t="s">
        <v>2649</v>
      </c>
      <c r="N778" s="11" t="s">
        <v>27</v>
      </c>
      <c r="O778" s="10">
        <v>38481</v>
      </c>
    </row>
    <row r="779" spans="1:15" x14ac:dyDescent="0.3">
      <c r="A779" s="60"/>
      <c r="B779" s="60"/>
      <c r="C779" s="60"/>
      <c r="D779" s="7"/>
      <c r="E779" s="6"/>
      <c r="F779" s="17" t="s">
        <v>1418</v>
      </c>
      <c r="G779" s="16" t="s">
        <v>2691</v>
      </c>
      <c r="H779" s="15" t="s">
        <v>5156</v>
      </c>
      <c r="I779" s="14" t="s">
        <v>4452</v>
      </c>
      <c r="J779" s="14">
        <v>3406</v>
      </c>
      <c r="K779" s="13" t="s">
        <v>27</v>
      </c>
      <c r="L779" s="38" t="s">
        <v>4453</v>
      </c>
      <c r="M779" s="12" t="s">
        <v>2649</v>
      </c>
      <c r="N779" s="11" t="s">
        <v>27</v>
      </c>
      <c r="O779" s="10">
        <v>38481</v>
      </c>
    </row>
    <row r="780" spans="1:15" x14ac:dyDescent="0.3">
      <c r="A780" s="60"/>
      <c r="B780" s="60"/>
      <c r="C780" s="60"/>
      <c r="D780" s="7"/>
      <c r="E780" s="6"/>
      <c r="F780" s="18" t="s">
        <v>1439</v>
      </c>
      <c r="G780" s="16" t="s">
        <v>2696</v>
      </c>
      <c r="H780" s="15" t="s">
        <v>5157</v>
      </c>
      <c r="I780" s="14" t="s">
        <v>4452</v>
      </c>
      <c r="J780" s="14" t="s">
        <v>2698</v>
      </c>
      <c r="K780" s="13" t="s">
        <v>27</v>
      </c>
      <c r="L780" s="38" t="s">
        <v>4453</v>
      </c>
      <c r="M780" s="12" t="s">
        <v>2699</v>
      </c>
      <c r="N780" s="11" t="s">
        <v>27</v>
      </c>
      <c r="O780" s="10">
        <v>38523</v>
      </c>
    </row>
    <row r="781" spans="1:15" x14ac:dyDescent="0.3">
      <c r="A781" s="60"/>
      <c r="B781" s="60"/>
      <c r="C781" s="60"/>
      <c r="D781" s="7"/>
      <c r="E781" s="6"/>
      <c r="F781" s="17" t="s">
        <v>1445</v>
      </c>
      <c r="G781" s="16" t="s">
        <v>2696</v>
      </c>
      <c r="H781" s="15" t="s">
        <v>5158</v>
      </c>
      <c r="I781" s="14" t="s">
        <v>4452</v>
      </c>
      <c r="J781" s="14">
        <v>3409</v>
      </c>
      <c r="K781" s="13" t="s">
        <v>27</v>
      </c>
      <c r="L781" s="38" t="s">
        <v>4453</v>
      </c>
      <c r="M781" s="12" t="s">
        <v>2699</v>
      </c>
      <c r="N781" s="11" t="s">
        <v>27</v>
      </c>
      <c r="O781" s="10">
        <v>38523</v>
      </c>
    </row>
    <row r="782" spans="1:15" x14ac:dyDescent="0.3">
      <c r="A782" s="60"/>
      <c r="B782" s="60"/>
      <c r="C782" s="60"/>
      <c r="D782" s="7"/>
      <c r="E782" s="6"/>
      <c r="F782" s="17" t="s">
        <v>1446</v>
      </c>
      <c r="G782" s="16" t="s">
        <v>2696</v>
      </c>
      <c r="H782" s="15" t="s">
        <v>5159</v>
      </c>
      <c r="I782" s="14" t="s">
        <v>4452</v>
      </c>
      <c r="J782" s="14">
        <v>3411</v>
      </c>
      <c r="K782" s="13" t="s">
        <v>27</v>
      </c>
      <c r="L782" s="38" t="s">
        <v>4453</v>
      </c>
      <c r="M782" s="12" t="s">
        <v>2699</v>
      </c>
      <c r="N782" s="11" t="s">
        <v>27</v>
      </c>
      <c r="O782" s="10">
        <v>38523</v>
      </c>
    </row>
    <row r="783" spans="1:15" x14ac:dyDescent="0.3">
      <c r="A783" s="60"/>
      <c r="B783" s="60"/>
      <c r="C783" s="60"/>
      <c r="D783" s="7"/>
      <c r="E783" s="6"/>
      <c r="F783" s="18" t="s">
        <v>1439</v>
      </c>
      <c r="G783" s="16" t="s">
        <v>2696</v>
      </c>
      <c r="H783" s="15" t="s">
        <v>5160</v>
      </c>
      <c r="I783" s="14" t="s">
        <v>4452</v>
      </c>
      <c r="J783" s="14">
        <v>3408</v>
      </c>
      <c r="K783" s="13" t="s">
        <v>27</v>
      </c>
      <c r="L783" s="38" t="s">
        <v>4453</v>
      </c>
      <c r="M783" s="12" t="s">
        <v>2699</v>
      </c>
      <c r="N783" s="11" t="s">
        <v>27</v>
      </c>
      <c r="O783" s="10">
        <v>38523</v>
      </c>
    </row>
    <row r="784" spans="1:15" x14ac:dyDescent="0.3">
      <c r="A784" s="60"/>
      <c r="B784" s="60"/>
      <c r="C784" s="60"/>
      <c r="D784" s="7"/>
      <c r="E784" s="6"/>
      <c r="F784" s="17" t="s">
        <v>1445</v>
      </c>
      <c r="G784" s="16" t="s">
        <v>2696</v>
      </c>
      <c r="H784" s="15" t="s">
        <v>5161</v>
      </c>
      <c r="I784" s="14" t="s">
        <v>4452</v>
      </c>
      <c r="J784" s="14">
        <v>3410</v>
      </c>
      <c r="K784" s="13" t="s">
        <v>27</v>
      </c>
      <c r="L784" s="38" t="s">
        <v>4453</v>
      </c>
      <c r="M784" s="12" t="s">
        <v>2699</v>
      </c>
      <c r="N784" s="11" t="s">
        <v>27</v>
      </c>
      <c r="O784" s="10">
        <v>38523</v>
      </c>
    </row>
    <row r="785" spans="1:15" x14ac:dyDescent="0.3">
      <c r="A785" s="60"/>
      <c r="B785" s="60"/>
      <c r="C785" s="60"/>
      <c r="D785" s="7"/>
      <c r="E785" s="6"/>
      <c r="F785" s="17" t="s">
        <v>1446</v>
      </c>
      <c r="G785" s="16" t="s">
        <v>2696</v>
      </c>
      <c r="H785" s="15" t="s">
        <v>5162</v>
      </c>
      <c r="I785" s="14" t="s">
        <v>4452</v>
      </c>
      <c r="J785" s="14">
        <v>3412</v>
      </c>
      <c r="K785" s="13" t="s">
        <v>27</v>
      </c>
      <c r="L785" s="38" t="s">
        <v>4453</v>
      </c>
      <c r="M785" s="12" t="s">
        <v>2699</v>
      </c>
      <c r="N785" s="11" t="s">
        <v>27</v>
      </c>
      <c r="O785" s="10">
        <v>38523</v>
      </c>
    </row>
    <row r="786" spans="1:15" x14ac:dyDescent="0.3">
      <c r="A786" s="60"/>
      <c r="B786" s="60"/>
      <c r="C786" s="60"/>
      <c r="D786" s="7"/>
      <c r="E786" s="6"/>
      <c r="F786" s="17" t="s">
        <v>1451</v>
      </c>
      <c r="G786" s="16" t="s">
        <v>2706</v>
      </c>
      <c r="H786" s="15" t="s">
        <v>5163</v>
      </c>
      <c r="I786" s="14" t="s">
        <v>4452</v>
      </c>
      <c r="J786" s="14" t="s">
        <v>2708</v>
      </c>
      <c r="K786" s="13" t="s">
        <v>27</v>
      </c>
      <c r="L786" s="38" t="s">
        <v>4453</v>
      </c>
      <c r="M786" s="12" t="s">
        <v>2699</v>
      </c>
      <c r="N786" s="11" t="s">
        <v>27</v>
      </c>
      <c r="O786" s="10">
        <v>38523</v>
      </c>
    </row>
    <row r="787" spans="1:15" x14ac:dyDescent="0.3">
      <c r="A787" s="60"/>
      <c r="B787" s="60"/>
      <c r="C787" s="60"/>
      <c r="D787" s="7"/>
      <c r="E787" s="6"/>
      <c r="F787" s="17" t="s">
        <v>1451</v>
      </c>
      <c r="G787" s="16" t="s">
        <v>2706</v>
      </c>
      <c r="H787" s="15" t="s">
        <v>5164</v>
      </c>
      <c r="I787" s="14" t="s">
        <v>4452</v>
      </c>
      <c r="J787" s="14">
        <v>3414</v>
      </c>
      <c r="K787" s="13" t="s">
        <v>27</v>
      </c>
      <c r="L787" s="38" t="s">
        <v>4453</v>
      </c>
      <c r="M787" s="12" t="s">
        <v>2699</v>
      </c>
      <c r="N787" s="11" t="s">
        <v>27</v>
      </c>
      <c r="O787" s="10">
        <v>38523</v>
      </c>
    </row>
    <row r="788" spans="1:15" x14ac:dyDescent="0.3">
      <c r="A788" s="60"/>
      <c r="B788" s="60"/>
      <c r="C788" s="60"/>
      <c r="D788" s="7"/>
      <c r="E788" s="6"/>
      <c r="F788" s="17" t="s">
        <v>1456</v>
      </c>
      <c r="G788" s="16" t="s">
        <v>2711</v>
      </c>
      <c r="H788" s="15" t="s">
        <v>5165</v>
      </c>
      <c r="I788" s="14" t="s">
        <v>4452</v>
      </c>
      <c r="J788" s="14" t="s">
        <v>2713</v>
      </c>
      <c r="K788" s="13" t="s">
        <v>27</v>
      </c>
      <c r="L788" s="38" t="s">
        <v>4453</v>
      </c>
      <c r="M788" s="12" t="s">
        <v>2699</v>
      </c>
      <c r="N788" s="11" t="s">
        <v>27</v>
      </c>
      <c r="O788" s="10">
        <v>38523</v>
      </c>
    </row>
    <row r="789" spans="1:15" x14ac:dyDescent="0.3">
      <c r="A789" s="60"/>
      <c r="B789" s="60"/>
      <c r="C789" s="60"/>
      <c r="D789" s="7"/>
      <c r="E789" s="6"/>
      <c r="F789" s="17" t="s">
        <v>1461</v>
      </c>
      <c r="G789" s="16" t="s">
        <v>2716</v>
      </c>
      <c r="H789" s="15" t="s">
        <v>5166</v>
      </c>
      <c r="I789" s="14" t="s">
        <v>4452</v>
      </c>
      <c r="J789" s="14" t="s">
        <v>2718</v>
      </c>
      <c r="K789" s="13" t="s">
        <v>27</v>
      </c>
      <c r="L789" s="38" t="s">
        <v>4453</v>
      </c>
      <c r="M789" s="12" t="s">
        <v>2719</v>
      </c>
      <c r="N789" s="11" t="s">
        <v>27</v>
      </c>
      <c r="O789" s="10">
        <v>38556</v>
      </c>
    </row>
    <row r="790" spans="1:15" x14ac:dyDescent="0.3">
      <c r="A790" s="60"/>
      <c r="B790" s="60"/>
      <c r="C790" s="60"/>
      <c r="D790" s="7"/>
      <c r="E790" s="6"/>
      <c r="F790" s="17" t="s">
        <v>1466</v>
      </c>
      <c r="G790" s="16" t="s">
        <v>2716</v>
      </c>
      <c r="H790" s="15" t="s">
        <v>5167</v>
      </c>
      <c r="I790" s="14" t="s">
        <v>4452</v>
      </c>
      <c r="J790" s="14">
        <v>3417</v>
      </c>
      <c r="K790" s="13" t="s">
        <v>27</v>
      </c>
      <c r="L790" s="38" t="s">
        <v>4453</v>
      </c>
      <c r="M790" s="12" t="s">
        <v>2719</v>
      </c>
      <c r="N790" s="11" t="s">
        <v>27</v>
      </c>
      <c r="O790" s="10">
        <v>38556</v>
      </c>
    </row>
    <row r="791" spans="1:15" x14ac:dyDescent="0.3">
      <c r="A791" s="60"/>
      <c r="B791" s="60"/>
      <c r="C791" s="60"/>
      <c r="D791" s="7"/>
      <c r="E791" s="6"/>
      <c r="F791" s="18" t="s">
        <v>1484</v>
      </c>
      <c r="G791" s="16" t="s">
        <v>2724</v>
      </c>
      <c r="H791" s="15" t="s">
        <v>5168</v>
      </c>
      <c r="I791" s="14" t="s">
        <v>4452</v>
      </c>
      <c r="J791" s="14" t="s">
        <v>2726</v>
      </c>
      <c r="K791" s="13" t="s">
        <v>27</v>
      </c>
      <c r="L791" s="38" t="s">
        <v>4453</v>
      </c>
      <c r="M791" s="12" t="s">
        <v>2735</v>
      </c>
      <c r="N791" s="11" t="s">
        <v>27</v>
      </c>
      <c r="O791" s="10">
        <v>38560</v>
      </c>
    </row>
    <row r="792" spans="1:15" x14ac:dyDescent="0.3">
      <c r="A792" s="60"/>
      <c r="B792" s="60"/>
      <c r="C792" s="60"/>
      <c r="D792" s="7"/>
      <c r="E792" s="6"/>
      <c r="F792" s="17" t="s">
        <v>1487</v>
      </c>
      <c r="G792" s="16" t="s">
        <v>2724</v>
      </c>
      <c r="H792" s="15" t="s">
        <v>5169</v>
      </c>
      <c r="I792" s="14" t="s">
        <v>4452</v>
      </c>
      <c r="J792" s="14">
        <v>3421</v>
      </c>
      <c r="K792" s="13" t="s">
        <v>27</v>
      </c>
      <c r="L792" s="38" t="s">
        <v>4453</v>
      </c>
      <c r="M792" s="12" t="s">
        <v>2735</v>
      </c>
      <c r="N792" s="11" t="s">
        <v>27</v>
      </c>
      <c r="O792" s="10">
        <v>38560</v>
      </c>
    </row>
    <row r="793" spans="1:15" x14ac:dyDescent="0.3">
      <c r="A793" s="60"/>
      <c r="B793" s="60"/>
      <c r="C793" s="60"/>
      <c r="D793" s="7"/>
      <c r="E793" s="6"/>
      <c r="F793" s="17" t="s">
        <v>1490</v>
      </c>
      <c r="G793" s="16" t="s">
        <v>2724</v>
      </c>
      <c r="H793" s="15" t="s">
        <v>5170</v>
      </c>
      <c r="I793" s="14" t="s">
        <v>4452</v>
      </c>
      <c r="J793" s="14">
        <v>3423</v>
      </c>
      <c r="K793" s="13" t="s">
        <v>27</v>
      </c>
      <c r="L793" s="38" t="s">
        <v>4453</v>
      </c>
      <c r="M793" s="12" t="s">
        <v>2735</v>
      </c>
      <c r="N793" s="11" t="s">
        <v>27</v>
      </c>
      <c r="O793" s="10">
        <v>38560</v>
      </c>
    </row>
    <row r="794" spans="1:15" x14ac:dyDescent="0.3">
      <c r="A794" s="60"/>
      <c r="B794" s="60"/>
      <c r="C794" s="60"/>
      <c r="D794" s="7"/>
      <c r="E794" s="6"/>
      <c r="F794" s="18" t="s">
        <v>1484</v>
      </c>
      <c r="G794" s="16" t="s">
        <v>2724</v>
      </c>
      <c r="H794" s="15" t="s">
        <v>5171</v>
      </c>
      <c r="I794" s="14" t="s">
        <v>4452</v>
      </c>
      <c r="J794" s="14">
        <v>3420</v>
      </c>
      <c r="K794" s="13" t="s">
        <v>27</v>
      </c>
      <c r="L794" s="38" t="s">
        <v>4453</v>
      </c>
      <c r="M794" s="12" t="s">
        <v>2735</v>
      </c>
      <c r="N794" s="11" t="s">
        <v>27</v>
      </c>
      <c r="O794" s="10">
        <v>38560</v>
      </c>
    </row>
    <row r="795" spans="1:15" x14ac:dyDescent="0.3">
      <c r="A795" s="60"/>
      <c r="B795" s="60"/>
      <c r="C795" s="60"/>
      <c r="D795" s="7"/>
      <c r="E795" s="6"/>
      <c r="F795" s="17" t="s">
        <v>1487</v>
      </c>
      <c r="G795" s="16" t="s">
        <v>2724</v>
      </c>
      <c r="H795" s="15" t="s">
        <v>5172</v>
      </c>
      <c r="I795" s="14" t="s">
        <v>4452</v>
      </c>
      <c r="J795" s="14">
        <v>3422</v>
      </c>
      <c r="K795" s="13" t="s">
        <v>27</v>
      </c>
      <c r="L795" s="38" t="s">
        <v>4453</v>
      </c>
      <c r="M795" s="12" t="s">
        <v>2735</v>
      </c>
      <c r="N795" s="11" t="s">
        <v>27</v>
      </c>
      <c r="O795" s="10">
        <v>38560</v>
      </c>
    </row>
    <row r="796" spans="1:15" x14ac:dyDescent="0.3">
      <c r="A796" s="60"/>
      <c r="B796" s="60"/>
      <c r="C796" s="60"/>
      <c r="D796" s="7"/>
      <c r="E796" s="6"/>
      <c r="F796" s="17" t="s">
        <v>1490</v>
      </c>
      <c r="G796" s="16" t="s">
        <v>2724</v>
      </c>
      <c r="H796" s="15" t="s">
        <v>5173</v>
      </c>
      <c r="I796" s="14" t="s">
        <v>4452</v>
      </c>
      <c r="J796" s="14">
        <v>3424</v>
      </c>
      <c r="K796" s="13" t="s">
        <v>27</v>
      </c>
      <c r="L796" s="38" t="s">
        <v>4453</v>
      </c>
      <c r="M796" s="12" t="s">
        <v>2735</v>
      </c>
      <c r="N796" s="11" t="s">
        <v>27</v>
      </c>
      <c r="O796" s="10">
        <v>38560</v>
      </c>
    </row>
    <row r="797" spans="1:15" x14ac:dyDescent="0.3">
      <c r="A797" s="60"/>
      <c r="B797" s="60"/>
      <c r="C797" s="60"/>
      <c r="D797" s="7"/>
      <c r="E797" s="6"/>
      <c r="F797" s="17" t="s">
        <v>1496</v>
      </c>
      <c r="G797" s="16" t="s">
        <v>2736</v>
      </c>
      <c r="H797" s="15" t="s">
        <v>5174</v>
      </c>
      <c r="I797" s="14" t="s">
        <v>4452</v>
      </c>
      <c r="J797" s="14" t="s">
        <v>2738</v>
      </c>
      <c r="K797" s="13" t="s">
        <v>27</v>
      </c>
      <c r="L797" s="38" t="s">
        <v>4453</v>
      </c>
      <c r="M797" s="12" t="s">
        <v>2739</v>
      </c>
      <c r="N797" s="11" t="s">
        <v>27</v>
      </c>
      <c r="O797" s="10">
        <v>38607</v>
      </c>
    </row>
    <row r="798" spans="1:15" x14ac:dyDescent="0.3">
      <c r="A798" s="60"/>
      <c r="B798" s="60"/>
      <c r="C798" s="60"/>
      <c r="D798" s="7"/>
      <c r="E798" s="6"/>
      <c r="F798" s="17" t="s">
        <v>1509</v>
      </c>
      <c r="G798" s="16" t="s">
        <v>2742</v>
      </c>
      <c r="H798" s="15" t="s">
        <v>5175</v>
      </c>
      <c r="I798" s="14" t="s">
        <v>4452</v>
      </c>
      <c r="J798" s="14" t="s">
        <v>2744</v>
      </c>
      <c r="K798" s="13" t="s">
        <v>27</v>
      </c>
      <c r="L798" s="38" t="s">
        <v>4453</v>
      </c>
      <c r="M798" s="12" t="s">
        <v>2739</v>
      </c>
      <c r="N798" s="11" t="s">
        <v>27</v>
      </c>
      <c r="O798" s="10">
        <v>38607</v>
      </c>
    </row>
    <row r="799" spans="1:15" x14ac:dyDescent="0.3">
      <c r="A799" s="60"/>
      <c r="B799" s="60"/>
      <c r="C799" s="60"/>
      <c r="D799" s="7"/>
      <c r="E799" s="6"/>
      <c r="F799" s="17" t="s">
        <v>1512</v>
      </c>
      <c r="G799" s="16" t="s">
        <v>2742</v>
      </c>
      <c r="H799" s="15" t="s">
        <v>5176</v>
      </c>
      <c r="I799" s="14" t="s">
        <v>4452</v>
      </c>
      <c r="J799" s="14">
        <v>3428</v>
      </c>
      <c r="K799" s="13" t="s">
        <v>27</v>
      </c>
      <c r="L799" s="38" t="s">
        <v>4453</v>
      </c>
      <c r="M799" s="12" t="s">
        <v>2739</v>
      </c>
      <c r="N799" s="11" t="s">
        <v>27</v>
      </c>
      <c r="O799" s="10">
        <v>38607</v>
      </c>
    </row>
    <row r="800" spans="1:15" x14ac:dyDescent="0.3">
      <c r="A800" s="60"/>
      <c r="B800" s="60"/>
      <c r="C800" s="60"/>
      <c r="D800" s="7"/>
      <c r="E800" s="6"/>
      <c r="F800" s="17" t="s">
        <v>1509</v>
      </c>
      <c r="G800" s="16" t="s">
        <v>2742</v>
      </c>
      <c r="H800" s="15" t="s">
        <v>5177</v>
      </c>
      <c r="I800" s="14" t="s">
        <v>4452</v>
      </c>
      <c r="J800" s="14">
        <v>3427</v>
      </c>
      <c r="K800" s="13" t="s">
        <v>27</v>
      </c>
      <c r="L800" s="38" t="s">
        <v>4453</v>
      </c>
      <c r="M800" s="12" t="s">
        <v>2739</v>
      </c>
      <c r="N800" s="11" t="s">
        <v>27</v>
      </c>
      <c r="O800" s="10">
        <v>38607</v>
      </c>
    </row>
    <row r="801" spans="1:15" x14ac:dyDescent="0.3">
      <c r="A801" s="60"/>
      <c r="B801" s="60"/>
      <c r="C801" s="60"/>
      <c r="D801" s="7"/>
      <c r="E801" s="6"/>
      <c r="F801" s="17" t="s">
        <v>1512</v>
      </c>
      <c r="G801" s="16" t="s">
        <v>2742</v>
      </c>
      <c r="H801" s="15" t="s">
        <v>5178</v>
      </c>
      <c r="I801" s="14" t="s">
        <v>4452</v>
      </c>
      <c r="J801" s="14">
        <v>3429</v>
      </c>
      <c r="K801" s="13" t="s">
        <v>27</v>
      </c>
      <c r="L801" s="38" t="s">
        <v>4453</v>
      </c>
      <c r="M801" s="12" t="s">
        <v>2739</v>
      </c>
      <c r="N801" s="11" t="s">
        <v>27</v>
      </c>
      <c r="O801" s="10">
        <v>38607</v>
      </c>
    </row>
    <row r="802" spans="1:15" x14ac:dyDescent="0.3">
      <c r="A802" s="60"/>
      <c r="B802" s="60"/>
      <c r="C802" s="60"/>
      <c r="D802" s="7"/>
      <c r="E802" s="6"/>
      <c r="F802" s="17" t="s">
        <v>1517</v>
      </c>
      <c r="G802" s="16" t="s">
        <v>2750</v>
      </c>
      <c r="H802" s="15" t="s">
        <v>5179</v>
      </c>
      <c r="I802" s="14" t="s">
        <v>4452</v>
      </c>
      <c r="J802" s="14" t="s">
        <v>2752</v>
      </c>
      <c r="K802" s="13" t="s">
        <v>27</v>
      </c>
      <c r="L802" s="38" t="s">
        <v>4453</v>
      </c>
      <c r="M802" s="12" t="s">
        <v>2739</v>
      </c>
      <c r="N802" s="11" t="s">
        <v>27</v>
      </c>
      <c r="O802" s="10">
        <v>38607</v>
      </c>
    </row>
    <row r="803" spans="1:15" x14ac:dyDescent="0.3">
      <c r="A803" s="60"/>
      <c r="B803" s="60"/>
      <c r="C803" s="60"/>
      <c r="D803" s="7"/>
      <c r="E803" s="6"/>
      <c r="F803" s="17" t="s">
        <v>1517</v>
      </c>
      <c r="G803" s="16" t="s">
        <v>2750</v>
      </c>
      <c r="H803" s="15" t="s">
        <v>5180</v>
      </c>
      <c r="I803" s="14" t="s">
        <v>4452</v>
      </c>
      <c r="J803" s="14">
        <v>3431</v>
      </c>
      <c r="K803" s="13" t="s">
        <v>27</v>
      </c>
      <c r="L803" s="38" t="s">
        <v>4453</v>
      </c>
      <c r="M803" s="12" t="s">
        <v>2739</v>
      </c>
      <c r="N803" s="11" t="s">
        <v>27</v>
      </c>
      <c r="O803" s="10">
        <v>38607</v>
      </c>
    </row>
    <row r="804" spans="1:15" x14ac:dyDescent="0.3">
      <c r="A804" s="45" t="s">
        <v>4602</v>
      </c>
      <c r="B804" s="3"/>
      <c r="C804" s="3"/>
      <c r="D804" s="3"/>
      <c r="E804" s="3"/>
      <c r="F804" s="5" t="s">
        <v>2211</v>
      </c>
      <c r="G804" s="3"/>
      <c r="H804" s="3"/>
      <c r="I804" s="4"/>
      <c r="J804" s="3"/>
      <c r="K804" s="3"/>
      <c r="L804" s="4"/>
      <c r="M804" s="4"/>
      <c r="N804" s="3"/>
      <c r="O804" s="3"/>
    </row>
  </sheetData>
  <sheetProtection sheet="1" objects="1" scenarios="1"/>
  <autoFilter ref="A1:Q1616" xr:uid="{3C1E8744-CCD2-43F4-AFEE-85EA461E2BCE}"/>
  <mergeCells count="6">
    <mergeCell ref="B3:D3"/>
    <mergeCell ref="E3:F3"/>
    <mergeCell ref="D527:E527"/>
    <mergeCell ref="D619:E619"/>
    <mergeCell ref="B2:D2"/>
    <mergeCell ref="E2:F2"/>
  </mergeCells>
  <conditionalFormatting sqref="L5">
    <cfRule type="beginsWith" dxfId="5697" priority="7067" operator="beginsWith" text="?">
      <formula>LEFT(L5,LEN("?"))="?"</formula>
    </cfRule>
    <cfRule type="beginsWith" dxfId="5696" priority="7068" operator="beginsWith" text="2x ■">
      <formula>LEFT(L5,LEN("2x ■"))="2x ■"</formula>
    </cfRule>
    <cfRule type="beginsWith" dxfId="5695" priority="7069" operator="beginsWith" text="1x ■">
      <formula>LEFT(L5,LEN("1x ■"))="1x ■"</formula>
    </cfRule>
    <cfRule type="containsText" dxfId="5694" priority="7070" stopIfTrue="1" operator="containsText" text="slecht">
      <formula>NOT(ISERROR(SEARCH("slecht",L5)))</formula>
    </cfRule>
    <cfRule type="containsText" dxfId="5693" priority="7071" operator="containsText" text="P.">
      <formula>NOT(ISERROR(SEARCH("P.",L5)))</formula>
    </cfRule>
    <cfRule type="containsText" dxfId="5692" priority="7072" operator="containsText" text="ander">
      <formula>NOT(ISERROR(SEARCH("ander",L5)))</formula>
    </cfRule>
  </conditionalFormatting>
  <conditionalFormatting sqref="G472:G473">
    <cfRule type="containsBlanks" priority="7055">
      <formula>LEN(TRIM(G472))=0</formula>
    </cfRule>
  </conditionalFormatting>
  <conditionalFormatting sqref="G472:G473">
    <cfRule type="cellIs" dxfId="5691" priority="7051" operator="equal">
      <formula>"Ø"</formula>
    </cfRule>
  </conditionalFormatting>
  <conditionalFormatting sqref="G7:G9">
    <cfRule type="containsBlanks" dxfId="5690" priority="7041">
      <formula>LEN(TRIM(G7))=0</formula>
    </cfRule>
  </conditionalFormatting>
  <conditionalFormatting sqref="G7:G9">
    <cfRule type="cellIs" dxfId="5689" priority="7040" operator="equal">
      <formula>0</formula>
    </cfRule>
  </conditionalFormatting>
  <conditionalFormatting sqref="G7:G9">
    <cfRule type="containsBlanks" priority="7039">
      <formula>LEN(TRIM(G7))=0</formula>
    </cfRule>
  </conditionalFormatting>
  <conditionalFormatting sqref="G7:G9">
    <cfRule type="cellIs" dxfId="5688" priority="7038" operator="equal">
      <formula>"Ø"</formula>
    </cfRule>
  </conditionalFormatting>
  <conditionalFormatting sqref="M7:O9">
    <cfRule type="containsBlanks" dxfId="5687" priority="7037">
      <formula>LEN(TRIM(M7))=0</formula>
    </cfRule>
  </conditionalFormatting>
  <conditionalFormatting sqref="M7:O9">
    <cfRule type="cellIs" dxfId="5686" priority="7036" operator="equal">
      <formula>0</formula>
    </cfRule>
  </conditionalFormatting>
  <conditionalFormatting sqref="M7:O9">
    <cfRule type="cellIs" dxfId="5685" priority="7035" operator="greaterThan">
      <formula>1</formula>
    </cfRule>
  </conditionalFormatting>
  <conditionalFormatting sqref="L469:L473 L7:L9">
    <cfRule type="containsText" dxfId="5684" priority="7025" operator="containsText" text="?sony?">
      <formula>NOT(ISERROR(SEARCH("?sony?",L7)))</formula>
    </cfRule>
    <cfRule type="containsText" dxfId="5683" priority="7026" stopIfTrue="1" operator="containsText" text="?scan?">
      <formula>NOT(ISERROR(SEARCH("?scan?",L7)))</formula>
    </cfRule>
    <cfRule type="containsBlanks" priority="7027">
      <formula>LEN(TRIM(L7))=0</formula>
    </cfRule>
    <cfRule type="containsText" dxfId="5682" priority="7028" operator="containsText" text="scan">
      <formula>NOT(ISERROR(SEARCH("scan",L7)))</formula>
    </cfRule>
    <cfRule type="beginsWith" dxfId="5681" priority="7029" operator="beginsWith" text="2x ■">
      <formula>LEFT(L7,LEN("2x ■"))="2x ■"</formula>
    </cfRule>
    <cfRule type="beginsWith" dxfId="5680" priority="7030" operator="beginsWith" text="1x ■">
      <formula>LEFT(L7,LEN("1x ■"))="1x ■"</formula>
    </cfRule>
    <cfRule type="containsText" dxfId="5679" priority="7031" stopIfTrue="1" operator="containsText" text="slecht">
      <formula>NOT(ISERROR(SEARCH("slecht",L7)))</formula>
    </cfRule>
    <cfRule type="containsText" dxfId="5678" priority="7032" operator="containsText" text="P.">
      <formula>NOT(ISERROR(SEARCH("P.",L7)))</formula>
    </cfRule>
    <cfRule type="containsText" dxfId="5677" priority="7033" operator="containsText" text="ander">
      <formula>NOT(ISERROR(SEARCH("ander",L7)))</formula>
    </cfRule>
    <cfRule type="cellIs" dxfId="5676" priority="7034" stopIfTrue="1" operator="equal">
      <formula>0</formula>
    </cfRule>
  </conditionalFormatting>
  <conditionalFormatting sqref="L469:L473 L7:L9">
    <cfRule type="cellIs" dxfId="5675" priority="7024" operator="equal">
      <formula>0</formula>
    </cfRule>
  </conditionalFormatting>
  <conditionalFormatting sqref="I469:I473 I7:I9">
    <cfRule type="containsText" dxfId="5674" priority="7022" stopIfTrue="1" operator="containsText" text="Sony">
      <formula>NOT(ISERROR(SEARCH("Sony",I7)))</formula>
    </cfRule>
    <cfRule type="containsText" dxfId="5673" priority="7023" operator="containsText" text="Ø">
      <formula>NOT(ISERROR(SEARCH("Ø",I7)))</formula>
    </cfRule>
  </conditionalFormatting>
  <conditionalFormatting sqref="I469:I473 I7:I9">
    <cfRule type="cellIs" dxfId="5672" priority="7021" operator="equal">
      <formula>"☻"</formula>
    </cfRule>
  </conditionalFormatting>
  <conditionalFormatting sqref="G10:G12">
    <cfRule type="containsBlanks" dxfId="5671" priority="7014">
      <formula>LEN(TRIM(G10))=0</formula>
    </cfRule>
  </conditionalFormatting>
  <conditionalFormatting sqref="G10:G12">
    <cfRule type="cellIs" dxfId="5670" priority="7013" operator="equal">
      <formula>0</formula>
    </cfRule>
  </conditionalFormatting>
  <conditionalFormatting sqref="G10:G12">
    <cfRule type="containsBlanks" priority="7012">
      <formula>LEN(TRIM(G10))=0</formula>
    </cfRule>
  </conditionalFormatting>
  <conditionalFormatting sqref="G10:G12">
    <cfRule type="cellIs" dxfId="5669" priority="7011" operator="equal">
      <formula>"Ø"</formula>
    </cfRule>
  </conditionalFormatting>
  <conditionalFormatting sqref="M10:O14">
    <cfRule type="containsBlanks" dxfId="5668" priority="7010">
      <formula>LEN(TRIM(M10))=0</formula>
    </cfRule>
  </conditionalFormatting>
  <conditionalFormatting sqref="M10:O14">
    <cfRule type="cellIs" dxfId="5667" priority="7009" operator="equal">
      <formula>0</formula>
    </cfRule>
  </conditionalFormatting>
  <conditionalFormatting sqref="M10:O14">
    <cfRule type="cellIs" dxfId="5666" priority="7008" operator="greaterThan">
      <formula>1</formula>
    </cfRule>
  </conditionalFormatting>
  <conditionalFormatting sqref="L10:L14">
    <cfRule type="containsText" dxfId="5665" priority="6998" operator="containsText" text="?sony?">
      <formula>NOT(ISERROR(SEARCH("?sony?",L10)))</formula>
    </cfRule>
    <cfRule type="containsText" dxfId="5664" priority="6999" stopIfTrue="1" operator="containsText" text="?scan?">
      <formula>NOT(ISERROR(SEARCH("?scan?",L10)))</formula>
    </cfRule>
    <cfRule type="containsBlanks" priority="7000">
      <formula>LEN(TRIM(L10))=0</formula>
    </cfRule>
    <cfRule type="containsText" dxfId="5663" priority="7001" operator="containsText" text="scan">
      <formula>NOT(ISERROR(SEARCH("scan",L10)))</formula>
    </cfRule>
    <cfRule type="beginsWith" dxfId="5662" priority="7002" operator="beginsWith" text="2x ■">
      <formula>LEFT(L10,LEN("2x ■"))="2x ■"</formula>
    </cfRule>
    <cfRule type="beginsWith" dxfId="5661" priority="7003" operator="beginsWith" text="1x ■">
      <formula>LEFT(L10,LEN("1x ■"))="1x ■"</formula>
    </cfRule>
    <cfRule type="containsText" dxfId="5660" priority="7004" stopIfTrue="1" operator="containsText" text="slecht">
      <formula>NOT(ISERROR(SEARCH("slecht",L10)))</formula>
    </cfRule>
    <cfRule type="containsText" dxfId="5659" priority="7005" operator="containsText" text="P.">
      <formula>NOT(ISERROR(SEARCH("P.",L10)))</formula>
    </cfRule>
    <cfRule type="containsText" dxfId="5658" priority="7006" operator="containsText" text="ander">
      <formula>NOT(ISERROR(SEARCH("ander",L10)))</formula>
    </cfRule>
    <cfRule type="cellIs" dxfId="5657" priority="7007" stopIfTrue="1" operator="equal">
      <formula>0</formula>
    </cfRule>
  </conditionalFormatting>
  <conditionalFormatting sqref="L10:L14">
    <cfRule type="cellIs" dxfId="5656" priority="6997" operator="equal">
      <formula>0</formula>
    </cfRule>
  </conditionalFormatting>
  <conditionalFormatting sqref="I10:I14">
    <cfRule type="containsText" dxfId="5655" priority="6995" stopIfTrue="1" operator="containsText" text="Sony">
      <formula>NOT(ISERROR(SEARCH("Sony",I10)))</formula>
    </cfRule>
    <cfRule type="containsText" dxfId="5654" priority="6996" operator="containsText" text="Ø">
      <formula>NOT(ISERROR(SEARCH("Ø",I10)))</formula>
    </cfRule>
  </conditionalFormatting>
  <conditionalFormatting sqref="I10:I14">
    <cfRule type="cellIs" dxfId="5653" priority="6994" operator="equal">
      <formula>"☻"</formula>
    </cfRule>
  </conditionalFormatting>
  <conditionalFormatting sqref="G13:G14">
    <cfRule type="containsBlanks" dxfId="5652" priority="6989">
      <formula>LEN(TRIM(G13))=0</formula>
    </cfRule>
  </conditionalFormatting>
  <conditionalFormatting sqref="G13:G14">
    <cfRule type="cellIs" dxfId="5651" priority="6988" operator="equal">
      <formula>0</formula>
    </cfRule>
  </conditionalFormatting>
  <conditionalFormatting sqref="G13:G14">
    <cfRule type="containsBlanks" priority="6987">
      <formula>LEN(TRIM(G13))=0</formula>
    </cfRule>
  </conditionalFormatting>
  <conditionalFormatting sqref="G13:G14">
    <cfRule type="cellIs" dxfId="5650" priority="6986" operator="equal">
      <formula>"Ø"</formula>
    </cfRule>
  </conditionalFormatting>
  <conditionalFormatting sqref="G15:G17">
    <cfRule type="containsBlanks" dxfId="5649" priority="6979">
      <formula>LEN(TRIM(G15))=0</formula>
    </cfRule>
  </conditionalFormatting>
  <conditionalFormatting sqref="G15:G17">
    <cfRule type="cellIs" dxfId="5648" priority="6978" operator="equal">
      <formula>0</formula>
    </cfRule>
  </conditionalFormatting>
  <conditionalFormatting sqref="G15:G17">
    <cfRule type="containsBlanks" priority="6977">
      <formula>LEN(TRIM(G15))=0</formula>
    </cfRule>
  </conditionalFormatting>
  <conditionalFormatting sqref="G15:G17">
    <cfRule type="cellIs" dxfId="5647" priority="6976" operator="equal">
      <formula>"Ø"</formula>
    </cfRule>
  </conditionalFormatting>
  <conditionalFormatting sqref="M15:O17">
    <cfRule type="containsBlanks" dxfId="5646" priority="6975">
      <formula>LEN(TRIM(M15))=0</formula>
    </cfRule>
  </conditionalFormatting>
  <conditionalFormatting sqref="M15:O17">
    <cfRule type="cellIs" dxfId="5645" priority="6974" operator="equal">
      <formula>0</formula>
    </cfRule>
  </conditionalFormatting>
  <conditionalFormatting sqref="M15:O17">
    <cfRule type="cellIs" dxfId="5644" priority="6973" operator="greaterThan">
      <formula>1</formula>
    </cfRule>
  </conditionalFormatting>
  <conditionalFormatting sqref="L15:L17">
    <cfRule type="containsText" dxfId="5643" priority="6963" operator="containsText" text="?sony?">
      <formula>NOT(ISERROR(SEARCH("?sony?",L15)))</formula>
    </cfRule>
    <cfRule type="containsText" dxfId="5642" priority="6964" stopIfTrue="1" operator="containsText" text="?scan?">
      <formula>NOT(ISERROR(SEARCH("?scan?",L15)))</formula>
    </cfRule>
    <cfRule type="containsBlanks" priority="6965">
      <formula>LEN(TRIM(L15))=0</formula>
    </cfRule>
    <cfRule type="containsText" dxfId="5641" priority="6966" operator="containsText" text="scan">
      <formula>NOT(ISERROR(SEARCH("scan",L15)))</formula>
    </cfRule>
    <cfRule type="beginsWith" dxfId="5640" priority="6967" operator="beginsWith" text="2x ■">
      <formula>LEFT(L15,LEN("2x ■"))="2x ■"</formula>
    </cfRule>
    <cfRule type="beginsWith" dxfId="5639" priority="6968" operator="beginsWith" text="1x ■">
      <formula>LEFT(L15,LEN("1x ■"))="1x ■"</formula>
    </cfRule>
    <cfRule type="containsText" dxfId="5638" priority="6969" stopIfTrue="1" operator="containsText" text="slecht">
      <formula>NOT(ISERROR(SEARCH("slecht",L15)))</formula>
    </cfRule>
    <cfRule type="containsText" dxfId="5637" priority="6970" operator="containsText" text="P.">
      <formula>NOT(ISERROR(SEARCH("P.",L15)))</formula>
    </cfRule>
    <cfRule type="containsText" dxfId="5636" priority="6971" operator="containsText" text="ander">
      <formula>NOT(ISERROR(SEARCH("ander",L15)))</formula>
    </cfRule>
    <cfRule type="cellIs" dxfId="5635" priority="6972" stopIfTrue="1" operator="equal">
      <formula>0</formula>
    </cfRule>
  </conditionalFormatting>
  <conditionalFormatting sqref="L15:L17">
    <cfRule type="cellIs" dxfId="5634" priority="6962" operator="equal">
      <formula>0</formula>
    </cfRule>
  </conditionalFormatting>
  <conditionalFormatting sqref="I15:I17">
    <cfRule type="containsText" dxfId="5633" priority="6960" stopIfTrue="1" operator="containsText" text="Sony">
      <formula>NOT(ISERROR(SEARCH("Sony",I15)))</formula>
    </cfRule>
    <cfRule type="containsText" dxfId="5632" priority="6961" operator="containsText" text="Ø">
      <formula>NOT(ISERROR(SEARCH("Ø",I15)))</formula>
    </cfRule>
  </conditionalFormatting>
  <conditionalFormatting sqref="I15:I17">
    <cfRule type="cellIs" dxfId="5631" priority="6959" operator="equal">
      <formula>"☻"</formula>
    </cfRule>
  </conditionalFormatting>
  <conditionalFormatting sqref="G18:G20">
    <cfRule type="containsBlanks" dxfId="5630" priority="6952">
      <formula>LEN(TRIM(G18))=0</formula>
    </cfRule>
  </conditionalFormatting>
  <conditionalFormatting sqref="G18:G20">
    <cfRule type="cellIs" dxfId="5629" priority="6951" operator="equal">
      <formula>0</formula>
    </cfRule>
  </conditionalFormatting>
  <conditionalFormatting sqref="G18:G20">
    <cfRule type="containsBlanks" priority="6950">
      <formula>LEN(TRIM(G18))=0</formula>
    </cfRule>
  </conditionalFormatting>
  <conditionalFormatting sqref="G18:G20">
    <cfRule type="cellIs" dxfId="5628" priority="6949" operator="equal">
      <formula>"Ø"</formula>
    </cfRule>
  </conditionalFormatting>
  <conditionalFormatting sqref="M18:O20">
    <cfRule type="containsBlanks" dxfId="5627" priority="6948">
      <formula>LEN(TRIM(M18))=0</formula>
    </cfRule>
  </conditionalFormatting>
  <conditionalFormatting sqref="M18:O20">
    <cfRule type="cellIs" dxfId="5626" priority="6947" operator="equal">
      <formula>0</formula>
    </cfRule>
  </conditionalFormatting>
  <conditionalFormatting sqref="M18:O20">
    <cfRule type="cellIs" dxfId="5625" priority="6946" operator="greaterThan">
      <formula>1</formula>
    </cfRule>
  </conditionalFormatting>
  <conditionalFormatting sqref="L18:L20">
    <cfRule type="containsText" dxfId="5624" priority="6936" operator="containsText" text="?sony?">
      <formula>NOT(ISERROR(SEARCH("?sony?",L18)))</formula>
    </cfRule>
    <cfRule type="containsText" dxfId="5623" priority="6937" stopIfTrue="1" operator="containsText" text="?scan?">
      <formula>NOT(ISERROR(SEARCH("?scan?",L18)))</formula>
    </cfRule>
    <cfRule type="containsBlanks" priority="6938">
      <formula>LEN(TRIM(L18))=0</formula>
    </cfRule>
    <cfRule type="containsText" dxfId="5622" priority="6939" operator="containsText" text="scan">
      <formula>NOT(ISERROR(SEARCH("scan",L18)))</formula>
    </cfRule>
    <cfRule type="beginsWith" dxfId="5621" priority="6940" operator="beginsWith" text="2x ■">
      <formula>LEFT(L18,LEN("2x ■"))="2x ■"</formula>
    </cfRule>
    <cfRule type="beginsWith" dxfId="5620" priority="6941" operator="beginsWith" text="1x ■">
      <formula>LEFT(L18,LEN("1x ■"))="1x ■"</formula>
    </cfRule>
    <cfRule type="containsText" dxfId="5619" priority="6942" stopIfTrue="1" operator="containsText" text="slecht">
      <formula>NOT(ISERROR(SEARCH("slecht",L18)))</formula>
    </cfRule>
    <cfRule type="containsText" dxfId="5618" priority="6943" operator="containsText" text="P.">
      <formula>NOT(ISERROR(SEARCH("P.",L18)))</formula>
    </cfRule>
    <cfRule type="containsText" dxfId="5617" priority="6944" operator="containsText" text="ander">
      <formula>NOT(ISERROR(SEARCH("ander",L18)))</formula>
    </cfRule>
    <cfRule type="cellIs" dxfId="5616" priority="6945" stopIfTrue="1" operator="equal">
      <formula>0</formula>
    </cfRule>
  </conditionalFormatting>
  <conditionalFormatting sqref="L18:L20">
    <cfRule type="cellIs" dxfId="5615" priority="6935" operator="equal">
      <formula>0</formula>
    </cfRule>
  </conditionalFormatting>
  <conditionalFormatting sqref="I18:I20">
    <cfRule type="containsText" dxfId="5614" priority="6933" stopIfTrue="1" operator="containsText" text="Sony">
      <formula>NOT(ISERROR(SEARCH("Sony",I18)))</formula>
    </cfRule>
    <cfRule type="containsText" dxfId="5613" priority="6934" operator="containsText" text="Ø">
      <formula>NOT(ISERROR(SEARCH("Ø",I18)))</formula>
    </cfRule>
  </conditionalFormatting>
  <conditionalFormatting sqref="I18:I20">
    <cfRule type="cellIs" dxfId="5612" priority="6932" operator="equal">
      <formula>"☻"</formula>
    </cfRule>
  </conditionalFormatting>
  <conditionalFormatting sqref="G21:G23">
    <cfRule type="containsBlanks" dxfId="5611" priority="6925">
      <formula>LEN(TRIM(G21))=0</formula>
    </cfRule>
  </conditionalFormatting>
  <conditionalFormatting sqref="G21:G23">
    <cfRule type="cellIs" dxfId="5610" priority="6924" operator="equal">
      <formula>0</formula>
    </cfRule>
  </conditionalFormatting>
  <conditionalFormatting sqref="G21:G23">
    <cfRule type="containsBlanks" priority="6923">
      <formula>LEN(TRIM(G21))=0</formula>
    </cfRule>
  </conditionalFormatting>
  <conditionalFormatting sqref="G21:G23">
    <cfRule type="cellIs" dxfId="5609" priority="6922" operator="equal">
      <formula>"Ø"</formula>
    </cfRule>
  </conditionalFormatting>
  <conditionalFormatting sqref="M21:O23">
    <cfRule type="containsBlanks" dxfId="5608" priority="6921">
      <formula>LEN(TRIM(M21))=0</formula>
    </cfRule>
  </conditionalFormatting>
  <conditionalFormatting sqref="M21:O23">
    <cfRule type="cellIs" dxfId="5607" priority="6920" operator="equal">
      <formula>0</formula>
    </cfRule>
  </conditionalFormatting>
  <conditionalFormatting sqref="M21:O23">
    <cfRule type="cellIs" dxfId="5606" priority="6919" operator="greaterThan">
      <formula>1</formula>
    </cfRule>
  </conditionalFormatting>
  <conditionalFormatting sqref="L21:L23">
    <cfRule type="containsText" dxfId="5605" priority="6909" operator="containsText" text="?sony?">
      <formula>NOT(ISERROR(SEARCH("?sony?",L21)))</formula>
    </cfRule>
    <cfRule type="containsText" dxfId="5604" priority="6910" stopIfTrue="1" operator="containsText" text="?scan?">
      <formula>NOT(ISERROR(SEARCH("?scan?",L21)))</formula>
    </cfRule>
    <cfRule type="containsBlanks" priority="6911">
      <formula>LEN(TRIM(L21))=0</formula>
    </cfRule>
    <cfRule type="containsText" dxfId="5603" priority="6912" operator="containsText" text="scan">
      <formula>NOT(ISERROR(SEARCH("scan",L21)))</formula>
    </cfRule>
    <cfRule type="beginsWith" dxfId="5602" priority="6913" operator="beginsWith" text="2x ■">
      <formula>LEFT(L21,LEN("2x ■"))="2x ■"</formula>
    </cfRule>
    <cfRule type="beginsWith" dxfId="5601" priority="6914" operator="beginsWith" text="1x ■">
      <formula>LEFT(L21,LEN("1x ■"))="1x ■"</formula>
    </cfRule>
    <cfRule type="containsText" dxfId="5600" priority="6915" stopIfTrue="1" operator="containsText" text="slecht">
      <formula>NOT(ISERROR(SEARCH("slecht",L21)))</formula>
    </cfRule>
    <cfRule type="containsText" dxfId="5599" priority="6916" operator="containsText" text="P.">
      <formula>NOT(ISERROR(SEARCH("P.",L21)))</formula>
    </cfRule>
    <cfRule type="containsText" dxfId="5598" priority="6917" operator="containsText" text="ander">
      <formula>NOT(ISERROR(SEARCH("ander",L21)))</formula>
    </cfRule>
    <cfRule type="cellIs" dxfId="5597" priority="6918" stopIfTrue="1" operator="equal">
      <formula>0</formula>
    </cfRule>
  </conditionalFormatting>
  <conditionalFormatting sqref="L21:L23">
    <cfRule type="cellIs" dxfId="5596" priority="6908" operator="equal">
      <formula>0</formula>
    </cfRule>
  </conditionalFormatting>
  <conditionalFormatting sqref="I21:I23">
    <cfRule type="containsText" dxfId="5595" priority="6906" stopIfTrue="1" operator="containsText" text="Sony">
      <formula>NOT(ISERROR(SEARCH("Sony",I21)))</formula>
    </cfRule>
    <cfRule type="containsText" dxfId="5594" priority="6907" operator="containsText" text="Ø">
      <formula>NOT(ISERROR(SEARCH("Ø",I21)))</formula>
    </cfRule>
  </conditionalFormatting>
  <conditionalFormatting sqref="I21:I23">
    <cfRule type="cellIs" dxfId="5593" priority="6905" operator="equal">
      <formula>"☻"</formula>
    </cfRule>
  </conditionalFormatting>
  <conditionalFormatting sqref="G24:G26">
    <cfRule type="containsBlanks" dxfId="5592" priority="6898">
      <formula>LEN(TRIM(G24))=0</formula>
    </cfRule>
  </conditionalFormatting>
  <conditionalFormatting sqref="G24:G26">
    <cfRule type="cellIs" dxfId="5591" priority="6897" operator="equal">
      <formula>0</formula>
    </cfRule>
  </conditionalFormatting>
  <conditionalFormatting sqref="G24:G26">
    <cfRule type="containsBlanks" priority="6896">
      <formula>LEN(TRIM(G24))=0</formula>
    </cfRule>
  </conditionalFormatting>
  <conditionalFormatting sqref="G24:G26">
    <cfRule type="cellIs" dxfId="5590" priority="6895" operator="equal">
      <formula>"Ø"</formula>
    </cfRule>
  </conditionalFormatting>
  <conditionalFormatting sqref="M24:O26">
    <cfRule type="containsBlanks" dxfId="5589" priority="6894">
      <formula>LEN(TRIM(M24))=0</formula>
    </cfRule>
  </conditionalFormatting>
  <conditionalFormatting sqref="M24:O26">
    <cfRule type="cellIs" dxfId="5588" priority="6893" operator="equal">
      <formula>0</formula>
    </cfRule>
  </conditionalFormatting>
  <conditionalFormatting sqref="M24:O26">
    <cfRule type="cellIs" dxfId="5587" priority="6892" operator="greaterThan">
      <formula>1</formula>
    </cfRule>
  </conditionalFormatting>
  <conditionalFormatting sqref="L24:L26">
    <cfRule type="containsText" dxfId="5586" priority="6882" operator="containsText" text="?sony?">
      <formula>NOT(ISERROR(SEARCH("?sony?",L24)))</formula>
    </cfRule>
    <cfRule type="containsText" dxfId="5585" priority="6883" stopIfTrue="1" operator="containsText" text="?scan?">
      <formula>NOT(ISERROR(SEARCH("?scan?",L24)))</formula>
    </cfRule>
    <cfRule type="containsBlanks" priority="6884">
      <formula>LEN(TRIM(L24))=0</formula>
    </cfRule>
    <cfRule type="containsText" dxfId="5584" priority="6885" operator="containsText" text="scan">
      <formula>NOT(ISERROR(SEARCH("scan",L24)))</formula>
    </cfRule>
    <cfRule type="beginsWith" dxfId="5583" priority="6886" operator="beginsWith" text="2x ■">
      <formula>LEFT(L24,LEN("2x ■"))="2x ■"</formula>
    </cfRule>
    <cfRule type="beginsWith" dxfId="5582" priority="6887" operator="beginsWith" text="1x ■">
      <formula>LEFT(L24,LEN("1x ■"))="1x ■"</formula>
    </cfRule>
    <cfRule type="containsText" dxfId="5581" priority="6888" stopIfTrue="1" operator="containsText" text="slecht">
      <formula>NOT(ISERROR(SEARCH("slecht",L24)))</formula>
    </cfRule>
    <cfRule type="containsText" dxfId="5580" priority="6889" operator="containsText" text="P.">
      <formula>NOT(ISERROR(SEARCH("P.",L24)))</formula>
    </cfRule>
    <cfRule type="containsText" dxfId="5579" priority="6890" operator="containsText" text="ander">
      <formula>NOT(ISERROR(SEARCH("ander",L24)))</formula>
    </cfRule>
    <cfRule type="cellIs" dxfId="5578" priority="6891" stopIfTrue="1" operator="equal">
      <formula>0</formula>
    </cfRule>
  </conditionalFormatting>
  <conditionalFormatting sqref="L24:L26">
    <cfRule type="cellIs" dxfId="5577" priority="6881" operator="equal">
      <formula>0</formula>
    </cfRule>
  </conditionalFormatting>
  <conditionalFormatting sqref="I24:I26">
    <cfRule type="containsText" dxfId="5576" priority="6879" stopIfTrue="1" operator="containsText" text="Sony">
      <formula>NOT(ISERROR(SEARCH("Sony",I24)))</formula>
    </cfRule>
    <cfRule type="containsText" dxfId="5575" priority="6880" operator="containsText" text="Ø">
      <formula>NOT(ISERROR(SEARCH("Ø",I24)))</formula>
    </cfRule>
  </conditionalFormatting>
  <conditionalFormatting sqref="I24:I26">
    <cfRule type="cellIs" dxfId="5574" priority="6878" operator="equal">
      <formula>"☻"</formula>
    </cfRule>
  </conditionalFormatting>
  <conditionalFormatting sqref="G27:G29">
    <cfRule type="containsBlanks" dxfId="5573" priority="6871">
      <formula>LEN(TRIM(G27))=0</formula>
    </cfRule>
  </conditionalFormatting>
  <conditionalFormatting sqref="G27:G29">
    <cfRule type="cellIs" dxfId="5572" priority="6870" operator="equal">
      <formula>0</formula>
    </cfRule>
  </conditionalFormatting>
  <conditionalFormatting sqref="G27:G29">
    <cfRule type="containsBlanks" priority="6869">
      <formula>LEN(TRIM(G27))=0</formula>
    </cfRule>
  </conditionalFormatting>
  <conditionalFormatting sqref="G27:G29">
    <cfRule type="cellIs" dxfId="5571" priority="6868" operator="equal">
      <formula>"Ø"</formula>
    </cfRule>
  </conditionalFormatting>
  <conditionalFormatting sqref="M27:O29">
    <cfRule type="containsBlanks" dxfId="5570" priority="6867">
      <formula>LEN(TRIM(M27))=0</formula>
    </cfRule>
  </conditionalFormatting>
  <conditionalFormatting sqref="M27:O29">
    <cfRule type="cellIs" dxfId="5569" priority="6866" operator="equal">
      <formula>0</formula>
    </cfRule>
  </conditionalFormatting>
  <conditionalFormatting sqref="M27:O29">
    <cfRule type="cellIs" dxfId="5568" priority="6865" operator="greaterThan">
      <formula>1</formula>
    </cfRule>
  </conditionalFormatting>
  <conditionalFormatting sqref="L27:L29">
    <cfRule type="containsText" dxfId="5567" priority="6855" operator="containsText" text="?sony?">
      <formula>NOT(ISERROR(SEARCH("?sony?",L27)))</formula>
    </cfRule>
    <cfRule type="containsText" dxfId="5566" priority="6856" stopIfTrue="1" operator="containsText" text="?scan?">
      <formula>NOT(ISERROR(SEARCH("?scan?",L27)))</formula>
    </cfRule>
    <cfRule type="containsBlanks" priority="6857">
      <formula>LEN(TRIM(L27))=0</formula>
    </cfRule>
    <cfRule type="containsText" dxfId="5565" priority="6858" operator="containsText" text="scan">
      <formula>NOT(ISERROR(SEARCH("scan",L27)))</formula>
    </cfRule>
    <cfRule type="beginsWith" dxfId="5564" priority="6859" operator="beginsWith" text="2x ■">
      <formula>LEFT(L27,LEN("2x ■"))="2x ■"</formula>
    </cfRule>
    <cfRule type="beginsWith" dxfId="5563" priority="6860" operator="beginsWith" text="1x ■">
      <formula>LEFT(L27,LEN("1x ■"))="1x ■"</formula>
    </cfRule>
    <cfRule type="containsText" dxfId="5562" priority="6861" stopIfTrue="1" operator="containsText" text="slecht">
      <formula>NOT(ISERROR(SEARCH("slecht",L27)))</formula>
    </cfRule>
    <cfRule type="containsText" dxfId="5561" priority="6862" operator="containsText" text="P.">
      <formula>NOT(ISERROR(SEARCH("P.",L27)))</formula>
    </cfRule>
    <cfRule type="containsText" dxfId="5560" priority="6863" operator="containsText" text="ander">
      <formula>NOT(ISERROR(SEARCH("ander",L27)))</formula>
    </cfRule>
    <cfRule type="cellIs" dxfId="5559" priority="6864" stopIfTrue="1" operator="equal">
      <formula>0</formula>
    </cfRule>
  </conditionalFormatting>
  <conditionalFormatting sqref="L27:L29">
    <cfRule type="cellIs" dxfId="5558" priority="6854" operator="equal">
      <formula>0</formula>
    </cfRule>
  </conditionalFormatting>
  <conditionalFormatting sqref="I27:I29">
    <cfRule type="containsText" dxfId="5557" priority="6852" stopIfTrue="1" operator="containsText" text="Sony">
      <formula>NOT(ISERROR(SEARCH("Sony",I27)))</formula>
    </cfRule>
    <cfRule type="containsText" dxfId="5556" priority="6853" operator="containsText" text="Ø">
      <formula>NOT(ISERROR(SEARCH("Ø",I27)))</formula>
    </cfRule>
  </conditionalFormatting>
  <conditionalFormatting sqref="I27:I29">
    <cfRule type="cellIs" dxfId="5555" priority="6851" operator="equal">
      <formula>"☻"</formula>
    </cfRule>
  </conditionalFormatting>
  <conditionalFormatting sqref="G30:G31">
    <cfRule type="containsBlanks" dxfId="5554" priority="6846">
      <formula>LEN(TRIM(G30))=0</formula>
    </cfRule>
  </conditionalFormatting>
  <conditionalFormatting sqref="G30:G31">
    <cfRule type="cellIs" dxfId="5553" priority="6845" operator="equal">
      <formula>0</formula>
    </cfRule>
  </conditionalFormatting>
  <conditionalFormatting sqref="G30:G31">
    <cfRule type="containsBlanks" priority="6844">
      <formula>LEN(TRIM(G30))=0</formula>
    </cfRule>
  </conditionalFormatting>
  <conditionalFormatting sqref="G30:G31">
    <cfRule type="cellIs" dxfId="5552" priority="6843" operator="equal">
      <formula>"Ø"</formula>
    </cfRule>
  </conditionalFormatting>
  <conditionalFormatting sqref="M30:O31">
    <cfRule type="containsBlanks" dxfId="5551" priority="6842">
      <formula>LEN(TRIM(M30))=0</formula>
    </cfRule>
  </conditionalFormatting>
  <conditionalFormatting sqref="M30:O31">
    <cfRule type="cellIs" dxfId="5550" priority="6841" operator="equal">
      <formula>0</formula>
    </cfRule>
  </conditionalFormatting>
  <conditionalFormatting sqref="M30:O31">
    <cfRule type="cellIs" dxfId="5549" priority="6840" operator="greaterThan">
      <formula>1</formula>
    </cfRule>
  </conditionalFormatting>
  <conditionalFormatting sqref="L30:L31">
    <cfRule type="containsText" dxfId="5548" priority="6830" operator="containsText" text="?sony?">
      <formula>NOT(ISERROR(SEARCH("?sony?",L30)))</formula>
    </cfRule>
    <cfRule type="containsText" dxfId="5547" priority="6831" stopIfTrue="1" operator="containsText" text="?scan?">
      <formula>NOT(ISERROR(SEARCH("?scan?",L30)))</formula>
    </cfRule>
    <cfRule type="containsBlanks" priority="6832">
      <formula>LEN(TRIM(L30))=0</formula>
    </cfRule>
    <cfRule type="containsText" dxfId="5546" priority="6833" operator="containsText" text="scan">
      <formula>NOT(ISERROR(SEARCH("scan",L30)))</formula>
    </cfRule>
    <cfRule type="beginsWith" dxfId="5545" priority="6834" operator="beginsWith" text="2x ■">
      <formula>LEFT(L30,LEN("2x ■"))="2x ■"</formula>
    </cfRule>
    <cfRule type="beginsWith" dxfId="5544" priority="6835" operator="beginsWith" text="1x ■">
      <formula>LEFT(L30,LEN("1x ■"))="1x ■"</formula>
    </cfRule>
    <cfRule type="containsText" dxfId="5543" priority="6836" stopIfTrue="1" operator="containsText" text="slecht">
      <formula>NOT(ISERROR(SEARCH("slecht",L30)))</formula>
    </cfRule>
    <cfRule type="containsText" dxfId="5542" priority="6837" operator="containsText" text="P.">
      <formula>NOT(ISERROR(SEARCH("P.",L30)))</formula>
    </cfRule>
    <cfRule type="containsText" dxfId="5541" priority="6838" operator="containsText" text="ander">
      <formula>NOT(ISERROR(SEARCH("ander",L30)))</formula>
    </cfRule>
    <cfRule type="cellIs" dxfId="5540" priority="6839" stopIfTrue="1" operator="equal">
      <formula>0</formula>
    </cfRule>
  </conditionalFormatting>
  <conditionalFormatting sqref="L30:L31">
    <cfRule type="cellIs" dxfId="5539" priority="6829" operator="equal">
      <formula>0</formula>
    </cfRule>
  </conditionalFormatting>
  <conditionalFormatting sqref="I30:I31">
    <cfRule type="containsText" dxfId="5538" priority="6827" stopIfTrue="1" operator="containsText" text="Sony">
      <formula>NOT(ISERROR(SEARCH("Sony",I30)))</formula>
    </cfRule>
    <cfRule type="containsText" dxfId="5537" priority="6828" operator="containsText" text="Ø">
      <formula>NOT(ISERROR(SEARCH("Ø",I30)))</formula>
    </cfRule>
  </conditionalFormatting>
  <conditionalFormatting sqref="I30:I31">
    <cfRule type="cellIs" dxfId="5536" priority="6826" operator="equal">
      <formula>"☻"</formula>
    </cfRule>
  </conditionalFormatting>
  <conditionalFormatting sqref="G32:G34">
    <cfRule type="containsBlanks" dxfId="5535" priority="6813">
      <formula>LEN(TRIM(G32))=0</formula>
    </cfRule>
  </conditionalFormatting>
  <conditionalFormatting sqref="G32:G34">
    <cfRule type="cellIs" dxfId="5534" priority="6812" operator="equal">
      <formula>0</formula>
    </cfRule>
  </conditionalFormatting>
  <conditionalFormatting sqref="G32:G34">
    <cfRule type="containsBlanks" priority="6811">
      <formula>LEN(TRIM(G32))=0</formula>
    </cfRule>
  </conditionalFormatting>
  <conditionalFormatting sqref="G32:G34">
    <cfRule type="cellIs" dxfId="5533" priority="6810" operator="equal">
      <formula>"Ø"</formula>
    </cfRule>
  </conditionalFormatting>
  <conditionalFormatting sqref="G35:G37">
    <cfRule type="containsBlanks" dxfId="5532" priority="6809">
      <formula>LEN(TRIM(G35))=0</formula>
    </cfRule>
  </conditionalFormatting>
  <conditionalFormatting sqref="G35:G37">
    <cfRule type="cellIs" dxfId="5531" priority="6808" operator="equal">
      <formula>0</formula>
    </cfRule>
  </conditionalFormatting>
  <conditionalFormatting sqref="G35:G37">
    <cfRule type="containsBlanks" priority="6807">
      <formula>LEN(TRIM(G35))=0</formula>
    </cfRule>
  </conditionalFormatting>
  <conditionalFormatting sqref="G35:G37">
    <cfRule type="cellIs" dxfId="5530" priority="6806" operator="equal">
      <formula>"Ø"</formula>
    </cfRule>
  </conditionalFormatting>
  <conditionalFormatting sqref="M32:O37">
    <cfRule type="containsBlanks" dxfId="5529" priority="6805">
      <formula>LEN(TRIM(M32))=0</formula>
    </cfRule>
  </conditionalFormatting>
  <conditionalFormatting sqref="M32:O37">
    <cfRule type="cellIs" dxfId="5528" priority="6804" operator="equal">
      <formula>0</formula>
    </cfRule>
  </conditionalFormatting>
  <conditionalFormatting sqref="M32:O37">
    <cfRule type="cellIs" dxfId="5527" priority="6803" operator="greaterThan">
      <formula>1</formula>
    </cfRule>
  </conditionalFormatting>
  <conditionalFormatting sqref="L32:L37">
    <cfRule type="containsText" dxfId="5526" priority="6793" operator="containsText" text="?sony?">
      <formula>NOT(ISERROR(SEARCH("?sony?",L32)))</formula>
    </cfRule>
    <cfRule type="containsText" dxfId="5525" priority="6794" stopIfTrue="1" operator="containsText" text="?scan?">
      <formula>NOT(ISERROR(SEARCH("?scan?",L32)))</formula>
    </cfRule>
    <cfRule type="containsBlanks" priority="6795">
      <formula>LEN(TRIM(L32))=0</formula>
    </cfRule>
    <cfRule type="containsText" dxfId="5524" priority="6796" operator="containsText" text="scan">
      <formula>NOT(ISERROR(SEARCH("scan",L32)))</formula>
    </cfRule>
    <cfRule type="beginsWith" dxfId="5523" priority="6797" operator="beginsWith" text="2x ■">
      <formula>LEFT(L32,LEN("2x ■"))="2x ■"</formula>
    </cfRule>
    <cfRule type="beginsWith" dxfId="5522" priority="6798" operator="beginsWith" text="1x ■">
      <formula>LEFT(L32,LEN("1x ■"))="1x ■"</formula>
    </cfRule>
    <cfRule type="containsText" dxfId="5521" priority="6799" stopIfTrue="1" operator="containsText" text="slecht">
      <formula>NOT(ISERROR(SEARCH("slecht",L32)))</formula>
    </cfRule>
    <cfRule type="containsText" dxfId="5520" priority="6800" operator="containsText" text="P.">
      <formula>NOT(ISERROR(SEARCH("P.",L32)))</formula>
    </cfRule>
    <cfRule type="containsText" dxfId="5519" priority="6801" operator="containsText" text="ander">
      <formula>NOT(ISERROR(SEARCH("ander",L32)))</formula>
    </cfRule>
    <cfRule type="cellIs" dxfId="5518" priority="6802" stopIfTrue="1" operator="equal">
      <formula>0</formula>
    </cfRule>
  </conditionalFormatting>
  <conditionalFormatting sqref="L32:L37">
    <cfRule type="cellIs" dxfId="5517" priority="6792" operator="equal">
      <formula>0</formula>
    </cfRule>
  </conditionalFormatting>
  <conditionalFormatting sqref="I32:I37">
    <cfRule type="containsText" dxfId="5516" priority="6790" stopIfTrue="1" operator="containsText" text="Sony">
      <formula>NOT(ISERROR(SEARCH("Sony",I32)))</formula>
    </cfRule>
    <cfRule type="containsText" dxfId="5515" priority="6791" operator="containsText" text="Ø">
      <formula>NOT(ISERROR(SEARCH("Ø",I32)))</formula>
    </cfRule>
  </conditionalFormatting>
  <conditionalFormatting sqref="I32:I37">
    <cfRule type="cellIs" dxfId="5514" priority="6789" operator="equal">
      <formula>"☻"</formula>
    </cfRule>
  </conditionalFormatting>
  <conditionalFormatting sqref="G38:G39">
    <cfRule type="containsBlanks" dxfId="5513" priority="6784">
      <formula>LEN(TRIM(G38))=0</formula>
    </cfRule>
  </conditionalFormatting>
  <conditionalFormatting sqref="G38:G39">
    <cfRule type="cellIs" dxfId="5512" priority="6783" operator="equal">
      <formula>0</formula>
    </cfRule>
  </conditionalFormatting>
  <conditionalFormatting sqref="G38:G39">
    <cfRule type="containsBlanks" priority="6782">
      <formula>LEN(TRIM(G38))=0</formula>
    </cfRule>
  </conditionalFormatting>
  <conditionalFormatting sqref="G38:G39">
    <cfRule type="cellIs" dxfId="5511" priority="6781" operator="equal">
      <formula>"Ø"</formula>
    </cfRule>
  </conditionalFormatting>
  <conditionalFormatting sqref="M38:O41">
    <cfRule type="containsBlanks" dxfId="5510" priority="6780">
      <formula>LEN(TRIM(M38))=0</formula>
    </cfRule>
  </conditionalFormatting>
  <conditionalFormatting sqref="M38:O41">
    <cfRule type="cellIs" dxfId="5509" priority="6779" operator="equal">
      <formula>0</formula>
    </cfRule>
  </conditionalFormatting>
  <conditionalFormatting sqref="M38:O41">
    <cfRule type="cellIs" dxfId="5508" priority="6778" operator="greaterThan">
      <formula>1</formula>
    </cfRule>
  </conditionalFormatting>
  <conditionalFormatting sqref="L38:L41">
    <cfRule type="containsText" dxfId="5507" priority="6768" operator="containsText" text="?sony?">
      <formula>NOT(ISERROR(SEARCH("?sony?",L38)))</formula>
    </cfRule>
    <cfRule type="containsText" dxfId="5506" priority="6769" stopIfTrue="1" operator="containsText" text="?scan?">
      <formula>NOT(ISERROR(SEARCH("?scan?",L38)))</formula>
    </cfRule>
    <cfRule type="containsBlanks" priority="6770">
      <formula>LEN(TRIM(L38))=0</formula>
    </cfRule>
    <cfRule type="containsText" dxfId="5505" priority="6771" operator="containsText" text="scan">
      <formula>NOT(ISERROR(SEARCH("scan",L38)))</formula>
    </cfRule>
    <cfRule type="beginsWith" dxfId="5504" priority="6772" operator="beginsWith" text="2x ■">
      <formula>LEFT(L38,LEN("2x ■"))="2x ■"</formula>
    </cfRule>
    <cfRule type="beginsWith" dxfId="5503" priority="6773" operator="beginsWith" text="1x ■">
      <formula>LEFT(L38,LEN("1x ■"))="1x ■"</formula>
    </cfRule>
    <cfRule type="containsText" dxfId="5502" priority="6774" stopIfTrue="1" operator="containsText" text="slecht">
      <formula>NOT(ISERROR(SEARCH("slecht",L38)))</formula>
    </cfRule>
    <cfRule type="containsText" dxfId="5501" priority="6775" operator="containsText" text="P.">
      <formula>NOT(ISERROR(SEARCH("P.",L38)))</formula>
    </cfRule>
    <cfRule type="containsText" dxfId="5500" priority="6776" operator="containsText" text="ander">
      <formula>NOT(ISERROR(SEARCH("ander",L38)))</formula>
    </cfRule>
    <cfRule type="cellIs" dxfId="5499" priority="6777" stopIfTrue="1" operator="equal">
      <formula>0</formula>
    </cfRule>
  </conditionalFormatting>
  <conditionalFormatting sqref="L38:L41">
    <cfRule type="cellIs" dxfId="5498" priority="6767" operator="equal">
      <formula>0</formula>
    </cfRule>
  </conditionalFormatting>
  <conditionalFormatting sqref="I38:I41">
    <cfRule type="containsText" dxfId="5497" priority="6765" stopIfTrue="1" operator="containsText" text="Sony">
      <formula>NOT(ISERROR(SEARCH("Sony",I38)))</formula>
    </cfRule>
    <cfRule type="containsText" dxfId="5496" priority="6766" operator="containsText" text="Ø">
      <formula>NOT(ISERROR(SEARCH("Ø",I38)))</formula>
    </cfRule>
  </conditionalFormatting>
  <conditionalFormatting sqref="I38:I41">
    <cfRule type="cellIs" dxfId="5495" priority="6764" operator="equal">
      <formula>"☻"</formula>
    </cfRule>
  </conditionalFormatting>
  <conditionalFormatting sqref="G40:G41">
    <cfRule type="containsBlanks" dxfId="5494" priority="6759">
      <formula>LEN(TRIM(G40))=0</formula>
    </cfRule>
  </conditionalFormatting>
  <conditionalFormatting sqref="G40:G41">
    <cfRule type="cellIs" dxfId="5493" priority="6758" operator="equal">
      <formula>0</formula>
    </cfRule>
  </conditionalFormatting>
  <conditionalFormatting sqref="G40:G41">
    <cfRule type="containsBlanks" priority="6757">
      <formula>LEN(TRIM(G40))=0</formula>
    </cfRule>
  </conditionalFormatting>
  <conditionalFormatting sqref="G40:G41">
    <cfRule type="cellIs" dxfId="5492" priority="6756" operator="equal">
      <formula>"Ø"</formula>
    </cfRule>
  </conditionalFormatting>
  <conditionalFormatting sqref="G42:G44">
    <cfRule type="containsBlanks" dxfId="5491" priority="6749">
      <formula>LEN(TRIM(G42))=0</formula>
    </cfRule>
  </conditionalFormatting>
  <conditionalFormatting sqref="G42:G44">
    <cfRule type="cellIs" dxfId="5490" priority="6748" operator="equal">
      <formula>0</formula>
    </cfRule>
  </conditionalFormatting>
  <conditionalFormatting sqref="G42:G44">
    <cfRule type="containsBlanks" priority="6747">
      <formula>LEN(TRIM(G42))=0</formula>
    </cfRule>
  </conditionalFormatting>
  <conditionalFormatting sqref="G42:G44">
    <cfRule type="cellIs" dxfId="5489" priority="6746" operator="equal">
      <formula>"Ø"</formula>
    </cfRule>
  </conditionalFormatting>
  <conditionalFormatting sqref="M42:O44">
    <cfRule type="containsBlanks" dxfId="5488" priority="6745">
      <formula>LEN(TRIM(M42))=0</formula>
    </cfRule>
  </conditionalFormatting>
  <conditionalFormatting sqref="M42:O44">
    <cfRule type="cellIs" dxfId="5487" priority="6744" operator="equal">
      <formula>0</formula>
    </cfRule>
  </conditionalFormatting>
  <conditionalFormatting sqref="M42:O44">
    <cfRule type="cellIs" dxfId="5486" priority="6743" operator="greaterThan">
      <formula>1</formula>
    </cfRule>
  </conditionalFormatting>
  <conditionalFormatting sqref="L42:L44">
    <cfRule type="containsText" dxfId="5485" priority="6733" operator="containsText" text="?sony?">
      <formula>NOT(ISERROR(SEARCH("?sony?",L42)))</formula>
    </cfRule>
    <cfRule type="containsText" dxfId="5484" priority="6734" stopIfTrue="1" operator="containsText" text="?scan?">
      <formula>NOT(ISERROR(SEARCH("?scan?",L42)))</formula>
    </cfRule>
    <cfRule type="containsBlanks" priority="6735">
      <formula>LEN(TRIM(L42))=0</formula>
    </cfRule>
    <cfRule type="containsText" dxfId="5483" priority="6736" operator="containsText" text="scan">
      <formula>NOT(ISERROR(SEARCH("scan",L42)))</formula>
    </cfRule>
    <cfRule type="beginsWith" dxfId="5482" priority="6737" operator="beginsWith" text="2x ■">
      <formula>LEFT(L42,LEN("2x ■"))="2x ■"</formula>
    </cfRule>
    <cfRule type="beginsWith" dxfId="5481" priority="6738" operator="beginsWith" text="1x ■">
      <formula>LEFT(L42,LEN("1x ■"))="1x ■"</formula>
    </cfRule>
    <cfRule type="containsText" dxfId="5480" priority="6739" stopIfTrue="1" operator="containsText" text="slecht">
      <formula>NOT(ISERROR(SEARCH("slecht",L42)))</formula>
    </cfRule>
    <cfRule type="containsText" dxfId="5479" priority="6740" operator="containsText" text="P.">
      <formula>NOT(ISERROR(SEARCH("P.",L42)))</formula>
    </cfRule>
    <cfRule type="containsText" dxfId="5478" priority="6741" operator="containsText" text="ander">
      <formula>NOT(ISERROR(SEARCH("ander",L42)))</formula>
    </cfRule>
    <cfRule type="cellIs" dxfId="5477" priority="6742" stopIfTrue="1" operator="equal">
      <formula>0</formula>
    </cfRule>
  </conditionalFormatting>
  <conditionalFormatting sqref="L42:L44">
    <cfRule type="cellIs" dxfId="5476" priority="6732" operator="equal">
      <formula>0</formula>
    </cfRule>
  </conditionalFormatting>
  <conditionalFormatting sqref="I42:I44">
    <cfRule type="containsText" dxfId="5475" priority="6730" stopIfTrue="1" operator="containsText" text="Sony">
      <formula>NOT(ISERROR(SEARCH("Sony",I42)))</formula>
    </cfRule>
    <cfRule type="containsText" dxfId="5474" priority="6731" operator="containsText" text="Ø">
      <formula>NOT(ISERROR(SEARCH("Ø",I42)))</formula>
    </cfRule>
  </conditionalFormatting>
  <conditionalFormatting sqref="I42:I44">
    <cfRule type="cellIs" dxfId="5473" priority="6729" operator="equal">
      <formula>"☻"</formula>
    </cfRule>
  </conditionalFormatting>
  <conditionalFormatting sqref="G45:G47">
    <cfRule type="containsBlanks" dxfId="5472" priority="6722">
      <formula>LEN(TRIM(G45))=0</formula>
    </cfRule>
  </conditionalFormatting>
  <conditionalFormatting sqref="G45:G47">
    <cfRule type="cellIs" dxfId="5471" priority="6721" operator="equal">
      <formula>0</formula>
    </cfRule>
  </conditionalFormatting>
  <conditionalFormatting sqref="G45:G47">
    <cfRule type="containsBlanks" priority="6720">
      <formula>LEN(TRIM(G45))=0</formula>
    </cfRule>
  </conditionalFormatting>
  <conditionalFormatting sqref="G45:G47">
    <cfRule type="cellIs" dxfId="5470" priority="6719" operator="equal">
      <formula>"Ø"</formula>
    </cfRule>
  </conditionalFormatting>
  <conditionalFormatting sqref="M45:O47">
    <cfRule type="containsBlanks" dxfId="5469" priority="6718">
      <formula>LEN(TRIM(M45))=0</formula>
    </cfRule>
  </conditionalFormatting>
  <conditionalFormatting sqref="M45:O47">
    <cfRule type="cellIs" dxfId="5468" priority="6717" operator="equal">
      <formula>0</formula>
    </cfRule>
  </conditionalFormatting>
  <conditionalFormatting sqref="M45:O47">
    <cfRule type="cellIs" dxfId="5467" priority="6716" operator="greaterThan">
      <formula>1</formula>
    </cfRule>
  </conditionalFormatting>
  <conditionalFormatting sqref="L45:L47">
    <cfRule type="containsText" dxfId="5466" priority="6706" operator="containsText" text="?sony?">
      <formula>NOT(ISERROR(SEARCH("?sony?",L45)))</formula>
    </cfRule>
    <cfRule type="containsText" dxfId="5465" priority="6707" stopIfTrue="1" operator="containsText" text="?scan?">
      <formula>NOT(ISERROR(SEARCH("?scan?",L45)))</formula>
    </cfRule>
    <cfRule type="containsBlanks" priority="6708">
      <formula>LEN(TRIM(L45))=0</formula>
    </cfRule>
    <cfRule type="containsText" dxfId="5464" priority="6709" operator="containsText" text="scan">
      <formula>NOT(ISERROR(SEARCH("scan",L45)))</formula>
    </cfRule>
    <cfRule type="beginsWith" dxfId="5463" priority="6710" operator="beginsWith" text="2x ■">
      <formula>LEFT(L45,LEN("2x ■"))="2x ■"</formula>
    </cfRule>
    <cfRule type="beginsWith" dxfId="5462" priority="6711" operator="beginsWith" text="1x ■">
      <formula>LEFT(L45,LEN("1x ■"))="1x ■"</formula>
    </cfRule>
    <cfRule type="containsText" dxfId="5461" priority="6712" stopIfTrue="1" operator="containsText" text="slecht">
      <formula>NOT(ISERROR(SEARCH("slecht",L45)))</formula>
    </cfRule>
    <cfRule type="containsText" dxfId="5460" priority="6713" operator="containsText" text="P.">
      <formula>NOT(ISERROR(SEARCH("P.",L45)))</formula>
    </cfRule>
    <cfRule type="containsText" dxfId="5459" priority="6714" operator="containsText" text="ander">
      <formula>NOT(ISERROR(SEARCH("ander",L45)))</formula>
    </cfRule>
    <cfRule type="cellIs" dxfId="5458" priority="6715" stopIfTrue="1" operator="equal">
      <formula>0</formula>
    </cfRule>
  </conditionalFormatting>
  <conditionalFormatting sqref="L45:L47">
    <cfRule type="cellIs" dxfId="5457" priority="6705" operator="equal">
      <formula>0</formula>
    </cfRule>
  </conditionalFormatting>
  <conditionalFormatting sqref="I45:I47">
    <cfRule type="containsText" dxfId="5456" priority="6703" stopIfTrue="1" operator="containsText" text="Sony">
      <formula>NOT(ISERROR(SEARCH("Sony",I45)))</formula>
    </cfRule>
    <cfRule type="containsText" dxfId="5455" priority="6704" operator="containsText" text="Ø">
      <formula>NOT(ISERROR(SEARCH("Ø",I45)))</formula>
    </cfRule>
  </conditionalFormatting>
  <conditionalFormatting sqref="I45:I47">
    <cfRule type="cellIs" dxfId="5454" priority="6702" operator="equal">
      <formula>"☻"</formula>
    </cfRule>
  </conditionalFormatting>
  <conditionalFormatting sqref="G48:G50">
    <cfRule type="containsBlanks" dxfId="5453" priority="6695">
      <formula>LEN(TRIM(G48))=0</formula>
    </cfRule>
  </conditionalFormatting>
  <conditionalFormatting sqref="G48:G50">
    <cfRule type="cellIs" dxfId="5452" priority="6694" operator="equal">
      <formula>0</formula>
    </cfRule>
  </conditionalFormatting>
  <conditionalFormatting sqref="G48:G50">
    <cfRule type="containsBlanks" priority="6693">
      <formula>LEN(TRIM(G48))=0</formula>
    </cfRule>
  </conditionalFormatting>
  <conditionalFormatting sqref="G48:G50">
    <cfRule type="cellIs" dxfId="5451" priority="6692" operator="equal">
      <formula>"Ø"</formula>
    </cfRule>
  </conditionalFormatting>
  <conditionalFormatting sqref="M48:O50">
    <cfRule type="containsBlanks" dxfId="5450" priority="6691">
      <formula>LEN(TRIM(M48))=0</formula>
    </cfRule>
  </conditionalFormatting>
  <conditionalFormatting sqref="M48:O50">
    <cfRule type="cellIs" dxfId="5449" priority="6690" operator="equal">
      <formula>0</formula>
    </cfRule>
  </conditionalFormatting>
  <conditionalFormatting sqref="M48:O50">
    <cfRule type="cellIs" dxfId="5448" priority="6689" operator="greaterThan">
      <formula>1</formula>
    </cfRule>
  </conditionalFormatting>
  <conditionalFormatting sqref="L48:L50">
    <cfRule type="containsText" dxfId="5447" priority="6679" operator="containsText" text="?sony?">
      <formula>NOT(ISERROR(SEARCH("?sony?",L48)))</formula>
    </cfRule>
    <cfRule type="containsText" dxfId="5446" priority="6680" stopIfTrue="1" operator="containsText" text="?scan?">
      <formula>NOT(ISERROR(SEARCH("?scan?",L48)))</formula>
    </cfRule>
    <cfRule type="containsBlanks" priority="6681">
      <formula>LEN(TRIM(L48))=0</formula>
    </cfRule>
    <cfRule type="containsText" dxfId="5445" priority="6682" operator="containsText" text="scan">
      <formula>NOT(ISERROR(SEARCH("scan",L48)))</formula>
    </cfRule>
    <cfRule type="beginsWith" dxfId="5444" priority="6683" operator="beginsWith" text="2x ■">
      <formula>LEFT(L48,LEN("2x ■"))="2x ■"</formula>
    </cfRule>
    <cfRule type="beginsWith" dxfId="5443" priority="6684" operator="beginsWith" text="1x ■">
      <formula>LEFT(L48,LEN("1x ■"))="1x ■"</formula>
    </cfRule>
    <cfRule type="containsText" dxfId="5442" priority="6685" stopIfTrue="1" operator="containsText" text="slecht">
      <formula>NOT(ISERROR(SEARCH("slecht",L48)))</formula>
    </cfRule>
    <cfRule type="containsText" dxfId="5441" priority="6686" operator="containsText" text="P.">
      <formula>NOT(ISERROR(SEARCH("P.",L48)))</formula>
    </cfRule>
    <cfRule type="containsText" dxfId="5440" priority="6687" operator="containsText" text="ander">
      <formula>NOT(ISERROR(SEARCH("ander",L48)))</formula>
    </cfRule>
    <cfRule type="cellIs" dxfId="5439" priority="6688" stopIfTrue="1" operator="equal">
      <formula>0</formula>
    </cfRule>
  </conditionalFormatting>
  <conditionalFormatting sqref="L48:L50">
    <cfRule type="cellIs" dxfId="5438" priority="6678" operator="equal">
      <formula>0</formula>
    </cfRule>
  </conditionalFormatting>
  <conditionalFormatting sqref="I48:I50">
    <cfRule type="containsText" dxfId="5437" priority="6676" stopIfTrue="1" operator="containsText" text="Sony">
      <formula>NOT(ISERROR(SEARCH("Sony",I48)))</formula>
    </cfRule>
    <cfRule type="containsText" dxfId="5436" priority="6677" operator="containsText" text="Ø">
      <formula>NOT(ISERROR(SEARCH("Ø",I48)))</formula>
    </cfRule>
  </conditionalFormatting>
  <conditionalFormatting sqref="I48:I50">
    <cfRule type="cellIs" dxfId="5435" priority="6675" operator="equal">
      <formula>"☻"</formula>
    </cfRule>
  </conditionalFormatting>
  <conditionalFormatting sqref="G51:G53">
    <cfRule type="containsBlanks" dxfId="5434" priority="6668">
      <formula>LEN(TRIM(G51))=0</formula>
    </cfRule>
  </conditionalFormatting>
  <conditionalFormatting sqref="G51:G53">
    <cfRule type="cellIs" dxfId="5433" priority="6667" operator="equal">
      <formula>0</formula>
    </cfRule>
  </conditionalFormatting>
  <conditionalFormatting sqref="G51:G53">
    <cfRule type="containsBlanks" priority="6666">
      <formula>LEN(TRIM(G51))=0</formula>
    </cfRule>
  </conditionalFormatting>
  <conditionalFormatting sqref="G51:G53">
    <cfRule type="cellIs" dxfId="5432" priority="6665" operator="equal">
      <formula>"Ø"</formula>
    </cfRule>
  </conditionalFormatting>
  <conditionalFormatting sqref="M51:O53">
    <cfRule type="containsBlanks" dxfId="5431" priority="6664">
      <formula>LEN(TRIM(M51))=0</formula>
    </cfRule>
  </conditionalFormatting>
  <conditionalFormatting sqref="M51:O53">
    <cfRule type="cellIs" dxfId="5430" priority="6663" operator="equal">
      <formula>0</formula>
    </cfRule>
  </conditionalFormatting>
  <conditionalFormatting sqref="M51:O53">
    <cfRule type="cellIs" dxfId="5429" priority="6662" operator="greaterThan">
      <formula>1</formula>
    </cfRule>
  </conditionalFormatting>
  <conditionalFormatting sqref="L51:L53">
    <cfRule type="containsText" dxfId="5428" priority="6652" operator="containsText" text="?sony?">
      <formula>NOT(ISERROR(SEARCH("?sony?",L51)))</formula>
    </cfRule>
    <cfRule type="containsText" dxfId="5427" priority="6653" stopIfTrue="1" operator="containsText" text="?scan?">
      <formula>NOT(ISERROR(SEARCH("?scan?",L51)))</formula>
    </cfRule>
    <cfRule type="containsBlanks" priority="6654">
      <formula>LEN(TRIM(L51))=0</formula>
    </cfRule>
    <cfRule type="containsText" dxfId="5426" priority="6655" operator="containsText" text="scan">
      <formula>NOT(ISERROR(SEARCH("scan",L51)))</formula>
    </cfRule>
    <cfRule type="beginsWith" dxfId="5425" priority="6656" operator="beginsWith" text="2x ■">
      <formula>LEFT(L51,LEN("2x ■"))="2x ■"</formula>
    </cfRule>
    <cfRule type="beginsWith" dxfId="5424" priority="6657" operator="beginsWith" text="1x ■">
      <formula>LEFT(L51,LEN("1x ■"))="1x ■"</formula>
    </cfRule>
    <cfRule type="containsText" dxfId="5423" priority="6658" stopIfTrue="1" operator="containsText" text="slecht">
      <formula>NOT(ISERROR(SEARCH("slecht",L51)))</formula>
    </cfRule>
    <cfRule type="containsText" dxfId="5422" priority="6659" operator="containsText" text="P.">
      <formula>NOT(ISERROR(SEARCH("P.",L51)))</formula>
    </cfRule>
    <cfRule type="containsText" dxfId="5421" priority="6660" operator="containsText" text="ander">
      <formula>NOT(ISERROR(SEARCH("ander",L51)))</formula>
    </cfRule>
    <cfRule type="cellIs" dxfId="5420" priority="6661" stopIfTrue="1" operator="equal">
      <formula>0</formula>
    </cfRule>
  </conditionalFormatting>
  <conditionalFormatting sqref="L51:L53">
    <cfRule type="cellIs" dxfId="5419" priority="6651" operator="equal">
      <formula>0</formula>
    </cfRule>
  </conditionalFormatting>
  <conditionalFormatting sqref="I51:I53">
    <cfRule type="containsText" dxfId="5418" priority="6649" stopIfTrue="1" operator="containsText" text="Sony">
      <formula>NOT(ISERROR(SEARCH("Sony",I51)))</formula>
    </cfRule>
    <cfRule type="containsText" dxfId="5417" priority="6650" operator="containsText" text="Ø">
      <formula>NOT(ISERROR(SEARCH("Ø",I51)))</formula>
    </cfRule>
  </conditionalFormatting>
  <conditionalFormatting sqref="I51:I53">
    <cfRule type="cellIs" dxfId="5416" priority="6648" operator="equal">
      <formula>"☻"</formula>
    </cfRule>
  </conditionalFormatting>
  <conditionalFormatting sqref="G54:G56">
    <cfRule type="containsBlanks" dxfId="5415" priority="6641">
      <formula>LEN(TRIM(G54))=0</formula>
    </cfRule>
  </conditionalFormatting>
  <conditionalFormatting sqref="G54:G56">
    <cfRule type="cellIs" dxfId="5414" priority="6640" operator="equal">
      <formula>0</formula>
    </cfRule>
  </conditionalFormatting>
  <conditionalFormatting sqref="G54:G56">
    <cfRule type="containsBlanks" priority="6639">
      <formula>LEN(TRIM(G54))=0</formula>
    </cfRule>
  </conditionalFormatting>
  <conditionalFormatting sqref="G54:G56">
    <cfRule type="cellIs" dxfId="5413" priority="6638" operator="equal">
      <formula>"Ø"</formula>
    </cfRule>
  </conditionalFormatting>
  <conditionalFormatting sqref="M54:O56">
    <cfRule type="containsBlanks" dxfId="5412" priority="6637">
      <formula>LEN(TRIM(M54))=0</formula>
    </cfRule>
  </conditionalFormatting>
  <conditionalFormatting sqref="M54:O56">
    <cfRule type="cellIs" dxfId="5411" priority="6636" operator="equal">
      <formula>0</formula>
    </cfRule>
  </conditionalFormatting>
  <conditionalFormatting sqref="M54:O56">
    <cfRule type="cellIs" dxfId="5410" priority="6635" operator="greaterThan">
      <formula>1</formula>
    </cfRule>
  </conditionalFormatting>
  <conditionalFormatting sqref="L54:L56">
    <cfRule type="containsText" dxfId="5409" priority="6625" operator="containsText" text="?sony?">
      <formula>NOT(ISERROR(SEARCH("?sony?",L54)))</formula>
    </cfRule>
    <cfRule type="containsText" dxfId="5408" priority="6626" stopIfTrue="1" operator="containsText" text="?scan?">
      <formula>NOT(ISERROR(SEARCH("?scan?",L54)))</formula>
    </cfRule>
    <cfRule type="containsBlanks" priority="6627">
      <formula>LEN(TRIM(L54))=0</formula>
    </cfRule>
    <cfRule type="containsText" dxfId="5407" priority="6628" operator="containsText" text="scan">
      <formula>NOT(ISERROR(SEARCH("scan",L54)))</formula>
    </cfRule>
    <cfRule type="beginsWith" dxfId="5406" priority="6629" operator="beginsWith" text="2x ■">
      <formula>LEFT(L54,LEN("2x ■"))="2x ■"</formula>
    </cfRule>
    <cfRule type="beginsWith" dxfId="5405" priority="6630" operator="beginsWith" text="1x ■">
      <formula>LEFT(L54,LEN("1x ■"))="1x ■"</formula>
    </cfRule>
    <cfRule type="containsText" dxfId="5404" priority="6631" stopIfTrue="1" operator="containsText" text="slecht">
      <formula>NOT(ISERROR(SEARCH("slecht",L54)))</formula>
    </cfRule>
    <cfRule type="containsText" dxfId="5403" priority="6632" operator="containsText" text="P.">
      <formula>NOT(ISERROR(SEARCH("P.",L54)))</formula>
    </cfRule>
    <cfRule type="containsText" dxfId="5402" priority="6633" operator="containsText" text="ander">
      <formula>NOT(ISERROR(SEARCH("ander",L54)))</formula>
    </cfRule>
    <cfRule type="cellIs" dxfId="5401" priority="6634" stopIfTrue="1" operator="equal">
      <formula>0</formula>
    </cfRule>
  </conditionalFormatting>
  <conditionalFormatting sqref="L54:L56">
    <cfRule type="cellIs" dxfId="5400" priority="6624" operator="equal">
      <formula>0</formula>
    </cfRule>
  </conditionalFormatting>
  <conditionalFormatting sqref="I54:I56">
    <cfRule type="containsText" dxfId="5399" priority="6622" stopIfTrue="1" operator="containsText" text="Sony">
      <formula>NOT(ISERROR(SEARCH("Sony",I54)))</formula>
    </cfRule>
    <cfRule type="containsText" dxfId="5398" priority="6623" operator="containsText" text="Ø">
      <formula>NOT(ISERROR(SEARCH("Ø",I54)))</formula>
    </cfRule>
  </conditionalFormatting>
  <conditionalFormatting sqref="I54:I56">
    <cfRule type="cellIs" dxfId="5397" priority="6621" operator="equal">
      <formula>"☻"</formula>
    </cfRule>
  </conditionalFormatting>
  <conditionalFormatting sqref="G57:G59">
    <cfRule type="containsBlanks" dxfId="5396" priority="6610">
      <formula>LEN(TRIM(G57))=0</formula>
    </cfRule>
  </conditionalFormatting>
  <conditionalFormatting sqref="G57:G59">
    <cfRule type="cellIs" dxfId="5395" priority="6609" operator="equal">
      <formula>0</formula>
    </cfRule>
  </conditionalFormatting>
  <conditionalFormatting sqref="G57:G59">
    <cfRule type="containsBlanks" priority="6608">
      <formula>LEN(TRIM(G57))=0</formula>
    </cfRule>
  </conditionalFormatting>
  <conditionalFormatting sqref="G57:G59">
    <cfRule type="cellIs" dxfId="5394" priority="6607" operator="equal">
      <formula>"Ø"</formula>
    </cfRule>
  </conditionalFormatting>
  <conditionalFormatting sqref="G60:G61">
    <cfRule type="containsBlanks" dxfId="5393" priority="6606">
      <formula>LEN(TRIM(G60))=0</formula>
    </cfRule>
  </conditionalFormatting>
  <conditionalFormatting sqref="G60:G61">
    <cfRule type="cellIs" dxfId="5392" priority="6605" operator="equal">
      <formula>0</formula>
    </cfRule>
  </conditionalFormatting>
  <conditionalFormatting sqref="G60:G61">
    <cfRule type="containsBlanks" priority="6604">
      <formula>LEN(TRIM(G60))=0</formula>
    </cfRule>
  </conditionalFormatting>
  <conditionalFormatting sqref="G60:G61">
    <cfRule type="cellIs" dxfId="5391" priority="6603" operator="equal">
      <formula>"Ø"</formula>
    </cfRule>
  </conditionalFormatting>
  <conditionalFormatting sqref="M57:O61">
    <cfRule type="containsBlanks" dxfId="5390" priority="6602">
      <formula>LEN(TRIM(M57))=0</formula>
    </cfRule>
  </conditionalFormatting>
  <conditionalFormatting sqref="M57:O61">
    <cfRule type="cellIs" dxfId="5389" priority="6601" operator="equal">
      <formula>0</formula>
    </cfRule>
  </conditionalFormatting>
  <conditionalFormatting sqref="M57:O61">
    <cfRule type="cellIs" dxfId="5388" priority="6600" operator="greaterThan">
      <formula>1</formula>
    </cfRule>
  </conditionalFormatting>
  <conditionalFormatting sqref="L57:L61">
    <cfRule type="containsText" dxfId="5387" priority="6590" operator="containsText" text="?sony?">
      <formula>NOT(ISERROR(SEARCH("?sony?",L57)))</formula>
    </cfRule>
    <cfRule type="containsText" dxfId="5386" priority="6591" stopIfTrue="1" operator="containsText" text="?scan?">
      <formula>NOT(ISERROR(SEARCH("?scan?",L57)))</formula>
    </cfRule>
    <cfRule type="containsBlanks" priority="6592">
      <formula>LEN(TRIM(L57))=0</formula>
    </cfRule>
    <cfRule type="containsText" dxfId="5385" priority="6593" operator="containsText" text="scan">
      <formula>NOT(ISERROR(SEARCH("scan",L57)))</formula>
    </cfRule>
    <cfRule type="beginsWith" dxfId="5384" priority="6594" operator="beginsWith" text="2x ■">
      <formula>LEFT(L57,LEN("2x ■"))="2x ■"</formula>
    </cfRule>
    <cfRule type="beginsWith" dxfId="5383" priority="6595" operator="beginsWith" text="1x ■">
      <formula>LEFT(L57,LEN("1x ■"))="1x ■"</formula>
    </cfRule>
    <cfRule type="containsText" dxfId="5382" priority="6596" stopIfTrue="1" operator="containsText" text="slecht">
      <formula>NOT(ISERROR(SEARCH("slecht",L57)))</formula>
    </cfRule>
    <cfRule type="containsText" dxfId="5381" priority="6597" operator="containsText" text="P.">
      <formula>NOT(ISERROR(SEARCH("P.",L57)))</formula>
    </cfRule>
    <cfRule type="containsText" dxfId="5380" priority="6598" operator="containsText" text="ander">
      <formula>NOT(ISERROR(SEARCH("ander",L57)))</formula>
    </cfRule>
    <cfRule type="cellIs" dxfId="5379" priority="6599" stopIfTrue="1" operator="equal">
      <formula>0</formula>
    </cfRule>
  </conditionalFormatting>
  <conditionalFormatting sqref="L57:L61">
    <cfRule type="cellIs" dxfId="5378" priority="6589" operator="equal">
      <formula>0</formula>
    </cfRule>
  </conditionalFormatting>
  <conditionalFormatting sqref="I57:I61">
    <cfRule type="containsText" dxfId="5377" priority="6587" stopIfTrue="1" operator="containsText" text="Sony">
      <formula>NOT(ISERROR(SEARCH("Sony",I57)))</formula>
    </cfRule>
    <cfRule type="containsText" dxfId="5376" priority="6588" operator="containsText" text="Ø">
      <formula>NOT(ISERROR(SEARCH("Ø",I57)))</formula>
    </cfRule>
  </conditionalFormatting>
  <conditionalFormatting sqref="I57:I61">
    <cfRule type="cellIs" dxfId="5375" priority="6586" operator="equal">
      <formula>"☻"</formula>
    </cfRule>
  </conditionalFormatting>
  <conditionalFormatting sqref="G62:G64">
    <cfRule type="containsBlanks" dxfId="5374" priority="6579">
      <formula>LEN(TRIM(G62))=0</formula>
    </cfRule>
  </conditionalFormatting>
  <conditionalFormatting sqref="G62:G64">
    <cfRule type="cellIs" dxfId="5373" priority="6578" operator="equal">
      <formula>0</formula>
    </cfRule>
  </conditionalFormatting>
  <conditionalFormatting sqref="G62:G64">
    <cfRule type="containsBlanks" priority="6577">
      <formula>LEN(TRIM(G62))=0</formula>
    </cfRule>
  </conditionalFormatting>
  <conditionalFormatting sqref="G62:G64">
    <cfRule type="cellIs" dxfId="5372" priority="6576" operator="equal">
      <formula>"Ø"</formula>
    </cfRule>
  </conditionalFormatting>
  <conditionalFormatting sqref="M62:O64">
    <cfRule type="containsBlanks" dxfId="5371" priority="6575">
      <formula>LEN(TRIM(M62))=0</formula>
    </cfRule>
  </conditionalFormatting>
  <conditionalFormatting sqref="M62:O64">
    <cfRule type="cellIs" dxfId="5370" priority="6574" operator="equal">
      <formula>0</formula>
    </cfRule>
  </conditionalFormatting>
  <conditionalFormatting sqref="M62:O64">
    <cfRule type="cellIs" dxfId="5369" priority="6573" operator="greaterThan">
      <formula>1</formula>
    </cfRule>
  </conditionalFormatting>
  <conditionalFormatting sqref="L62:L64">
    <cfRule type="containsText" dxfId="5368" priority="6563" operator="containsText" text="?sony?">
      <formula>NOT(ISERROR(SEARCH("?sony?",L62)))</formula>
    </cfRule>
    <cfRule type="containsText" dxfId="5367" priority="6564" stopIfTrue="1" operator="containsText" text="?scan?">
      <formula>NOT(ISERROR(SEARCH("?scan?",L62)))</formula>
    </cfRule>
    <cfRule type="containsBlanks" priority="6565">
      <formula>LEN(TRIM(L62))=0</formula>
    </cfRule>
    <cfRule type="containsText" dxfId="5366" priority="6566" operator="containsText" text="scan">
      <formula>NOT(ISERROR(SEARCH("scan",L62)))</formula>
    </cfRule>
    <cfRule type="beginsWith" dxfId="5365" priority="6567" operator="beginsWith" text="2x ■">
      <formula>LEFT(L62,LEN("2x ■"))="2x ■"</formula>
    </cfRule>
    <cfRule type="beginsWith" dxfId="5364" priority="6568" operator="beginsWith" text="1x ■">
      <formula>LEFT(L62,LEN("1x ■"))="1x ■"</formula>
    </cfRule>
    <cfRule type="containsText" dxfId="5363" priority="6569" stopIfTrue="1" operator="containsText" text="slecht">
      <formula>NOT(ISERROR(SEARCH("slecht",L62)))</formula>
    </cfRule>
    <cfRule type="containsText" dxfId="5362" priority="6570" operator="containsText" text="P.">
      <formula>NOT(ISERROR(SEARCH("P.",L62)))</formula>
    </cfRule>
    <cfRule type="containsText" dxfId="5361" priority="6571" operator="containsText" text="ander">
      <formula>NOT(ISERROR(SEARCH("ander",L62)))</formula>
    </cfRule>
    <cfRule type="cellIs" dxfId="5360" priority="6572" stopIfTrue="1" operator="equal">
      <formula>0</formula>
    </cfRule>
  </conditionalFormatting>
  <conditionalFormatting sqref="L62:L64">
    <cfRule type="cellIs" dxfId="5359" priority="6562" operator="equal">
      <formula>0</formula>
    </cfRule>
  </conditionalFormatting>
  <conditionalFormatting sqref="I62:I64">
    <cfRule type="containsText" dxfId="5358" priority="6560" stopIfTrue="1" operator="containsText" text="Sony">
      <formula>NOT(ISERROR(SEARCH("Sony",I62)))</formula>
    </cfRule>
    <cfRule type="containsText" dxfId="5357" priority="6561" operator="containsText" text="Ø">
      <formula>NOT(ISERROR(SEARCH("Ø",I62)))</formula>
    </cfRule>
  </conditionalFormatting>
  <conditionalFormatting sqref="I62:I64">
    <cfRule type="cellIs" dxfId="5356" priority="6559" operator="equal">
      <formula>"☻"</formula>
    </cfRule>
  </conditionalFormatting>
  <conditionalFormatting sqref="G65:G67">
    <cfRule type="containsBlanks" dxfId="5355" priority="6552">
      <formula>LEN(TRIM(G65))=0</formula>
    </cfRule>
  </conditionalFormatting>
  <conditionalFormatting sqref="G65:G67">
    <cfRule type="cellIs" dxfId="5354" priority="6551" operator="equal">
      <formula>0</formula>
    </cfRule>
  </conditionalFormatting>
  <conditionalFormatting sqref="G65:G67">
    <cfRule type="containsBlanks" priority="6550">
      <formula>LEN(TRIM(G65))=0</formula>
    </cfRule>
  </conditionalFormatting>
  <conditionalFormatting sqref="G65:G67">
    <cfRule type="cellIs" dxfId="5353" priority="6549" operator="equal">
      <formula>"Ø"</formula>
    </cfRule>
  </conditionalFormatting>
  <conditionalFormatting sqref="M65:O67">
    <cfRule type="containsBlanks" dxfId="5352" priority="6548">
      <formula>LEN(TRIM(M65))=0</formula>
    </cfRule>
  </conditionalFormatting>
  <conditionalFormatting sqref="M65:O67">
    <cfRule type="cellIs" dxfId="5351" priority="6547" operator="equal">
      <formula>0</formula>
    </cfRule>
  </conditionalFormatting>
  <conditionalFormatting sqref="M65:O67">
    <cfRule type="cellIs" dxfId="5350" priority="6546" operator="greaterThan">
      <formula>1</formula>
    </cfRule>
  </conditionalFormatting>
  <conditionalFormatting sqref="L65:L67">
    <cfRule type="containsText" dxfId="5349" priority="6536" operator="containsText" text="?sony?">
      <formula>NOT(ISERROR(SEARCH("?sony?",L65)))</formula>
    </cfRule>
    <cfRule type="containsText" dxfId="5348" priority="6537" stopIfTrue="1" operator="containsText" text="?scan?">
      <formula>NOT(ISERROR(SEARCH("?scan?",L65)))</formula>
    </cfRule>
    <cfRule type="containsBlanks" priority="6538">
      <formula>LEN(TRIM(L65))=0</formula>
    </cfRule>
    <cfRule type="containsText" dxfId="5347" priority="6539" operator="containsText" text="scan">
      <formula>NOT(ISERROR(SEARCH("scan",L65)))</formula>
    </cfRule>
    <cfRule type="beginsWith" dxfId="5346" priority="6540" operator="beginsWith" text="2x ■">
      <formula>LEFT(L65,LEN("2x ■"))="2x ■"</formula>
    </cfRule>
    <cfRule type="beginsWith" dxfId="5345" priority="6541" operator="beginsWith" text="1x ■">
      <formula>LEFT(L65,LEN("1x ■"))="1x ■"</formula>
    </cfRule>
    <cfRule type="containsText" dxfId="5344" priority="6542" stopIfTrue="1" operator="containsText" text="slecht">
      <formula>NOT(ISERROR(SEARCH("slecht",L65)))</formula>
    </cfRule>
    <cfRule type="containsText" dxfId="5343" priority="6543" operator="containsText" text="P.">
      <formula>NOT(ISERROR(SEARCH("P.",L65)))</formula>
    </cfRule>
    <cfRule type="containsText" dxfId="5342" priority="6544" operator="containsText" text="ander">
      <formula>NOT(ISERROR(SEARCH("ander",L65)))</formula>
    </cfRule>
    <cfRule type="cellIs" dxfId="5341" priority="6545" stopIfTrue="1" operator="equal">
      <formula>0</formula>
    </cfRule>
  </conditionalFormatting>
  <conditionalFormatting sqref="L65:L67">
    <cfRule type="cellIs" dxfId="5340" priority="6535" operator="equal">
      <formula>0</formula>
    </cfRule>
  </conditionalFormatting>
  <conditionalFormatting sqref="I65:I67">
    <cfRule type="containsText" dxfId="5339" priority="6533" stopIfTrue="1" operator="containsText" text="Sony">
      <formula>NOT(ISERROR(SEARCH("Sony",I65)))</formula>
    </cfRule>
    <cfRule type="containsText" dxfId="5338" priority="6534" operator="containsText" text="Ø">
      <formula>NOT(ISERROR(SEARCH("Ø",I65)))</formula>
    </cfRule>
  </conditionalFormatting>
  <conditionalFormatting sqref="I65:I67">
    <cfRule type="cellIs" dxfId="5337" priority="6532" operator="equal">
      <formula>"☻"</formula>
    </cfRule>
  </conditionalFormatting>
  <conditionalFormatting sqref="G68:G70">
    <cfRule type="containsBlanks" dxfId="5336" priority="6525">
      <formula>LEN(TRIM(G68))=0</formula>
    </cfRule>
  </conditionalFormatting>
  <conditionalFormatting sqref="G68:G70">
    <cfRule type="cellIs" dxfId="5335" priority="6524" operator="equal">
      <formula>0</formula>
    </cfRule>
  </conditionalFormatting>
  <conditionalFormatting sqref="G68:G70">
    <cfRule type="containsBlanks" priority="6523">
      <formula>LEN(TRIM(G68))=0</formula>
    </cfRule>
  </conditionalFormatting>
  <conditionalFormatting sqref="G68:G70">
    <cfRule type="cellIs" dxfId="5334" priority="6522" operator="equal">
      <formula>"Ø"</formula>
    </cfRule>
  </conditionalFormatting>
  <conditionalFormatting sqref="M68:O70">
    <cfRule type="containsBlanks" dxfId="5333" priority="6521">
      <formula>LEN(TRIM(M68))=0</formula>
    </cfRule>
  </conditionalFormatting>
  <conditionalFormatting sqref="M68:O70">
    <cfRule type="cellIs" dxfId="5332" priority="6520" operator="equal">
      <formula>0</formula>
    </cfRule>
  </conditionalFormatting>
  <conditionalFormatting sqref="M68:O70">
    <cfRule type="cellIs" dxfId="5331" priority="6519" operator="greaterThan">
      <formula>1</formula>
    </cfRule>
  </conditionalFormatting>
  <conditionalFormatting sqref="L68:L70">
    <cfRule type="containsText" dxfId="5330" priority="6509" operator="containsText" text="?sony?">
      <formula>NOT(ISERROR(SEARCH("?sony?",L68)))</formula>
    </cfRule>
    <cfRule type="containsText" dxfId="5329" priority="6510" stopIfTrue="1" operator="containsText" text="?scan?">
      <formula>NOT(ISERROR(SEARCH("?scan?",L68)))</formula>
    </cfRule>
    <cfRule type="containsBlanks" priority="6511">
      <formula>LEN(TRIM(L68))=0</formula>
    </cfRule>
    <cfRule type="containsText" dxfId="5328" priority="6512" operator="containsText" text="scan">
      <formula>NOT(ISERROR(SEARCH("scan",L68)))</formula>
    </cfRule>
    <cfRule type="beginsWith" dxfId="5327" priority="6513" operator="beginsWith" text="2x ■">
      <formula>LEFT(L68,LEN("2x ■"))="2x ■"</formula>
    </cfRule>
    <cfRule type="beginsWith" dxfId="5326" priority="6514" operator="beginsWith" text="1x ■">
      <formula>LEFT(L68,LEN("1x ■"))="1x ■"</formula>
    </cfRule>
    <cfRule type="containsText" dxfId="5325" priority="6515" stopIfTrue="1" operator="containsText" text="slecht">
      <formula>NOT(ISERROR(SEARCH("slecht",L68)))</formula>
    </cfRule>
    <cfRule type="containsText" dxfId="5324" priority="6516" operator="containsText" text="P.">
      <formula>NOT(ISERROR(SEARCH("P.",L68)))</formula>
    </cfRule>
    <cfRule type="containsText" dxfId="5323" priority="6517" operator="containsText" text="ander">
      <formula>NOT(ISERROR(SEARCH("ander",L68)))</formula>
    </cfRule>
    <cfRule type="cellIs" dxfId="5322" priority="6518" stopIfTrue="1" operator="equal">
      <formula>0</formula>
    </cfRule>
  </conditionalFormatting>
  <conditionalFormatting sqref="L68:L70">
    <cfRule type="cellIs" dxfId="5321" priority="6508" operator="equal">
      <formula>0</formula>
    </cfRule>
  </conditionalFormatting>
  <conditionalFormatting sqref="I68:I70">
    <cfRule type="containsText" dxfId="5320" priority="6506" stopIfTrue="1" operator="containsText" text="Sony">
      <formula>NOT(ISERROR(SEARCH("Sony",I68)))</formula>
    </cfRule>
    <cfRule type="containsText" dxfId="5319" priority="6507" operator="containsText" text="Ø">
      <formula>NOT(ISERROR(SEARCH("Ø",I68)))</formula>
    </cfRule>
  </conditionalFormatting>
  <conditionalFormatting sqref="I68:I70">
    <cfRule type="cellIs" dxfId="5318" priority="6505" operator="equal">
      <formula>"☻"</formula>
    </cfRule>
  </conditionalFormatting>
  <conditionalFormatting sqref="G71:G73">
    <cfRule type="containsBlanks" dxfId="5317" priority="6498">
      <formula>LEN(TRIM(G71))=0</formula>
    </cfRule>
  </conditionalFormatting>
  <conditionalFormatting sqref="G71:G73">
    <cfRule type="cellIs" dxfId="5316" priority="6497" operator="equal">
      <formula>0</formula>
    </cfRule>
  </conditionalFormatting>
  <conditionalFormatting sqref="G71:G73">
    <cfRule type="containsBlanks" priority="6496">
      <formula>LEN(TRIM(G71))=0</formula>
    </cfRule>
  </conditionalFormatting>
  <conditionalFormatting sqref="G71:G73">
    <cfRule type="cellIs" dxfId="5315" priority="6495" operator="equal">
      <formula>"Ø"</formula>
    </cfRule>
  </conditionalFormatting>
  <conditionalFormatting sqref="M71:O73">
    <cfRule type="containsBlanks" dxfId="5314" priority="6494">
      <formula>LEN(TRIM(M71))=0</formula>
    </cfRule>
  </conditionalFormatting>
  <conditionalFormatting sqref="M71:O73">
    <cfRule type="cellIs" dxfId="5313" priority="6493" operator="equal">
      <formula>0</formula>
    </cfRule>
  </conditionalFormatting>
  <conditionalFormatting sqref="M71:O73">
    <cfRule type="cellIs" dxfId="5312" priority="6492" operator="greaterThan">
      <formula>1</formula>
    </cfRule>
  </conditionalFormatting>
  <conditionalFormatting sqref="L71:L73">
    <cfRule type="containsText" dxfId="5311" priority="6482" operator="containsText" text="?sony?">
      <formula>NOT(ISERROR(SEARCH("?sony?",L71)))</formula>
    </cfRule>
    <cfRule type="containsText" dxfId="5310" priority="6483" stopIfTrue="1" operator="containsText" text="?scan?">
      <formula>NOT(ISERROR(SEARCH("?scan?",L71)))</formula>
    </cfRule>
    <cfRule type="containsBlanks" priority="6484">
      <formula>LEN(TRIM(L71))=0</formula>
    </cfRule>
    <cfRule type="containsText" dxfId="5309" priority="6485" operator="containsText" text="scan">
      <formula>NOT(ISERROR(SEARCH("scan",L71)))</formula>
    </cfRule>
    <cfRule type="beginsWith" dxfId="5308" priority="6486" operator="beginsWith" text="2x ■">
      <formula>LEFT(L71,LEN("2x ■"))="2x ■"</formula>
    </cfRule>
    <cfRule type="beginsWith" dxfId="5307" priority="6487" operator="beginsWith" text="1x ■">
      <formula>LEFT(L71,LEN("1x ■"))="1x ■"</formula>
    </cfRule>
    <cfRule type="containsText" dxfId="5306" priority="6488" stopIfTrue="1" operator="containsText" text="slecht">
      <formula>NOT(ISERROR(SEARCH("slecht",L71)))</formula>
    </cfRule>
    <cfRule type="containsText" dxfId="5305" priority="6489" operator="containsText" text="P.">
      <formula>NOT(ISERROR(SEARCH("P.",L71)))</formula>
    </cfRule>
    <cfRule type="containsText" dxfId="5304" priority="6490" operator="containsText" text="ander">
      <formula>NOT(ISERROR(SEARCH("ander",L71)))</formula>
    </cfRule>
    <cfRule type="cellIs" dxfId="5303" priority="6491" stopIfTrue="1" operator="equal">
      <formula>0</formula>
    </cfRule>
  </conditionalFormatting>
  <conditionalFormatting sqref="L71:L73">
    <cfRule type="cellIs" dxfId="5302" priority="6481" operator="equal">
      <formula>0</formula>
    </cfRule>
  </conditionalFormatting>
  <conditionalFormatting sqref="I71:I73">
    <cfRule type="containsText" dxfId="5301" priority="6479" stopIfTrue="1" operator="containsText" text="Sony">
      <formula>NOT(ISERROR(SEARCH("Sony",I71)))</formula>
    </cfRule>
    <cfRule type="containsText" dxfId="5300" priority="6480" operator="containsText" text="Ø">
      <formula>NOT(ISERROR(SEARCH("Ø",I71)))</formula>
    </cfRule>
  </conditionalFormatting>
  <conditionalFormatting sqref="I71:I73">
    <cfRule type="cellIs" dxfId="5299" priority="6478" operator="equal">
      <formula>"☻"</formula>
    </cfRule>
  </conditionalFormatting>
  <conditionalFormatting sqref="G74:G75">
    <cfRule type="containsBlanks" dxfId="5298" priority="6473">
      <formula>LEN(TRIM(G74))=0</formula>
    </cfRule>
  </conditionalFormatting>
  <conditionalFormatting sqref="G74:G75">
    <cfRule type="cellIs" dxfId="5297" priority="6472" operator="equal">
      <formula>0</formula>
    </cfRule>
  </conditionalFormatting>
  <conditionalFormatting sqref="G74:G75">
    <cfRule type="containsBlanks" priority="6471">
      <formula>LEN(TRIM(G74))=0</formula>
    </cfRule>
  </conditionalFormatting>
  <conditionalFormatting sqref="G74:G75">
    <cfRule type="cellIs" dxfId="5296" priority="6470" operator="equal">
      <formula>"Ø"</formula>
    </cfRule>
  </conditionalFormatting>
  <conditionalFormatting sqref="M74:O77">
    <cfRule type="containsBlanks" dxfId="5295" priority="6469">
      <formula>LEN(TRIM(M74))=0</formula>
    </cfRule>
  </conditionalFormatting>
  <conditionalFormatting sqref="M74:O77">
    <cfRule type="cellIs" dxfId="5294" priority="6468" operator="equal">
      <formula>0</formula>
    </cfRule>
  </conditionalFormatting>
  <conditionalFormatting sqref="M74:O77">
    <cfRule type="cellIs" dxfId="5293" priority="6467" operator="greaterThan">
      <formula>1</formula>
    </cfRule>
  </conditionalFormatting>
  <conditionalFormatting sqref="L74:L77">
    <cfRule type="containsText" dxfId="5292" priority="6457" operator="containsText" text="?sony?">
      <formula>NOT(ISERROR(SEARCH("?sony?",L74)))</formula>
    </cfRule>
    <cfRule type="containsText" dxfId="5291" priority="6458" stopIfTrue="1" operator="containsText" text="?scan?">
      <formula>NOT(ISERROR(SEARCH("?scan?",L74)))</formula>
    </cfRule>
    <cfRule type="containsBlanks" priority="6459">
      <formula>LEN(TRIM(L74))=0</formula>
    </cfRule>
    <cfRule type="containsText" dxfId="5290" priority="6460" operator="containsText" text="scan">
      <formula>NOT(ISERROR(SEARCH("scan",L74)))</formula>
    </cfRule>
    <cfRule type="beginsWith" dxfId="5289" priority="6461" operator="beginsWith" text="2x ■">
      <formula>LEFT(L74,LEN("2x ■"))="2x ■"</formula>
    </cfRule>
    <cfRule type="beginsWith" dxfId="5288" priority="6462" operator="beginsWith" text="1x ■">
      <formula>LEFT(L74,LEN("1x ■"))="1x ■"</formula>
    </cfRule>
    <cfRule type="containsText" dxfId="5287" priority="6463" stopIfTrue="1" operator="containsText" text="slecht">
      <formula>NOT(ISERROR(SEARCH("slecht",L74)))</formula>
    </cfRule>
    <cfRule type="containsText" dxfId="5286" priority="6464" operator="containsText" text="P.">
      <formula>NOT(ISERROR(SEARCH("P.",L74)))</formula>
    </cfRule>
    <cfRule type="containsText" dxfId="5285" priority="6465" operator="containsText" text="ander">
      <formula>NOT(ISERROR(SEARCH("ander",L74)))</formula>
    </cfRule>
    <cfRule type="cellIs" dxfId="5284" priority="6466" stopIfTrue="1" operator="equal">
      <formula>0</formula>
    </cfRule>
  </conditionalFormatting>
  <conditionalFormatting sqref="L74:L77">
    <cfRule type="cellIs" dxfId="5283" priority="6456" operator="equal">
      <formula>0</formula>
    </cfRule>
  </conditionalFormatting>
  <conditionalFormatting sqref="I74:I77">
    <cfRule type="containsText" dxfId="5282" priority="6454" stopIfTrue="1" operator="containsText" text="Sony">
      <formula>NOT(ISERROR(SEARCH("Sony",I74)))</formula>
    </cfRule>
    <cfRule type="containsText" dxfId="5281" priority="6455" operator="containsText" text="Ø">
      <formula>NOT(ISERROR(SEARCH("Ø",I74)))</formula>
    </cfRule>
  </conditionalFormatting>
  <conditionalFormatting sqref="I74:I77">
    <cfRule type="cellIs" dxfId="5280" priority="6453" operator="equal">
      <formula>"☻"</formula>
    </cfRule>
  </conditionalFormatting>
  <conditionalFormatting sqref="G76:G77">
    <cfRule type="containsBlanks" dxfId="5279" priority="6448">
      <formula>LEN(TRIM(G76))=0</formula>
    </cfRule>
  </conditionalFormatting>
  <conditionalFormatting sqref="G76:G77">
    <cfRule type="cellIs" dxfId="5278" priority="6447" operator="equal">
      <formula>0</formula>
    </cfRule>
  </conditionalFormatting>
  <conditionalFormatting sqref="G76:G77">
    <cfRule type="containsBlanks" priority="6446">
      <formula>LEN(TRIM(G76))=0</formula>
    </cfRule>
  </conditionalFormatting>
  <conditionalFormatting sqref="G76:G77">
    <cfRule type="cellIs" dxfId="5277" priority="6445" operator="equal">
      <formula>"Ø"</formula>
    </cfRule>
  </conditionalFormatting>
  <conditionalFormatting sqref="G78:G80">
    <cfRule type="containsBlanks" dxfId="5276" priority="6438">
      <formula>LEN(TRIM(G78))=0</formula>
    </cfRule>
  </conditionalFormatting>
  <conditionalFormatting sqref="G78:G80">
    <cfRule type="cellIs" dxfId="5275" priority="6437" operator="equal">
      <formula>0</formula>
    </cfRule>
  </conditionalFormatting>
  <conditionalFormatting sqref="G78:G80">
    <cfRule type="containsBlanks" priority="6436">
      <formula>LEN(TRIM(G78))=0</formula>
    </cfRule>
  </conditionalFormatting>
  <conditionalFormatting sqref="G78:G80">
    <cfRule type="cellIs" dxfId="5274" priority="6435" operator="equal">
      <formula>"Ø"</formula>
    </cfRule>
  </conditionalFormatting>
  <conditionalFormatting sqref="M78:O80">
    <cfRule type="containsBlanks" dxfId="5273" priority="6434">
      <formula>LEN(TRIM(M78))=0</formula>
    </cfRule>
  </conditionalFormatting>
  <conditionalFormatting sqref="M78:O80">
    <cfRule type="cellIs" dxfId="5272" priority="6433" operator="equal">
      <formula>0</formula>
    </cfRule>
  </conditionalFormatting>
  <conditionalFormatting sqref="M78:O80">
    <cfRule type="cellIs" dxfId="5271" priority="6432" operator="greaterThan">
      <formula>1</formula>
    </cfRule>
  </conditionalFormatting>
  <conditionalFormatting sqref="L78:L80">
    <cfRule type="containsText" dxfId="5270" priority="6422" operator="containsText" text="?sony?">
      <formula>NOT(ISERROR(SEARCH("?sony?",L78)))</formula>
    </cfRule>
    <cfRule type="containsText" dxfId="5269" priority="6423" stopIfTrue="1" operator="containsText" text="?scan?">
      <formula>NOT(ISERROR(SEARCH("?scan?",L78)))</formula>
    </cfRule>
    <cfRule type="containsBlanks" priority="6424">
      <formula>LEN(TRIM(L78))=0</formula>
    </cfRule>
    <cfRule type="containsText" dxfId="5268" priority="6425" operator="containsText" text="scan">
      <formula>NOT(ISERROR(SEARCH("scan",L78)))</formula>
    </cfRule>
    <cfRule type="beginsWith" dxfId="5267" priority="6426" operator="beginsWith" text="2x ■">
      <formula>LEFT(L78,LEN("2x ■"))="2x ■"</formula>
    </cfRule>
    <cfRule type="beginsWith" dxfId="5266" priority="6427" operator="beginsWith" text="1x ■">
      <formula>LEFT(L78,LEN("1x ■"))="1x ■"</formula>
    </cfRule>
    <cfRule type="containsText" dxfId="5265" priority="6428" stopIfTrue="1" operator="containsText" text="slecht">
      <formula>NOT(ISERROR(SEARCH("slecht",L78)))</formula>
    </cfRule>
    <cfRule type="containsText" dxfId="5264" priority="6429" operator="containsText" text="P.">
      <formula>NOT(ISERROR(SEARCH("P.",L78)))</formula>
    </cfRule>
    <cfRule type="containsText" dxfId="5263" priority="6430" operator="containsText" text="ander">
      <formula>NOT(ISERROR(SEARCH("ander",L78)))</formula>
    </cfRule>
    <cfRule type="cellIs" dxfId="5262" priority="6431" stopIfTrue="1" operator="equal">
      <formula>0</formula>
    </cfRule>
  </conditionalFormatting>
  <conditionalFormatting sqref="L78:L80">
    <cfRule type="cellIs" dxfId="5261" priority="6421" operator="equal">
      <formula>0</formula>
    </cfRule>
  </conditionalFormatting>
  <conditionalFormatting sqref="I78:I80">
    <cfRule type="containsText" dxfId="5260" priority="6419" stopIfTrue="1" operator="containsText" text="Sony">
      <formula>NOT(ISERROR(SEARCH("Sony",I78)))</formula>
    </cfRule>
    <cfRule type="containsText" dxfId="5259" priority="6420" operator="containsText" text="Ø">
      <formula>NOT(ISERROR(SEARCH("Ø",I78)))</formula>
    </cfRule>
  </conditionalFormatting>
  <conditionalFormatting sqref="I78:I80">
    <cfRule type="cellIs" dxfId="5258" priority="6418" operator="equal">
      <formula>"☻"</formula>
    </cfRule>
  </conditionalFormatting>
  <conditionalFormatting sqref="G81:G83">
    <cfRule type="containsBlanks" dxfId="5257" priority="6411">
      <formula>LEN(TRIM(G81))=0</formula>
    </cfRule>
  </conditionalFormatting>
  <conditionalFormatting sqref="G81:G83">
    <cfRule type="cellIs" dxfId="5256" priority="6410" operator="equal">
      <formula>0</formula>
    </cfRule>
  </conditionalFormatting>
  <conditionalFormatting sqref="G81:G83">
    <cfRule type="containsBlanks" priority="6409">
      <formula>LEN(TRIM(G81))=0</formula>
    </cfRule>
  </conditionalFormatting>
  <conditionalFormatting sqref="G81:G83">
    <cfRule type="cellIs" dxfId="5255" priority="6408" operator="equal">
      <formula>"Ø"</formula>
    </cfRule>
  </conditionalFormatting>
  <conditionalFormatting sqref="M81:O85">
    <cfRule type="containsBlanks" dxfId="5254" priority="6407">
      <formula>LEN(TRIM(M81))=0</formula>
    </cfRule>
  </conditionalFormatting>
  <conditionalFormatting sqref="M81:O85">
    <cfRule type="cellIs" dxfId="5253" priority="6406" operator="equal">
      <formula>0</formula>
    </cfRule>
  </conditionalFormatting>
  <conditionalFormatting sqref="M81:O85">
    <cfRule type="cellIs" dxfId="5252" priority="6405" operator="greaterThan">
      <formula>1</formula>
    </cfRule>
  </conditionalFormatting>
  <conditionalFormatting sqref="L81:L85">
    <cfRule type="containsText" dxfId="5251" priority="6395" operator="containsText" text="?sony?">
      <formula>NOT(ISERROR(SEARCH("?sony?",L81)))</formula>
    </cfRule>
    <cfRule type="containsText" dxfId="5250" priority="6396" stopIfTrue="1" operator="containsText" text="?scan?">
      <formula>NOT(ISERROR(SEARCH("?scan?",L81)))</formula>
    </cfRule>
    <cfRule type="containsBlanks" priority="6397">
      <formula>LEN(TRIM(L81))=0</formula>
    </cfRule>
    <cfRule type="containsText" dxfId="5249" priority="6398" operator="containsText" text="scan">
      <formula>NOT(ISERROR(SEARCH("scan",L81)))</formula>
    </cfRule>
    <cfRule type="beginsWith" dxfId="5248" priority="6399" operator="beginsWith" text="2x ■">
      <formula>LEFT(L81,LEN("2x ■"))="2x ■"</formula>
    </cfRule>
    <cfRule type="beginsWith" dxfId="5247" priority="6400" operator="beginsWith" text="1x ■">
      <formula>LEFT(L81,LEN("1x ■"))="1x ■"</formula>
    </cfRule>
    <cfRule type="containsText" dxfId="5246" priority="6401" stopIfTrue="1" operator="containsText" text="slecht">
      <formula>NOT(ISERROR(SEARCH("slecht",L81)))</formula>
    </cfRule>
    <cfRule type="containsText" dxfId="5245" priority="6402" operator="containsText" text="P.">
      <formula>NOT(ISERROR(SEARCH("P.",L81)))</formula>
    </cfRule>
    <cfRule type="containsText" dxfId="5244" priority="6403" operator="containsText" text="ander">
      <formula>NOT(ISERROR(SEARCH("ander",L81)))</formula>
    </cfRule>
    <cfRule type="cellIs" dxfId="5243" priority="6404" stopIfTrue="1" operator="equal">
      <formula>0</formula>
    </cfRule>
  </conditionalFormatting>
  <conditionalFormatting sqref="L81:L85">
    <cfRule type="cellIs" dxfId="5242" priority="6394" operator="equal">
      <formula>0</formula>
    </cfRule>
  </conditionalFormatting>
  <conditionalFormatting sqref="I81:I85">
    <cfRule type="containsText" dxfId="5241" priority="6392" stopIfTrue="1" operator="containsText" text="Sony">
      <formula>NOT(ISERROR(SEARCH("Sony",I81)))</formula>
    </cfRule>
    <cfRule type="containsText" dxfId="5240" priority="6393" operator="containsText" text="Ø">
      <formula>NOT(ISERROR(SEARCH("Ø",I81)))</formula>
    </cfRule>
  </conditionalFormatting>
  <conditionalFormatting sqref="I81:I85">
    <cfRule type="cellIs" dxfId="5239" priority="6391" operator="equal">
      <formula>"☻"</formula>
    </cfRule>
  </conditionalFormatting>
  <conditionalFormatting sqref="G84:G85">
    <cfRule type="containsBlanks" dxfId="5238" priority="6386">
      <formula>LEN(TRIM(G84))=0</formula>
    </cfRule>
  </conditionalFormatting>
  <conditionalFormatting sqref="G84:G85">
    <cfRule type="cellIs" dxfId="5237" priority="6385" operator="equal">
      <formula>0</formula>
    </cfRule>
  </conditionalFormatting>
  <conditionalFormatting sqref="G84:G85">
    <cfRule type="containsBlanks" priority="6384">
      <formula>LEN(TRIM(G84))=0</formula>
    </cfRule>
  </conditionalFormatting>
  <conditionalFormatting sqref="G84:G85">
    <cfRule type="cellIs" dxfId="5236" priority="6383" operator="equal">
      <formula>"Ø"</formula>
    </cfRule>
  </conditionalFormatting>
  <conditionalFormatting sqref="G86:G88">
    <cfRule type="containsBlanks" dxfId="5235" priority="6376">
      <formula>LEN(TRIM(G86))=0</formula>
    </cfRule>
  </conditionalFormatting>
  <conditionalFormatting sqref="G86:G88">
    <cfRule type="cellIs" dxfId="5234" priority="6375" operator="equal">
      <formula>0</formula>
    </cfRule>
  </conditionalFormatting>
  <conditionalFormatting sqref="G86:G88">
    <cfRule type="containsBlanks" priority="6374">
      <formula>LEN(TRIM(G86))=0</formula>
    </cfRule>
  </conditionalFormatting>
  <conditionalFormatting sqref="G86:G88">
    <cfRule type="cellIs" dxfId="5233" priority="6373" operator="equal">
      <formula>"Ø"</formula>
    </cfRule>
  </conditionalFormatting>
  <conditionalFormatting sqref="M86:O88">
    <cfRule type="containsBlanks" dxfId="5232" priority="6372">
      <formula>LEN(TRIM(M86))=0</formula>
    </cfRule>
  </conditionalFormatting>
  <conditionalFormatting sqref="M86:O88">
    <cfRule type="cellIs" dxfId="5231" priority="6371" operator="equal">
      <formula>0</formula>
    </cfRule>
  </conditionalFormatting>
  <conditionalFormatting sqref="M86:O88">
    <cfRule type="cellIs" dxfId="5230" priority="6370" operator="greaterThan">
      <formula>1</formula>
    </cfRule>
  </conditionalFormatting>
  <conditionalFormatting sqref="L86:L88">
    <cfRule type="containsText" dxfId="5229" priority="6360" operator="containsText" text="?sony?">
      <formula>NOT(ISERROR(SEARCH("?sony?",L86)))</formula>
    </cfRule>
    <cfRule type="containsText" dxfId="5228" priority="6361" stopIfTrue="1" operator="containsText" text="?scan?">
      <formula>NOT(ISERROR(SEARCH("?scan?",L86)))</formula>
    </cfRule>
    <cfRule type="containsBlanks" priority="6362">
      <formula>LEN(TRIM(L86))=0</formula>
    </cfRule>
    <cfRule type="containsText" dxfId="5227" priority="6363" operator="containsText" text="scan">
      <formula>NOT(ISERROR(SEARCH("scan",L86)))</formula>
    </cfRule>
    <cfRule type="beginsWith" dxfId="5226" priority="6364" operator="beginsWith" text="2x ■">
      <formula>LEFT(L86,LEN("2x ■"))="2x ■"</formula>
    </cfRule>
    <cfRule type="beginsWith" dxfId="5225" priority="6365" operator="beginsWith" text="1x ■">
      <formula>LEFT(L86,LEN("1x ■"))="1x ■"</formula>
    </cfRule>
    <cfRule type="containsText" dxfId="5224" priority="6366" stopIfTrue="1" operator="containsText" text="slecht">
      <formula>NOT(ISERROR(SEARCH("slecht",L86)))</formula>
    </cfRule>
    <cfRule type="containsText" dxfId="5223" priority="6367" operator="containsText" text="P.">
      <formula>NOT(ISERROR(SEARCH("P.",L86)))</formula>
    </cfRule>
    <cfRule type="containsText" dxfId="5222" priority="6368" operator="containsText" text="ander">
      <formula>NOT(ISERROR(SEARCH("ander",L86)))</formula>
    </cfRule>
    <cfRule type="cellIs" dxfId="5221" priority="6369" stopIfTrue="1" operator="equal">
      <formula>0</formula>
    </cfRule>
  </conditionalFormatting>
  <conditionalFormatting sqref="L86:L88">
    <cfRule type="cellIs" dxfId="5220" priority="6359" operator="equal">
      <formula>0</formula>
    </cfRule>
  </conditionalFormatting>
  <conditionalFormatting sqref="I86:I88">
    <cfRule type="containsText" dxfId="5219" priority="6357" stopIfTrue="1" operator="containsText" text="Sony">
      <formula>NOT(ISERROR(SEARCH("Sony",I86)))</formula>
    </cfRule>
    <cfRule type="containsText" dxfId="5218" priority="6358" operator="containsText" text="Ø">
      <formula>NOT(ISERROR(SEARCH("Ø",I86)))</formula>
    </cfRule>
  </conditionalFormatting>
  <conditionalFormatting sqref="I86:I88">
    <cfRule type="cellIs" dxfId="5217" priority="6356" operator="equal">
      <formula>"☻"</formula>
    </cfRule>
  </conditionalFormatting>
  <conditionalFormatting sqref="G89:G91">
    <cfRule type="containsBlanks" dxfId="5216" priority="6349">
      <formula>LEN(TRIM(G89))=0</formula>
    </cfRule>
  </conditionalFormatting>
  <conditionalFormatting sqref="G89:G91">
    <cfRule type="cellIs" dxfId="5215" priority="6348" operator="equal">
      <formula>0</formula>
    </cfRule>
  </conditionalFormatting>
  <conditionalFormatting sqref="G89:G91">
    <cfRule type="containsBlanks" priority="6347">
      <formula>LEN(TRIM(G89))=0</formula>
    </cfRule>
  </conditionalFormatting>
  <conditionalFormatting sqref="G89:G91">
    <cfRule type="cellIs" dxfId="5214" priority="6346" operator="equal">
      <formula>"Ø"</formula>
    </cfRule>
  </conditionalFormatting>
  <conditionalFormatting sqref="M89:O91">
    <cfRule type="containsBlanks" dxfId="5213" priority="6345">
      <formula>LEN(TRIM(M89))=0</formula>
    </cfRule>
  </conditionalFormatting>
  <conditionalFormatting sqref="M89:O91">
    <cfRule type="cellIs" dxfId="5212" priority="6344" operator="equal">
      <formula>0</formula>
    </cfRule>
  </conditionalFormatting>
  <conditionalFormatting sqref="M89:O91">
    <cfRule type="cellIs" dxfId="5211" priority="6343" operator="greaterThan">
      <formula>1</formula>
    </cfRule>
  </conditionalFormatting>
  <conditionalFormatting sqref="L89:L91">
    <cfRule type="containsText" dxfId="5210" priority="6333" operator="containsText" text="?sony?">
      <formula>NOT(ISERROR(SEARCH("?sony?",L89)))</formula>
    </cfRule>
    <cfRule type="containsText" dxfId="5209" priority="6334" stopIfTrue="1" operator="containsText" text="?scan?">
      <formula>NOT(ISERROR(SEARCH("?scan?",L89)))</formula>
    </cfRule>
    <cfRule type="containsBlanks" priority="6335">
      <formula>LEN(TRIM(L89))=0</formula>
    </cfRule>
    <cfRule type="containsText" dxfId="5208" priority="6336" operator="containsText" text="scan">
      <formula>NOT(ISERROR(SEARCH("scan",L89)))</formula>
    </cfRule>
    <cfRule type="beginsWith" dxfId="5207" priority="6337" operator="beginsWith" text="2x ■">
      <formula>LEFT(L89,LEN("2x ■"))="2x ■"</formula>
    </cfRule>
    <cfRule type="beginsWith" dxfId="5206" priority="6338" operator="beginsWith" text="1x ■">
      <formula>LEFT(L89,LEN("1x ■"))="1x ■"</formula>
    </cfRule>
    <cfRule type="containsText" dxfId="5205" priority="6339" stopIfTrue="1" operator="containsText" text="slecht">
      <formula>NOT(ISERROR(SEARCH("slecht",L89)))</formula>
    </cfRule>
    <cfRule type="containsText" dxfId="5204" priority="6340" operator="containsText" text="P.">
      <formula>NOT(ISERROR(SEARCH("P.",L89)))</formula>
    </cfRule>
    <cfRule type="containsText" dxfId="5203" priority="6341" operator="containsText" text="ander">
      <formula>NOT(ISERROR(SEARCH("ander",L89)))</formula>
    </cfRule>
    <cfRule type="cellIs" dxfId="5202" priority="6342" stopIfTrue="1" operator="equal">
      <formula>0</formula>
    </cfRule>
  </conditionalFormatting>
  <conditionalFormatting sqref="L89:L91">
    <cfRule type="cellIs" dxfId="5201" priority="6332" operator="equal">
      <formula>0</formula>
    </cfRule>
  </conditionalFormatting>
  <conditionalFormatting sqref="I89:I91">
    <cfRule type="containsText" dxfId="5200" priority="6330" stopIfTrue="1" operator="containsText" text="Sony">
      <formula>NOT(ISERROR(SEARCH("Sony",I89)))</formula>
    </cfRule>
    <cfRule type="containsText" dxfId="5199" priority="6331" operator="containsText" text="Ø">
      <formula>NOT(ISERROR(SEARCH("Ø",I89)))</formula>
    </cfRule>
  </conditionalFormatting>
  <conditionalFormatting sqref="I89:I91">
    <cfRule type="cellIs" dxfId="5198" priority="6329" operator="equal">
      <formula>"☻"</formula>
    </cfRule>
  </conditionalFormatting>
  <conditionalFormatting sqref="G92:G94">
    <cfRule type="containsBlanks" dxfId="5197" priority="6322">
      <formula>LEN(TRIM(G92))=0</formula>
    </cfRule>
  </conditionalFormatting>
  <conditionalFormatting sqref="G92:G94">
    <cfRule type="cellIs" dxfId="5196" priority="6321" operator="equal">
      <formula>0</formula>
    </cfRule>
  </conditionalFormatting>
  <conditionalFormatting sqref="G92:G94">
    <cfRule type="containsBlanks" priority="6320">
      <formula>LEN(TRIM(G92))=0</formula>
    </cfRule>
  </conditionalFormatting>
  <conditionalFormatting sqref="G92:G94">
    <cfRule type="cellIs" dxfId="5195" priority="6319" operator="equal">
      <formula>"Ø"</formula>
    </cfRule>
  </conditionalFormatting>
  <conditionalFormatting sqref="M92:O94">
    <cfRule type="containsBlanks" dxfId="5194" priority="6318">
      <formula>LEN(TRIM(M92))=0</formula>
    </cfRule>
  </conditionalFormatting>
  <conditionalFormatting sqref="M92:O94">
    <cfRule type="cellIs" dxfId="5193" priority="6317" operator="equal">
      <formula>0</formula>
    </cfRule>
  </conditionalFormatting>
  <conditionalFormatting sqref="M92:O94">
    <cfRule type="cellIs" dxfId="5192" priority="6316" operator="greaterThan">
      <formula>1</formula>
    </cfRule>
  </conditionalFormatting>
  <conditionalFormatting sqref="L92:L94">
    <cfRule type="containsText" dxfId="5191" priority="6306" operator="containsText" text="?sony?">
      <formula>NOT(ISERROR(SEARCH("?sony?",L92)))</formula>
    </cfRule>
    <cfRule type="containsText" dxfId="5190" priority="6307" stopIfTrue="1" operator="containsText" text="?scan?">
      <formula>NOT(ISERROR(SEARCH("?scan?",L92)))</formula>
    </cfRule>
    <cfRule type="containsBlanks" priority="6308">
      <formula>LEN(TRIM(L92))=0</formula>
    </cfRule>
    <cfRule type="containsText" dxfId="5189" priority="6309" operator="containsText" text="scan">
      <formula>NOT(ISERROR(SEARCH("scan",L92)))</formula>
    </cfRule>
    <cfRule type="beginsWith" dxfId="5188" priority="6310" operator="beginsWith" text="2x ■">
      <formula>LEFT(L92,LEN("2x ■"))="2x ■"</formula>
    </cfRule>
    <cfRule type="beginsWith" dxfId="5187" priority="6311" operator="beginsWith" text="1x ■">
      <formula>LEFT(L92,LEN("1x ■"))="1x ■"</formula>
    </cfRule>
    <cfRule type="containsText" dxfId="5186" priority="6312" stopIfTrue="1" operator="containsText" text="slecht">
      <formula>NOT(ISERROR(SEARCH("slecht",L92)))</formula>
    </cfRule>
    <cfRule type="containsText" dxfId="5185" priority="6313" operator="containsText" text="P.">
      <formula>NOT(ISERROR(SEARCH("P.",L92)))</formula>
    </cfRule>
    <cfRule type="containsText" dxfId="5184" priority="6314" operator="containsText" text="ander">
      <formula>NOT(ISERROR(SEARCH("ander",L92)))</formula>
    </cfRule>
    <cfRule type="cellIs" dxfId="5183" priority="6315" stopIfTrue="1" operator="equal">
      <formula>0</formula>
    </cfRule>
  </conditionalFormatting>
  <conditionalFormatting sqref="L92:L94">
    <cfRule type="cellIs" dxfId="5182" priority="6305" operator="equal">
      <formula>0</formula>
    </cfRule>
  </conditionalFormatting>
  <conditionalFormatting sqref="I92:I94">
    <cfRule type="containsText" dxfId="5181" priority="6303" stopIfTrue="1" operator="containsText" text="Sony">
      <formula>NOT(ISERROR(SEARCH("Sony",I92)))</formula>
    </cfRule>
    <cfRule type="containsText" dxfId="5180" priority="6304" operator="containsText" text="Ø">
      <formula>NOT(ISERROR(SEARCH("Ø",I92)))</formula>
    </cfRule>
  </conditionalFormatting>
  <conditionalFormatting sqref="I92:I94">
    <cfRule type="cellIs" dxfId="5179" priority="6302" operator="equal">
      <formula>"☻"</formula>
    </cfRule>
  </conditionalFormatting>
  <conditionalFormatting sqref="G95:G97">
    <cfRule type="containsBlanks" dxfId="5178" priority="6289">
      <formula>LEN(TRIM(G95))=0</formula>
    </cfRule>
  </conditionalFormatting>
  <conditionalFormatting sqref="G95:G97">
    <cfRule type="cellIs" dxfId="5177" priority="6288" operator="equal">
      <formula>0</formula>
    </cfRule>
  </conditionalFormatting>
  <conditionalFormatting sqref="G95:G97">
    <cfRule type="containsBlanks" priority="6287">
      <formula>LEN(TRIM(G95))=0</formula>
    </cfRule>
  </conditionalFormatting>
  <conditionalFormatting sqref="G95:G97">
    <cfRule type="cellIs" dxfId="5176" priority="6286" operator="equal">
      <formula>"Ø"</formula>
    </cfRule>
  </conditionalFormatting>
  <conditionalFormatting sqref="G98:G100">
    <cfRule type="containsBlanks" dxfId="5175" priority="6285">
      <formula>LEN(TRIM(G98))=0</formula>
    </cfRule>
  </conditionalFormatting>
  <conditionalFormatting sqref="G98:G100">
    <cfRule type="cellIs" dxfId="5174" priority="6284" operator="equal">
      <formula>0</formula>
    </cfRule>
  </conditionalFormatting>
  <conditionalFormatting sqref="G98:G100">
    <cfRule type="containsBlanks" priority="6283">
      <formula>LEN(TRIM(G98))=0</formula>
    </cfRule>
  </conditionalFormatting>
  <conditionalFormatting sqref="G98:G100">
    <cfRule type="cellIs" dxfId="5173" priority="6282" operator="equal">
      <formula>"Ø"</formula>
    </cfRule>
  </conditionalFormatting>
  <conditionalFormatting sqref="M95:O100">
    <cfRule type="containsBlanks" dxfId="5172" priority="6281">
      <formula>LEN(TRIM(M95))=0</formula>
    </cfRule>
  </conditionalFormatting>
  <conditionalFormatting sqref="M95:O100">
    <cfRule type="cellIs" dxfId="5171" priority="6280" operator="equal">
      <formula>0</formula>
    </cfRule>
  </conditionalFormatting>
  <conditionalFormatting sqref="M95:O100">
    <cfRule type="cellIs" dxfId="5170" priority="6279" operator="greaterThan">
      <formula>1</formula>
    </cfRule>
  </conditionalFormatting>
  <conditionalFormatting sqref="L95:L100">
    <cfRule type="containsText" dxfId="5169" priority="6269" operator="containsText" text="?sony?">
      <formula>NOT(ISERROR(SEARCH("?sony?",L95)))</formula>
    </cfRule>
    <cfRule type="containsText" dxfId="5168" priority="6270" stopIfTrue="1" operator="containsText" text="?scan?">
      <formula>NOT(ISERROR(SEARCH("?scan?",L95)))</formula>
    </cfRule>
    <cfRule type="containsBlanks" priority="6271">
      <formula>LEN(TRIM(L95))=0</formula>
    </cfRule>
    <cfRule type="containsText" dxfId="5167" priority="6272" operator="containsText" text="scan">
      <formula>NOT(ISERROR(SEARCH("scan",L95)))</formula>
    </cfRule>
    <cfRule type="beginsWith" dxfId="5166" priority="6273" operator="beginsWith" text="2x ■">
      <formula>LEFT(L95,LEN("2x ■"))="2x ■"</formula>
    </cfRule>
    <cfRule type="beginsWith" dxfId="5165" priority="6274" operator="beginsWith" text="1x ■">
      <formula>LEFT(L95,LEN("1x ■"))="1x ■"</formula>
    </cfRule>
    <cfRule type="containsText" dxfId="5164" priority="6275" stopIfTrue="1" operator="containsText" text="slecht">
      <formula>NOT(ISERROR(SEARCH("slecht",L95)))</formula>
    </cfRule>
    <cfRule type="containsText" dxfId="5163" priority="6276" operator="containsText" text="P.">
      <formula>NOT(ISERROR(SEARCH("P.",L95)))</formula>
    </cfRule>
    <cfRule type="containsText" dxfId="5162" priority="6277" operator="containsText" text="ander">
      <formula>NOT(ISERROR(SEARCH("ander",L95)))</formula>
    </cfRule>
    <cfRule type="cellIs" dxfId="5161" priority="6278" stopIfTrue="1" operator="equal">
      <formula>0</formula>
    </cfRule>
  </conditionalFormatting>
  <conditionalFormatting sqref="L95:L100">
    <cfRule type="cellIs" dxfId="5160" priority="6268" operator="equal">
      <formula>0</formula>
    </cfRule>
  </conditionalFormatting>
  <conditionalFormatting sqref="I95:I100">
    <cfRule type="containsText" dxfId="5159" priority="6266" stopIfTrue="1" operator="containsText" text="Sony">
      <formula>NOT(ISERROR(SEARCH("Sony",I95)))</formula>
    </cfRule>
    <cfRule type="containsText" dxfId="5158" priority="6267" operator="containsText" text="Ø">
      <formula>NOT(ISERROR(SEARCH("Ø",I95)))</formula>
    </cfRule>
  </conditionalFormatting>
  <conditionalFormatting sqref="I95:I100">
    <cfRule type="cellIs" dxfId="5157" priority="6265" operator="equal">
      <formula>"☻"</formula>
    </cfRule>
  </conditionalFormatting>
  <conditionalFormatting sqref="G101:G103">
    <cfRule type="containsBlanks" dxfId="5156" priority="6258">
      <formula>LEN(TRIM(G101))=0</formula>
    </cfRule>
  </conditionalFormatting>
  <conditionalFormatting sqref="G101:G103">
    <cfRule type="cellIs" dxfId="5155" priority="6257" operator="equal">
      <formula>0</formula>
    </cfRule>
  </conditionalFormatting>
  <conditionalFormatting sqref="G101:G103">
    <cfRule type="containsBlanks" priority="6256">
      <formula>LEN(TRIM(G101))=0</formula>
    </cfRule>
  </conditionalFormatting>
  <conditionalFormatting sqref="G101:G103">
    <cfRule type="cellIs" dxfId="5154" priority="6255" operator="equal">
      <formula>"Ø"</formula>
    </cfRule>
  </conditionalFormatting>
  <conditionalFormatting sqref="M101:O103">
    <cfRule type="containsBlanks" dxfId="5153" priority="6254">
      <formula>LEN(TRIM(M101))=0</formula>
    </cfRule>
  </conditionalFormatting>
  <conditionalFormatting sqref="M101:O103">
    <cfRule type="cellIs" dxfId="5152" priority="6253" operator="equal">
      <formula>0</formula>
    </cfRule>
  </conditionalFormatting>
  <conditionalFormatting sqref="M101:O103">
    <cfRule type="cellIs" dxfId="5151" priority="6252" operator="greaterThan">
      <formula>1</formula>
    </cfRule>
  </conditionalFormatting>
  <conditionalFormatting sqref="L101:L103">
    <cfRule type="containsText" dxfId="5150" priority="6242" operator="containsText" text="?sony?">
      <formula>NOT(ISERROR(SEARCH("?sony?",L101)))</formula>
    </cfRule>
    <cfRule type="containsText" dxfId="5149" priority="6243" stopIfTrue="1" operator="containsText" text="?scan?">
      <formula>NOT(ISERROR(SEARCH("?scan?",L101)))</formula>
    </cfRule>
    <cfRule type="containsBlanks" priority="6244">
      <formula>LEN(TRIM(L101))=0</formula>
    </cfRule>
    <cfRule type="containsText" dxfId="5148" priority="6245" operator="containsText" text="scan">
      <formula>NOT(ISERROR(SEARCH("scan",L101)))</formula>
    </cfRule>
    <cfRule type="beginsWith" dxfId="5147" priority="6246" operator="beginsWith" text="2x ■">
      <formula>LEFT(L101,LEN("2x ■"))="2x ■"</formula>
    </cfRule>
    <cfRule type="beginsWith" dxfId="5146" priority="6247" operator="beginsWith" text="1x ■">
      <formula>LEFT(L101,LEN("1x ■"))="1x ■"</formula>
    </cfRule>
    <cfRule type="containsText" dxfId="5145" priority="6248" stopIfTrue="1" operator="containsText" text="slecht">
      <formula>NOT(ISERROR(SEARCH("slecht",L101)))</formula>
    </cfRule>
    <cfRule type="containsText" dxfId="5144" priority="6249" operator="containsText" text="P.">
      <formula>NOT(ISERROR(SEARCH("P.",L101)))</formula>
    </cfRule>
    <cfRule type="containsText" dxfId="5143" priority="6250" operator="containsText" text="ander">
      <formula>NOT(ISERROR(SEARCH("ander",L101)))</formula>
    </cfRule>
    <cfRule type="cellIs" dxfId="5142" priority="6251" stopIfTrue="1" operator="equal">
      <formula>0</formula>
    </cfRule>
  </conditionalFormatting>
  <conditionalFormatting sqref="L101:L103">
    <cfRule type="cellIs" dxfId="5141" priority="6241" operator="equal">
      <formula>0</formula>
    </cfRule>
  </conditionalFormatting>
  <conditionalFormatting sqref="I101:I103">
    <cfRule type="containsText" dxfId="5140" priority="6239" stopIfTrue="1" operator="containsText" text="Sony">
      <formula>NOT(ISERROR(SEARCH("Sony",I101)))</formula>
    </cfRule>
    <cfRule type="containsText" dxfId="5139" priority="6240" operator="containsText" text="Ø">
      <formula>NOT(ISERROR(SEARCH("Ø",I101)))</formula>
    </cfRule>
  </conditionalFormatting>
  <conditionalFormatting sqref="I101:I103">
    <cfRule type="cellIs" dxfId="5138" priority="6238" operator="equal">
      <formula>"☻"</formula>
    </cfRule>
  </conditionalFormatting>
  <conditionalFormatting sqref="G104:G106">
    <cfRule type="containsBlanks" dxfId="5137" priority="6231">
      <formula>LEN(TRIM(G104))=0</formula>
    </cfRule>
  </conditionalFormatting>
  <conditionalFormatting sqref="G104:G106">
    <cfRule type="cellIs" dxfId="5136" priority="6230" operator="equal">
      <formula>0</formula>
    </cfRule>
  </conditionalFormatting>
  <conditionalFormatting sqref="G104:G106">
    <cfRule type="containsBlanks" priority="6229">
      <formula>LEN(TRIM(G104))=0</formula>
    </cfRule>
  </conditionalFormatting>
  <conditionalFormatting sqref="G104:G106">
    <cfRule type="cellIs" dxfId="5135" priority="6228" operator="equal">
      <formula>"Ø"</formula>
    </cfRule>
  </conditionalFormatting>
  <conditionalFormatting sqref="M104:O106">
    <cfRule type="containsBlanks" dxfId="5134" priority="6227">
      <formula>LEN(TRIM(M104))=0</formula>
    </cfRule>
  </conditionalFormatting>
  <conditionalFormatting sqref="M104:O106">
    <cfRule type="cellIs" dxfId="5133" priority="6226" operator="equal">
      <formula>0</formula>
    </cfRule>
  </conditionalFormatting>
  <conditionalFormatting sqref="M104:O106">
    <cfRule type="cellIs" dxfId="5132" priority="6225" operator="greaterThan">
      <formula>1</formula>
    </cfRule>
  </conditionalFormatting>
  <conditionalFormatting sqref="L104:L106">
    <cfRule type="containsText" dxfId="5131" priority="6215" operator="containsText" text="?sony?">
      <formula>NOT(ISERROR(SEARCH("?sony?",L104)))</formula>
    </cfRule>
    <cfRule type="containsText" dxfId="5130" priority="6216" stopIfTrue="1" operator="containsText" text="?scan?">
      <formula>NOT(ISERROR(SEARCH("?scan?",L104)))</formula>
    </cfRule>
    <cfRule type="containsBlanks" priority="6217">
      <formula>LEN(TRIM(L104))=0</formula>
    </cfRule>
    <cfRule type="containsText" dxfId="5129" priority="6218" operator="containsText" text="scan">
      <formula>NOT(ISERROR(SEARCH("scan",L104)))</formula>
    </cfRule>
    <cfRule type="beginsWith" dxfId="5128" priority="6219" operator="beginsWith" text="2x ■">
      <formula>LEFT(L104,LEN("2x ■"))="2x ■"</formula>
    </cfRule>
    <cfRule type="beginsWith" dxfId="5127" priority="6220" operator="beginsWith" text="1x ■">
      <formula>LEFT(L104,LEN("1x ■"))="1x ■"</formula>
    </cfRule>
    <cfRule type="containsText" dxfId="5126" priority="6221" stopIfTrue="1" operator="containsText" text="slecht">
      <formula>NOT(ISERROR(SEARCH("slecht",L104)))</formula>
    </cfRule>
    <cfRule type="containsText" dxfId="5125" priority="6222" operator="containsText" text="P.">
      <formula>NOT(ISERROR(SEARCH("P.",L104)))</formula>
    </cfRule>
    <cfRule type="containsText" dxfId="5124" priority="6223" operator="containsText" text="ander">
      <formula>NOT(ISERROR(SEARCH("ander",L104)))</formula>
    </cfRule>
    <cfRule type="cellIs" dxfId="5123" priority="6224" stopIfTrue="1" operator="equal">
      <formula>0</formula>
    </cfRule>
  </conditionalFormatting>
  <conditionalFormatting sqref="L104:L106">
    <cfRule type="cellIs" dxfId="5122" priority="6214" operator="equal">
      <formula>0</formula>
    </cfRule>
  </conditionalFormatting>
  <conditionalFormatting sqref="I104:I106">
    <cfRule type="containsText" dxfId="5121" priority="6212" stopIfTrue="1" operator="containsText" text="Sony">
      <formula>NOT(ISERROR(SEARCH("Sony",I104)))</formula>
    </cfRule>
    <cfRule type="containsText" dxfId="5120" priority="6213" operator="containsText" text="Ø">
      <formula>NOT(ISERROR(SEARCH("Ø",I104)))</formula>
    </cfRule>
  </conditionalFormatting>
  <conditionalFormatting sqref="I104:I106">
    <cfRule type="cellIs" dxfId="5119" priority="6211" operator="equal">
      <formula>"☻"</formula>
    </cfRule>
  </conditionalFormatting>
  <conditionalFormatting sqref="G107:G109">
    <cfRule type="containsBlanks" dxfId="5118" priority="6204">
      <formula>LEN(TRIM(G107))=0</formula>
    </cfRule>
  </conditionalFormatting>
  <conditionalFormatting sqref="G107:G109">
    <cfRule type="cellIs" dxfId="5117" priority="6203" operator="equal">
      <formula>0</formula>
    </cfRule>
  </conditionalFormatting>
  <conditionalFormatting sqref="G107:G109">
    <cfRule type="containsBlanks" priority="6202">
      <formula>LEN(TRIM(G107))=0</formula>
    </cfRule>
  </conditionalFormatting>
  <conditionalFormatting sqref="G107:G109">
    <cfRule type="cellIs" dxfId="5116" priority="6201" operator="equal">
      <formula>"Ø"</formula>
    </cfRule>
  </conditionalFormatting>
  <conditionalFormatting sqref="M107:O109">
    <cfRule type="containsBlanks" dxfId="5115" priority="6200">
      <formula>LEN(TRIM(M107))=0</formula>
    </cfRule>
  </conditionalFormatting>
  <conditionalFormatting sqref="M107:O109">
    <cfRule type="cellIs" dxfId="5114" priority="6199" operator="equal">
      <formula>0</formula>
    </cfRule>
  </conditionalFormatting>
  <conditionalFormatting sqref="M107:O109">
    <cfRule type="cellIs" dxfId="5113" priority="6198" operator="greaterThan">
      <formula>1</formula>
    </cfRule>
  </conditionalFormatting>
  <conditionalFormatting sqref="L107:L109">
    <cfRule type="containsText" dxfId="5112" priority="6188" operator="containsText" text="?sony?">
      <formula>NOT(ISERROR(SEARCH("?sony?",L107)))</formula>
    </cfRule>
    <cfRule type="containsText" dxfId="5111" priority="6189" stopIfTrue="1" operator="containsText" text="?scan?">
      <formula>NOT(ISERROR(SEARCH("?scan?",L107)))</formula>
    </cfRule>
    <cfRule type="containsBlanks" priority="6190">
      <formula>LEN(TRIM(L107))=0</formula>
    </cfRule>
    <cfRule type="containsText" dxfId="5110" priority="6191" operator="containsText" text="scan">
      <formula>NOT(ISERROR(SEARCH("scan",L107)))</formula>
    </cfRule>
    <cfRule type="beginsWith" dxfId="5109" priority="6192" operator="beginsWith" text="2x ■">
      <formula>LEFT(L107,LEN("2x ■"))="2x ■"</formula>
    </cfRule>
    <cfRule type="beginsWith" dxfId="5108" priority="6193" operator="beginsWith" text="1x ■">
      <formula>LEFT(L107,LEN("1x ■"))="1x ■"</formula>
    </cfRule>
    <cfRule type="containsText" dxfId="5107" priority="6194" stopIfTrue="1" operator="containsText" text="slecht">
      <formula>NOT(ISERROR(SEARCH("slecht",L107)))</formula>
    </cfRule>
    <cfRule type="containsText" dxfId="5106" priority="6195" operator="containsText" text="P.">
      <formula>NOT(ISERROR(SEARCH("P.",L107)))</formula>
    </cfRule>
    <cfRule type="containsText" dxfId="5105" priority="6196" operator="containsText" text="ander">
      <formula>NOT(ISERROR(SEARCH("ander",L107)))</formula>
    </cfRule>
    <cfRule type="cellIs" dxfId="5104" priority="6197" stopIfTrue="1" operator="equal">
      <formula>0</formula>
    </cfRule>
  </conditionalFormatting>
  <conditionalFormatting sqref="L107:L109">
    <cfRule type="cellIs" dxfId="5103" priority="6187" operator="equal">
      <formula>0</formula>
    </cfRule>
  </conditionalFormatting>
  <conditionalFormatting sqref="I107:I109">
    <cfRule type="containsText" dxfId="5102" priority="6185" stopIfTrue="1" operator="containsText" text="Sony">
      <formula>NOT(ISERROR(SEARCH("Sony",I107)))</formula>
    </cfRule>
    <cfRule type="containsText" dxfId="5101" priority="6186" operator="containsText" text="Ø">
      <formula>NOT(ISERROR(SEARCH("Ø",I107)))</formula>
    </cfRule>
  </conditionalFormatting>
  <conditionalFormatting sqref="I107:I109">
    <cfRule type="cellIs" dxfId="5100" priority="6184" operator="equal">
      <formula>"☻"</formula>
    </cfRule>
  </conditionalFormatting>
  <conditionalFormatting sqref="G110:G111">
    <cfRule type="containsBlanks" dxfId="5099" priority="6179">
      <formula>LEN(TRIM(G110))=0</formula>
    </cfRule>
  </conditionalFormatting>
  <conditionalFormatting sqref="G110:G111">
    <cfRule type="cellIs" dxfId="5098" priority="6178" operator="equal">
      <formula>0</formula>
    </cfRule>
  </conditionalFormatting>
  <conditionalFormatting sqref="G110:G111">
    <cfRule type="containsBlanks" priority="6177">
      <formula>LEN(TRIM(G110))=0</formula>
    </cfRule>
  </conditionalFormatting>
  <conditionalFormatting sqref="G110:G111">
    <cfRule type="cellIs" dxfId="5097" priority="6176" operator="equal">
      <formula>"Ø"</formula>
    </cfRule>
  </conditionalFormatting>
  <conditionalFormatting sqref="M110:O111">
    <cfRule type="containsBlanks" dxfId="5096" priority="6175">
      <formula>LEN(TRIM(M110))=0</formula>
    </cfRule>
  </conditionalFormatting>
  <conditionalFormatting sqref="M110:O111">
    <cfRule type="cellIs" dxfId="5095" priority="6174" operator="equal">
      <formula>0</formula>
    </cfRule>
  </conditionalFormatting>
  <conditionalFormatting sqref="M110:O111">
    <cfRule type="cellIs" dxfId="5094" priority="6173" operator="greaterThan">
      <formula>1</formula>
    </cfRule>
  </conditionalFormatting>
  <conditionalFormatting sqref="L110:L111">
    <cfRule type="containsText" dxfId="5093" priority="6163" operator="containsText" text="?sony?">
      <formula>NOT(ISERROR(SEARCH("?sony?",L110)))</formula>
    </cfRule>
    <cfRule type="containsText" dxfId="5092" priority="6164" stopIfTrue="1" operator="containsText" text="?scan?">
      <formula>NOT(ISERROR(SEARCH("?scan?",L110)))</formula>
    </cfRule>
    <cfRule type="containsBlanks" priority="6165">
      <formula>LEN(TRIM(L110))=0</formula>
    </cfRule>
    <cfRule type="containsText" dxfId="5091" priority="6166" operator="containsText" text="scan">
      <formula>NOT(ISERROR(SEARCH("scan",L110)))</formula>
    </cfRule>
    <cfRule type="beginsWith" dxfId="5090" priority="6167" operator="beginsWith" text="2x ■">
      <formula>LEFT(L110,LEN("2x ■"))="2x ■"</formula>
    </cfRule>
    <cfRule type="beginsWith" dxfId="5089" priority="6168" operator="beginsWith" text="1x ■">
      <formula>LEFT(L110,LEN("1x ■"))="1x ■"</formula>
    </cfRule>
    <cfRule type="containsText" dxfId="5088" priority="6169" stopIfTrue="1" operator="containsText" text="slecht">
      <formula>NOT(ISERROR(SEARCH("slecht",L110)))</formula>
    </cfRule>
    <cfRule type="containsText" dxfId="5087" priority="6170" operator="containsText" text="P.">
      <formula>NOT(ISERROR(SEARCH("P.",L110)))</formula>
    </cfRule>
    <cfRule type="containsText" dxfId="5086" priority="6171" operator="containsText" text="ander">
      <formula>NOT(ISERROR(SEARCH("ander",L110)))</formula>
    </cfRule>
    <cfRule type="cellIs" dxfId="5085" priority="6172" stopIfTrue="1" operator="equal">
      <formula>0</formula>
    </cfRule>
  </conditionalFormatting>
  <conditionalFormatting sqref="L110:L111">
    <cfRule type="cellIs" dxfId="5084" priority="6162" operator="equal">
      <formula>0</formula>
    </cfRule>
  </conditionalFormatting>
  <conditionalFormatting sqref="I110:I111">
    <cfRule type="containsText" dxfId="5083" priority="6160" stopIfTrue="1" operator="containsText" text="Sony">
      <formula>NOT(ISERROR(SEARCH("Sony",I110)))</formula>
    </cfRule>
    <cfRule type="containsText" dxfId="5082" priority="6161" operator="containsText" text="Ø">
      <formula>NOT(ISERROR(SEARCH("Ø",I110)))</formula>
    </cfRule>
  </conditionalFormatting>
  <conditionalFormatting sqref="I110:I111">
    <cfRule type="cellIs" dxfId="5081" priority="6159" operator="equal">
      <formula>"☻"</formula>
    </cfRule>
  </conditionalFormatting>
  <conditionalFormatting sqref="G112:G114">
    <cfRule type="containsBlanks" dxfId="5080" priority="6152">
      <formula>LEN(TRIM(G112))=0</formula>
    </cfRule>
  </conditionalFormatting>
  <conditionalFormatting sqref="G112:G114">
    <cfRule type="cellIs" dxfId="5079" priority="6151" operator="equal">
      <formula>0</formula>
    </cfRule>
  </conditionalFormatting>
  <conditionalFormatting sqref="G112:G114">
    <cfRule type="containsBlanks" priority="6150">
      <formula>LEN(TRIM(G112))=0</formula>
    </cfRule>
  </conditionalFormatting>
  <conditionalFormatting sqref="G112:G114">
    <cfRule type="cellIs" dxfId="5078" priority="6149" operator="equal">
      <formula>"Ø"</formula>
    </cfRule>
  </conditionalFormatting>
  <conditionalFormatting sqref="M112:O114">
    <cfRule type="containsBlanks" dxfId="5077" priority="6148">
      <formula>LEN(TRIM(M112))=0</formula>
    </cfRule>
  </conditionalFormatting>
  <conditionalFormatting sqref="M112:O114">
    <cfRule type="cellIs" dxfId="5076" priority="6147" operator="equal">
      <formula>0</formula>
    </cfRule>
  </conditionalFormatting>
  <conditionalFormatting sqref="M112:O114">
    <cfRule type="cellIs" dxfId="5075" priority="6146" operator="greaterThan">
      <formula>1</formula>
    </cfRule>
  </conditionalFormatting>
  <conditionalFormatting sqref="L112:L114">
    <cfRule type="containsText" dxfId="5074" priority="6136" operator="containsText" text="?sony?">
      <formula>NOT(ISERROR(SEARCH("?sony?",L112)))</formula>
    </cfRule>
    <cfRule type="containsText" dxfId="5073" priority="6137" stopIfTrue="1" operator="containsText" text="?scan?">
      <formula>NOT(ISERROR(SEARCH("?scan?",L112)))</formula>
    </cfRule>
    <cfRule type="containsBlanks" priority="6138">
      <formula>LEN(TRIM(L112))=0</formula>
    </cfRule>
    <cfRule type="containsText" dxfId="5072" priority="6139" operator="containsText" text="scan">
      <formula>NOT(ISERROR(SEARCH("scan",L112)))</formula>
    </cfRule>
    <cfRule type="beginsWith" dxfId="5071" priority="6140" operator="beginsWith" text="2x ■">
      <formula>LEFT(L112,LEN("2x ■"))="2x ■"</formula>
    </cfRule>
    <cfRule type="beginsWith" dxfId="5070" priority="6141" operator="beginsWith" text="1x ■">
      <formula>LEFT(L112,LEN("1x ■"))="1x ■"</formula>
    </cfRule>
    <cfRule type="containsText" dxfId="5069" priority="6142" stopIfTrue="1" operator="containsText" text="slecht">
      <formula>NOT(ISERROR(SEARCH("slecht",L112)))</formula>
    </cfRule>
    <cfRule type="containsText" dxfId="5068" priority="6143" operator="containsText" text="P.">
      <formula>NOT(ISERROR(SEARCH("P.",L112)))</formula>
    </cfRule>
    <cfRule type="containsText" dxfId="5067" priority="6144" operator="containsText" text="ander">
      <formula>NOT(ISERROR(SEARCH("ander",L112)))</formula>
    </cfRule>
    <cfRule type="cellIs" dxfId="5066" priority="6145" stopIfTrue="1" operator="equal">
      <formula>0</formula>
    </cfRule>
  </conditionalFormatting>
  <conditionalFormatting sqref="L112:L114">
    <cfRule type="cellIs" dxfId="5065" priority="6135" operator="equal">
      <formula>0</formula>
    </cfRule>
  </conditionalFormatting>
  <conditionalFormatting sqref="I112:I114">
    <cfRule type="containsText" dxfId="5064" priority="6133" stopIfTrue="1" operator="containsText" text="Sony">
      <formula>NOT(ISERROR(SEARCH("Sony",I112)))</formula>
    </cfRule>
    <cfRule type="containsText" dxfId="5063" priority="6134" operator="containsText" text="Ø">
      <formula>NOT(ISERROR(SEARCH("Ø",I112)))</formula>
    </cfRule>
  </conditionalFormatting>
  <conditionalFormatting sqref="I112:I114">
    <cfRule type="cellIs" dxfId="5062" priority="6132" operator="equal">
      <formula>"☻"</formula>
    </cfRule>
  </conditionalFormatting>
  <conditionalFormatting sqref="G115:G117">
    <cfRule type="containsBlanks" dxfId="5061" priority="6125">
      <formula>LEN(TRIM(G115))=0</formula>
    </cfRule>
  </conditionalFormatting>
  <conditionalFormatting sqref="G115:G117">
    <cfRule type="cellIs" dxfId="5060" priority="6124" operator="equal">
      <formula>0</formula>
    </cfRule>
  </conditionalFormatting>
  <conditionalFormatting sqref="G115:G117">
    <cfRule type="containsBlanks" priority="6123">
      <formula>LEN(TRIM(G115))=0</formula>
    </cfRule>
  </conditionalFormatting>
  <conditionalFormatting sqref="G115:G117">
    <cfRule type="cellIs" dxfId="5059" priority="6122" operator="equal">
      <formula>"Ø"</formula>
    </cfRule>
  </conditionalFormatting>
  <conditionalFormatting sqref="M115:O117">
    <cfRule type="containsBlanks" dxfId="5058" priority="6121">
      <formula>LEN(TRIM(M115))=0</formula>
    </cfRule>
  </conditionalFormatting>
  <conditionalFormatting sqref="M115:O117">
    <cfRule type="cellIs" dxfId="5057" priority="6120" operator="equal">
      <formula>0</formula>
    </cfRule>
  </conditionalFormatting>
  <conditionalFormatting sqref="M115:O117">
    <cfRule type="cellIs" dxfId="5056" priority="6119" operator="greaterThan">
      <formula>1</formula>
    </cfRule>
  </conditionalFormatting>
  <conditionalFormatting sqref="L115:L117">
    <cfRule type="containsText" dxfId="5055" priority="6109" operator="containsText" text="?sony?">
      <formula>NOT(ISERROR(SEARCH("?sony?",L115)))</formula>
    </cfRule>
    <cfRule type="containsText" dxfId="5054" priority="6110" stopIfTrue="1" operator="containsText" text="?scan?">
      <formula>NOT(ISERROR(SEARCH("?scan?",L115)))</formula>
    </cfRule>
    <cfRule type="containsBlanks" priority="6111">
      <formula>LEN(TRIM(L115))=0</formula>
    </cfRule>
    <cfRule type="containsText" dxfId="5053" priority="6112" operator="containsText" text="scan">
      <formula>NOT(ISERROR(SEARCH("scan",L115)))</formula>
    </cfRule>
    <cfRule type="beginsWith" dxfId="5052" priority="6113" operator="beginsWith" text="2x ■">
      <formula>LEFT(L115,LEN("2x ■"))="2x ■"</formula>
    </cfRule>
    <cfRule type="beginsWith" dxfId="5051" priority="6114" operator="beginsWith" text="1x ■">
      <formula>LEFT(L115,LEN("1x ■"))="1x ■"</formula>
    </cfRule>
    <cfRule type="containsText" dxfId="5050" priority="6115" stopIfTrue="1" operator="containsText" text="slecht">
      <formula>NOT(ISERROR(SEARCH("slecht",L115)))</formula>
    </cfRule>
    <cfRule type="containsText" dxfId="5049" priority="6116" operator="containsText" text="P.">
      <formula>NOT(ISERROR(SEARCH("P.",L115)))</formula>
    </cfRule>
    <cfRule type="containsText" dxfId="5048" priority="6117" operator="containsText" text="ander">
      <formula>NOT(ISERROR(SEARCH("ander",L115)))</formula>
    </cfRule>
    <cfRule type="cellIs" dxfId="5047" priority="6118" stopIfTrue="1" operator="equal">
      <formula>0</formula>
    </cfRule>
  </conditionalFormatting>
  <conditionalFormatting sqref="L115:L117">
    <cfRule type="cellIs" dxfId="5046" priority="6108" operator="equal">
      <formula>0</formula>
    </cfRule>
  </conditionalFormatting>
  <conditionalFormatting sqref="I115:I117">
    <cfRule type="containsText" dxfId="5045" priority="6106" stopIfTrue="1" operator="containsText" text="Sony">
      <formula>NOT(ISERROR(SEARCH("Sony",I115)))</formula>
    </cfRule>
    <cfRule type="containsText" dxfId="5044" priority="6107" operator="containsText" text="Ø">
      <formula>NOT(ISERROR(SEARCH("Ø",I115)))</formula>
    </cfRule>
  </conditionalFormatting>
  <conditionalFormatting sqref="I115:I117">
    <cfRule type="cellIs" dxfId="5043" priority="6105" operator="equal">
      <formula>"☻"</formula>
    </cfRule>
  </conditionalFormatting>
  <conditionalFormatting sqref="G118:G120">
    <cfRule type="containsBlanks" dxfId="5042" priority="6098">
      <formula>LEN(TRIM(G118))=0</formula>
    </cfRule>
  </conditionalFormatting>
  <conditionalFormatting sqref="G118:G120">
    <cfRule type="cellIs" dxfId="5041" priority="6097" operator="equal">
      <formula>0</formula>
    </cfRule>
  </conditionalFormatting>
  <conditionalFormatting sqref="G118:G120">
    <cfRule type="containsBlanks" priority="6096">
      <formula>LEN(TRIM(G118))=0</formula>
    </cfRule>
  </conditionalFormatting>
  <conditionalFormatting sqref="G118:G120">
    <cfRule type="cellIs" dxfId="5040" priority="6095" operator="equal">
      <formula>"Ø"</formula>
    </cfRule>
  </conditionalFormatting>
  <conditionalFormatting sqref="M118:O120">
    <cfRule type="containsBlanks" dxfId="5039" priority="6094">
      <formula>LEN(TRIM(M118))=0</formula>
    </cfRule>
  </conditionalFormatting>
  <conditionalFormatting sqref="M118:O120">
    <cfRule type="cellIs" dxfId="5038" priority="6093" operator="equal">
      <formula>0</formula>
    </cfRule>
  </conditionalFormatting>
  <conditionalFormatting sqref="M118:O120">
    <cfRule type="cellIs" dxfId="5037" priority="6092" operator="greaterThan">
      <formula>1</formula>
    </cfRule>
  </conditionalFormatting>
  <conditionalFormatting sqref="L118:L120">
    <cfRule type="containsText" dxfId="5036" priority="6082" operator="containsText" text="?sony?">
      <formula>NOT(ISERROR(SEARCH("?sony?",L118)))</formula>
    </cfRule>
    <cfRule type="containsText" dxfId="5035" priority="6083" stopIfTrue="1" operator="containsText" text="?scan?">
      <formula>NOT(ISERROR(SEARCH("?scan?",L118)))</formula>
    </cfRule>
    <cfRule type="containsBlanks" priority="6084">
      <formula>LEN(TRIM(L118))=0</formula>
    </cfRule>
    <cfRule type="containsText" dxfId="5034" priority="6085" operator="containsText" text="scan">
      <formula>NOT(ISERROR(SEARCH("scan",L118)))</formula>
    </cfRule>
    <cfRule type="beginsWith" dxfId="5033" priority="6086" operator="beginsWith" text="2x ■">
      <formula>LEFT(L118,LEN("2x ■"))="2x ■"</formula>
    </cfRule>
    <cfRule type="beginsWith" dxfId="5032" priority="6087" operator="beginsWith" text="1x ■">
      <formula>LEFT(L118,LEN("1x ■"))="1x ■"</formula>
    </cfRule>
    <cfRule type="containsText" dxfId="5031" priority="6088" stopIfTrue="1" operator="containsText" text="slecht">
      <formula>NOT(ISERROR(SEARCH("slecht",L118)))</formula>
    </cfRule>
    <cfRule type="containsText" dxfId="5030" priority="6089" operator="containsText" text="P.">
      <formula>NOT(ISERROR(SEARCH("P.",L118)))</formula>
    </cfRule>
    <cfRule type="containsText" dxfId="5029" priority="6090" operator="containsText" text="ander">
      <formula>NOT(ISERROR(SEARCH("ander",L118)))</formula>
    </cfRule>
    <cfRule type="cellIs" dxfId="5028" priority="6091" stopIfTrue="1" operator="equal">
      <formula>0</formula>
    </cfRule>
  </conditionalFormatting>
  <conditionalFormatting sqref="L118:L120">
    <cfRule type="cellIs" dxfId="5027" priority="6081" operator="equal">
      <formula>0</formula>
    </cfRule>
  </conditionalFormatting>
  <conditionalFormatting sqref="I118:I120">
    <cfRule type="containsText" dxfId="5026" priority="6079" stopIfTrue="1" operator="containsText" text="Sony">
      <formula>NOT(ISERROR(SEARCH("Sony",I118)))</formula>
    </cfRule>
    <cfRule type="containsText" dxfId="5025" priority="6080" operator="containsText" text="Ø">
      <formula>NOT(ISERROR(SEARCH("Ø",I118)))</formula>
    </cfRule>
  </conditionalFormatting>
  <conditionalFormatting sqref="I118:I120">
    <cfRule type="cellIs" dxfId="5024" priority="6078" operator="equal">
      <formula>"☻"</formula>
    </cfRule>
  </conditionalFormatting>
  <conditionalFormatting sqref="G121:G122">
    <cfRule type="containsBlanks" dxfId="5023" priority="6073">
      <formula>LEN(TRIM(G121))=0</formula>
    </cfRule>
  </conditionalFormatting>
  <conditionalFormatting sqref="G121:G122">
    <cfRule type="cellIs" dxfId="5022" priority="6072" operator="equal">
      <formula>0</formula>
    </cfRule>
  </conditionalFormatting>
  <conditionalFormatting sqref="G121:G122">
    <cfRule type="containsBlanks" priority="6071">
      <formula>LEN(TRIM(G121))=0</formula>
    </cfRule>
  </conditionalFormatting>
  <conditionalFormatting sqref="G121:G122">
    <cfRule type="cellIs" dxfId="5021" priority="6070" operator="equal">
      <formula>"Ø"</formula>
    </cfRule>
  </conditionalFormatting>
  <conditionalFormatting sqref="M121:O122">
    <cfRule type="containsBlanks" dxfId="5020" priority="6069">
      <formula>LEN(TRIM(M121))=0</formula>
    </cfRule>
  </conditionalFormatting>
  <conditionalFormatting sqref="M121:O122">
    <cfRule type="cellIs" dxfId="5019" priority="6068" operator="equal">
      <formula>0</formula>
    </cfRule>
  </conditionalFormatting>
  <conditionalFormatting sqref="M121:O122">
    <cfRule type="cellIs" dxfId="5018" priority="6067" operator="greaterThan">
      <formula>1</formula>
    </cfRule>
  </conditionalFormatting>
  <conditionalFormatting sqref="L121:L122">
    <cfRule type="containsText" dxfId="5017" priority="6057" operator="containsText" text="?sony?">
      <formula>NOT(ISERROR(SEARCH("?sony?",L121)))</formula>
    </cfRule>
    <cfRule type="containsText" dxfId="5016" priority="6058" stopIfTrue="1" operator="containsText" text="?scan?">
      <formula>NOT(ISERROR(SEARCH("?scan?",L121)))</formula>
    </cfRule>
    <cfRule type="containsBlanks" priority="6059">
      <formula>LEN(TRIM(L121))=0</formula>
    </cfRule>
    <cfRule type="containsText" dxfId="5015" priority="6060" operator="containsText" text="scan">
      <formula>NOT(ISERROR(SEARCH("scan",L121)))</formula>
    </cfRule>
    <cfRule type="beginsWith" dxfId="5014" priority="6061" operator="beginsWith" text="2x ■">
      <formula>LEFT(L121,LEN("2x ■"))="2x ■"</formula>
    </cfRule>
    <cfRule type="beginsWith" dxfId="5013" priority="6062" operator="beginsWith" text="1x ■">
      <formula>LEFT(L121,LEN("1x ■"))="1x ■"</formula>
    </cfRule>
    <cfRule type="containsText" dxfId="5012" priority="6063" stopIfTrue="1" operator="containsText" text="slecht">
      <formula>NOT(ISERROR(SEARCH("slecht",L121)))</formula>
    </cfRule>
    <cfRule type="containsText" dxfId="5011" priority="6064" operator="containsText" text="P.">
      <formula>NOT(ISERROR(SEARCH("P.",L121)))</formula>
    </cfRule>
    <cfRule type="containsText" dxfId="5010" priority="6065" operator="containsText" text="ander">
      <formula>NOT(ISERROR(SEARCH("ander",L121)))</formula>
    </cfRule>
    <cfRule type="cellIs" dxfId="5009" priority="6066" stopIfTrue="1" operator="equal">
      <formula>0</formula>
    </cfRule>
  </conditionalFormatting>
  <conditionalFormatting sqref="L121:L122">
    <cfRule type="cellIs" dxfId="5008" priority="6056" operator="equal">
      <formula>0</formula>
    </cfRule>
  </conditionalFormatting>
  <conditionalFormatting sqref="I121:I122">
    <cfRule type="containsText" dxfId="5007" priority="6054" stopIfTrue="1" operator="containsText" text="Sony">
      <formula>NOT(ISERROR(SEARCH("Sony",I121)))</formula>
    </cfRule>
    <cfRule type="containsText" dxfId="5006" priority="6055" operator="containsText" text="Ø">
      <formula>NOT(ISERROR(SEARCH("Ø",I121)))</formula>
    </cfRule>
  </conditionalFormatting>
  <conditionalFormatting sqref="I121:I122">
    <cfRule type="cellIs" dxfId="5005" priority="6053" operator="equal">
      <formula>"☻"</formula>
    </cfRule>
  </conditionalFormatting>
  <conditionalFormatting sqref="G123:G124">
    <cfRule type="containsBlanks" dxfId="5004" priority="6048">
      <formula>LEN(TRIM(G123))=0</formula>
    </cfRule>
  </conditionalFormatting>
  <conditionalFormatting sqref="G123:G124">
    <cfRule type="cellIs" dxfId="5003" priority="6047" operator="equal">
      <formula>0</formula>
    </cfRule>
  </conditionalFormatting>
  <conditionalFormatting sqref="G123:G124">
    <cfRule type="containsBlanks" priority="6046">
      <formula>LEN(TRIM(G123))=0</formula>
    </cfRule>
  </conditionalFormatting>
  <conditionalFormatting sqref="G123:G124">
    <cfRule type="cellIs" dxfId="5002" priority="6045" operator="equal">
      <formula>"Ø"</formula>
    </cfRule>
  </conditionalFormatting>
  <conditionalFormatting sqref="M123:O126">
    <cfRule type="containsBlanks" dxfId="5001" priority="6044">
      <formula>LEN(TRIM(M123))=0</formula>
    </cfRule>
  </conditionalFormatting>
  <conditionalFormatting sqref="M123:O126">
    <cfRule type="cellIs" dxfId="5000" priority="6043" operator="equal">
      <formula>0</formula>
    </cfRule>
  </conditionalFormatting>
  <conditionalFormatting sqref="M123:O126">
    <cfRule type="cellIs" dxfId="4999" priority="6042" operator="greaterThan">
      <formula>1</formula>
    </cfRule>
  </conditionalFormatting>
  <conditionalFormatting sqref="L123:L126">
    <cfRule type="containsText" dxfId="4998" priority="6032" operator="containsText" text="?sony?">
      <formula>NOT(ISERROR(SEARCH("?sony?",L123)))</formula>
    </cfRule>
    <cfRule type="containsText" dxfId="4997" priority="6033" stopIfTrue="1" operator="containsText" text="?scan?">
      <formula>NOT(ISERROR(SEARCH("?scan?",L123)))</formula>
    </cfRule>
    <cfRule type="containsBlanks" priority="6034">
      <formula>LEN(TRIM(L123))=0</formula>
    </cfRule>
    <cfRule type="containsText" dxfId="4996" priority="6035" operator="containsText" text="scan">
      <formula>NOT(ISERROR(SEARCH("scan",L123)))</formula>
    </cfRule>
    <cfRule type="beginsWith" dxfId="4995" priority="6036" operator="beginsWith" text="2x ■">
      <formula>LEFT(L123,LEN("2x ■"))="2x ■"</formula>
    </cfRule>
    <cfRule type="beginsWith" dxfId="4994" priority="6037" operator="beginsWith" text="1x ■">
      <formula>LEFT(L123,LEN("1x ■"))="1x ■"</formula>
    </cfRule>
    <cfRule type="containsText" dxfId="4993" priority="6038" stopIfTrue="1" operator="containsText" text="slecht">
      <formula>NOT(ISERROR(SEARCH("slecht",L123)))</formula>
    </cfRule>
    <cfRule type="containsText" dxfId="4992" priority="6039" operator="containsText" text="P.">
      <formula>NOT(ISERROR(SEARCH("P.",L123)))</formula>
    </cfRule>
    <cfRule type="containsText" dxfId="4991" priority="6040" operator="containsText" text="ander">
      <formula>NOT(ISERROR(SEARCH("ander",L123)))</formula>
    </cfRule>
    <cfRule type="cellIs" dxfId="4990" priority="6041" stopIfTrue="1" operator="equal">
      <formula>0</formula>
    </cfRule>
  </conditionalFormatting>
  <conditionalFormatting sqref="L123:L126">
    <cfRule type="cellIs" dxfId="4989" priority="6031" operator="equal">
      <formula>0</formula>
    </cfRule>
  </conditionalFormatting>
  <conditionalFormatting sqref="I123:I126">
    <cfRule type="containsText" dxfId="4988" priority="6029" stopIfTrue="1" operator="containsText" text="Sony">
      <formula>NOT(ISERROR(SEARCH("Sony",I123)))</formula>
    </cfRule>
    <cfRule type="containsText" dxfId="4987" priority="6030" operator="containsText" text="Ø">
      <formula>NOT(ISERROR(SEARCH("Ø",I123)))</formula>
    </cfRule>
  </conditionalFormatting>
  <conditionalFormatting sqref="I123:I126">
    <cfRule type="cellIs" dxfId="4986" priority="6028" operator="equal">
      <formula>"☻"</formula>
    </cfRule>
  </conditionalFormatting>
  <conditionalFormatting sqref="G125:G126">
    <cfRule type="containsBlanks" dxfId="4985" priority="6023">
      <formula>LEN(TRIM(G125))=0</formula>
    </cfRule>
  </conditionalFormatting>
  <conditionalFormatting sqref="G125:G126">
    <cfRule type="cellIs" dxfId="4984" priority="6022" operator="equal">
      <formula>0</formula>
    </cfRule>
  </conditionalFormatting>
  <conditionalFormatting sqref="G125:G126">
    <cfRule type="containsBlanks" priority="6021">
      <formula>LEN(TRIM(G125))=0</formula>
    </cfRule>
  </conditionalFormatting>
  <conditionalFormatting sqref="G125:G126">
    <cfRule type="cellIs" dxfId="4983" priority="6020" operator="equal">
      <formula>"Ø"</formula>
    </cfRule>
  </conditionalFormatting>
  <conditionalFormatting sqref="G127:G129">
    <cfRule type="containsBlanks" dxfId="4982" priority="6013">
      <formula>LEN(TRIM(G127))=0</formula>
    </cfRule>
  </conditionalFormatting>
  <conditionalFormatting sqref="G127:G129">
    <cfRule type="cellIs" dxfId="4981" priority="6012" operator="equal">
      <formula>0</formula>
    </cfRule>
  </conditionalFormatting>
  <conditionalFormatting sqref="G127:G129">
    <cfRule type="containsBlanks" priority="6011">
      <formula>LEN(TRIM(G127))=0</formula>
    </cfRule>
  </conditionalFormatting>
  <conditionalFormatting sqref="G127:G129">
    <cfRule type="cellIs" dxfId="4980" priority="6010" operator="equal">
      <formula>"Ø"</formula>
    </cfRule>
  </conditionalFormatting>
  <conditionalFormatting sqref="M127:O129">
    <cfRule type="containsBlanks" dxfId="4979" priority="6009">
      <formula>LEN(TRIM(M127))=0</formula>
    </cfRule>
  </conditionalFormatting>
  <conditionalFormatting sqref="M127:O129">
    <cfRule type="cellIs" dxfId="4978" priority="6008" operator="equal">
      <formula>0</formula>
    </cfRule>
  </conditionalFormatting>
  <conditionalFormatting sqref="M127:O129">
    <cfRule type="cellIs" dxfId="4977" priority="6007" operator="greaterThan">
      <formula>1</formula>
    </cfRule>
  </conditionalFormatting>
  <conditionalFormatting sqref="L127:L129">
    <cfRule type="containsText" dxfId="4976" priority="5997" operator="containsText" text="?sony?">
      <formula>NOT(ISERROR(SEARCH("?sony?",L127)))</formula>
    </cfRule>
    <cfRule type="containsText" dxfId="4975" priority="5998" stopIfTrue="1" operator="containsText" text="?scan?">
      <formula>NOT(ISERROR(SEARCH("?scan?",L127)))</formula>
    </cfRule>
    <cfRule type="containsBlanks" priority="5999">
      <formula>LEN(TRIM(L127))=0</formula>
    </cfRule>
    <cfRule type="containsText" dxfId="4974" priority="6000" operator="containsText" text="scan">
      <formula>NOT(ISERROR(SEARCH("scan",L127)))</formula>
    </cfRule>
    <cfRule type="beginsWith" dxfId="4973" priority="6001" operator="beginsWith" text="2x ■">
      <formula>LEFT(L127,LEN("2x ■"))="2x ■"</formula>
    </cfRule>
    <cfRule type="beginsWith" dxfId="4972" priority="6002" operator="beginsWith" text="1x ■">
      <formula>LEFT(L127,LEN("1x ■"))="1x ■"</formula>
    </cfRule>
    <cfRule type="containsText" dxfId="4971" priority="6003" stopIfTrue="1" operator="containsText" text="slecht">
      <formula>NOT(ISERROR(SEARCH("slecht",L127)))</formula>
    </cfRule>
    <cfRule type="containsText" dxfId="4970" priority="6004" operator="containsText" text="P.">
      <formula>NOT(ISERROR(SEARCH("P.",L127)))</formula>
    </cfRule>
    <cfRule type="containsText" dxfId="4969" priority="6005" operator="containsText" text="ander">
      <formula>NOT(ISERROR(SEARCH("ander",L127)))</formula>
    </cfRule>
    <cfRule type="cellIs" dxfId="4968" priority="6006" stopIfTrue="1" operator="equal">
      <formula>0</formula>
    </cfRule>
  </conditionalFormatting>
  <conditionalFormatting sqref="L127:L129">
    <cfRule type="cellIs" dxfId="4967" priority="5996" operator="equal">
      <formula>0</formula>
    </cfRule>
  </conditionalFormatting>
  <conditionalFormatting sqref="I127:I129">
    <cfRule type="containsText" dxfId="4966" priority="5994" stopIfTrue="1" operator="containsText" text="Sony">
      <formula>NOT(ISERROR(SEARCH("Sony",I127)))</formula>
    </cfRule>
    <cfRule type="containsText" dxfId="4965" priority="5995" operator="containsText" text="Ø">
      <formula>NOT(ISERROR(SEARCH("Ø",I127)))</formula>
    </cfRule>
  </conditionalFormatting>
  <conditionalFormatting sqref="I127:I129">
    <cfRule type="cellIs" dxfId="4964" priority="5993" operator="equal">
      <formula>"☻"</formula>
    </cfRule>
  </conditionalFormatting>
  <conditionalFormatting sqref="G130:G132">
    <cfRule type="containsBlanks" dxfId="4963" priority="5986">
      <formula>LEN(TRIM(G130))=0</formula>
    </cfRule>
  </conditionalFormatting>
  <conditionalFormatting sqref="G130:G132">
    <cfRule type="cellIs" dxfId="4962" priority="5985" operator="equal">
      <formula>0</formula>
    </cfRule>
  </conditionalFormatting>
  <conditionalFormatting sqref="G130:G132">
    <cfRule type="containsBlanks" priority="5984">
      <formula>LEN(TRIM(G130))=0</formula>
    </cfRule>
  </conditionalFormatting>
  <conditionalFormatting sqref="G130:G132">
    <cfRule type="cellIs" dxfId="4961" priority="5983" operator="equal">
      <formula>"Ø"</formula>
    </cfRule>
  </conditionalFormatting>
  <conditionalFormatting sqref="M130:O133">
    <cfRule type="containsBlanks" dxfId="4960" priority="5982">
      <formula>LEN(TRIM(M130))=0</formula>
    </cfRule>
  </conditionalFormatting>
  <conditionalFormatting sqref="M130:O133">
    <cfRule type="cellIs" dxfId="4959" priority="5981" operator="equal">
      <formula>0</formula>
    </cfRule>
  </conditionalFormatting>
  <conditionalFormatting sqref="M130:O133">
    <cfRule type="cellIs" dxfId="4958" priority="5980" operator="greaterThan">
      <formula>1</formula>
    </cfRule>
  </conditionalFormatting>
  <conditionalFormatting sqref="L130:L133">
    <cfRule type="containsText" dxfId="4957" priority="5970" operator="containsText" text="?sony?">
      <formula>NOT(ISERROR(SEARCH("?sony?",L130)))</formula>
    </cfRule>
    <cfRule type="containsText" dxfId="4956" priority="5971" stopIfTrue="1" operator="containsText" text="?scan?">
      <formula>NOT(ISERROR(SEARCH("?scan?",L130)))</formula>
    </cfRule>
    <cfRule type="containsBlanks" priority="5972">
      <formula>LEN(TRIM(L130))=0</formula>
    </cfRule>
    <cfRule type="containsText" dxfId="4955" priority="5973" operator="containsText" text="scan">
      <formula>NOT(ISERROR(SEARCH("scan",L130)))</formula>
    </cfRule>
    <cfRule type="beginsWith" dxfId="4954" priority="5974" operator="beginsWith" text="2x ■">
      <formula>LEFT(L130,LEN("2x ■"))="2x ■"</formula>
    </cfRule>
    <cfRule type="beginsWith" dxfId="4953" priority="5975" operator="beginsWith" text="1x ■">
      <formula>LEFT(L130,LEN("1x ■"))="1x ■"</formula>
    </cfRule>
    <cfRule type="containsText" dxfId="4952" priority="5976" stopIfTrue="1" operator="containsText" text="slecht">
      <formula>NOT(ISERROR(SEARCH("slecht",L130)))</formula>
    </cfRule>
    <cfRule type="containsText" dxfId="4951" priority="5977" operator="containsText" text="P.">
      <formula>NOT(ISERROR(SEARCH("P.",L130)))</formula>
    </cfRule>
    <cfRule type="containsText" dxfId="4950" priority="5978" operator="containsText" text="ander">
      <formula>NOT(ISERROR(SEARCH("ander",L130)))</formula>
    </cfRule>
    <cfRule type="cellIs" dxfId="4949" priority="5979" stopIfTrue="1" operator="equal">
      <formula>0</formula>
    </cfRule>
  </conditionalFormatting>
  <conditionalFormatting sqref="L130:L133">
    <cfRule type="cellIs" dxfId="4948" priority="5969" operator="equal">
      <formula>0</formula>
    </cfRule>
  </conditionalFormatting>
  <conditionalFormatting sqref="I130:I133">
    <cfRule type="containsText" dxfId="4947" priority="5967" stopIfTrue="1" operator="containsText" text="Sony">
      <formula>NOT(ISERROR(SEARCH("Sony",I130)))</formula>
    </cfRule>
    <cfRule type="containsText" dxfId="4946" priority="5968" operator="containsText" text="Ø">
      <formula>NOT(ISERROR(SEARCH("Ø",I130)))</formula>
    </cfRule>
  </conditionalFormatting>
  <conditionalFormatting sqref="I130:I133">
    <cfRule type="cellIs" dxfId="4945" priority="5966" operator="equal">
      <formula>"☻"</formula>
    </cfRule>
  </conditionalFormatting>
  <conditionalFormatting sqref="G133">
    <cfRule type="containsBlanks" dxfId="4944" priority="5963">
      <formula>LEN(TRIM(G133))=0</formula>
    </cfRule>
  </conditionalFormatting>
  <conditionalFormatting sqref="G133">
    <cfRule type="cellIs" dxfId="4943" priority="5962" operator="equal">
      <formula>0</formula>
    </cfRule>
  </conditionalFormatting>
  <conditionalFormatting sqref="G133">
    <cfRule type="containsBlanks" priority="5961">
      <formula>LEN(TRIM(G133))=0</formula>
    </cfRule>
  </conditionalFormatting>
  <conditionalFormatting sqref="G133">
    <cfRule type="cellIs" dxfId="4942" priority="5960" operator="equal">
      <formula>"Ø"</formula>
    </cfRule>
  </conditionalFormatting>
  <conditionalFormatting sqref="G134:G136">
    <cfRule type="containsBlanks" dxfId="4941" priority="5953">
      <formula>LEN(TRIM(G134))=0</formula>
    </cfRule>
  </conditionalFormatting>
  <conditionalFormatting sqref="G134:G136">
    <cfRule type="cellIs" dxfId="4940" priority="5952" operator="equal">
      <formula>0</formula>
    </cfRule>
  </conditionalFormatting>
  <conditionalFormatting sqref="G134:G136">
    <cfRule type="containsBlanks" priority="5951">
      <formula>LEN(TRIM(G134))=0</formula>
    </cfRule>
  </conditionalFormatting>
  <conditionalFormatting sqref="G134:G136">
    <cfRule type="cellIs" dxfId="4939" priority="5950" operator="equal">
      <formula>"Ø"</formula>
    </cfRule>
  </conditionalFormatting>
  <conditionalFormatting sqref="M134:O136">
    <cfRule type="containsBlanks" dxfId="4938" priority="5949">
      <formula>LEN(TRIM(M134))=0</formula>
    </cfRule>
  </conditionalFormatting>
  <conditionalFormatting sqref="M134:O136">
    <cfRule type="cellIs" dxfId="4937" priority="5948" operator="equal">
      <formula>0</formula>
    </cfRule>
  </conditionalFormatting>
  <conditionalFormatting sqref="M134:O136">
    <cfRule type="cellIs" dxfId="4936" priority="5947" operator="greaterThan">
      <formula>1</formula>
    </cfRule>
  </conditionalFormatting>
  <conditionalFormatting sqref="L134:L136">
    <cfRule type="containsText" dxfId="4935" priority="5937" operator="containsText" text="?sony?">
      <formula>NOT(ISERROR(SEARCH("?sony?",L134)))</formula>
    </cfRule>
    <cfRule type="containsText" dxfId="4934" priority="5938" stopIfTrue="1" operator="containsText" text="?scan?">
      <formula>NOT(ISERROR(SEARCH("?scan?",L134)))</formula>
    </cfRule>
    <cfRule type="containsBlanks" priority="5939">
      <formula>LEN(TRIM(L134))=0</formula>
    </cfRule>
    <cfRule type="containsText" dxfId="4933" priority="5940" operator="containsText" text="scan">
      <formula>NOT(ISERROR(SEARCH("scan",L134)))</formula>
    </cfRule>
    <cfRule type="beginsWith" dxfId="4932" priority="5941" operator="beginsWith" text="2x ■">
      <formula>LEFT(L134,LEN("2x ■"))="2x ■"</formula>
    </cfRule>
    <cfRule type="beginsWith" dxfId="4931" priority="5942" operator="beginsWith" text="1x ■">
      <formula>LEFT(L134,LEN("1x ■"))="1x ■"</formula>
    </cfRule>
    <cfRule type="containsText" dxfId="4930" priority="5943" stopIfTrue="1" operator="containsText" text="slecht">
      <formula>NOT(ISERROR(SEARCH("slecht",L134)))</formula>
    </cfRule>
    <cfRule type="containsText" dxfId="4929" priority="5944" operator="containsText" text="P.">
      <formula>NOT(ISERROR(SEARCH("P.",L134)))</formula>
    </cfRule>
    <cfRule type="containsText" dxfId="4928" priority="5945" operator="containsText" text="ander">
      <formula>NOT(ISERROR(SEARCH("ander",L134)))</formula>
    </cfRule>
    <cfRule type="cellIs" dxfId="4927" priority="5946" stopIfTrue="1" operator="equal">
      <formula>0</formula>
    </cfRule>
  </conditionalFormatting>
  <conditionalFormatting sqref="L134:L136">
    <cfRule type="cellIs" dxfId="4926" priority="5936" operator="equal">
      <formula>0</formula>
    </cfRule>
  </conditionalFormatting>
  <conditionalFormatting sqref="I134:I136">
    <cfRule type="containsText" dxfId="4925" priority="5934" stopIfTrue="1" operator="containsText" text="Sony">
      <formula>NOT(ISERROR(SEARCH("Sony",I134)))</formula>
    </cfRule>
    <cfRule type="containsText" dxfId="4924" priority="5935" operator="containsText" text="Ø">
      <formula>NOT(ISERROR(SEARCH("Ø",I134)))</formula>
    </cfRule>
  </conditionalFormatting>
  <conditionalFormatting sqref="I134:I136">
    <cfRule type="cellIs" dxfId="4923" priority="5933" operator="equal">
      <formula>"☻"</formula>
    </cfRule>
  </conditionalFormatting>
  <conditionalFormatting sqref="G137:G139">
    <cfRule type="containsBlanks" dxfId="4922" priority="5926">
      <formula>LEN(TRIM(G137))=0</formula>
    </cfRule>
  </conditionalFormatting>
  <conditionalFormatting sqref="G137:G139">
    <cfRule type="cellIs" dxfId="4921" priority="5925" operator="equal">
      <formula>0</formula>
    </cfRule>
  </conditionalFormatting>
  <conditionalFormatting sqref="G137:G139">
    <cfRule type="containsBlanks" priority="5924">
      <formula>LEN(TRIM(G137))=0</formula>
    </cfRule>
  </conditionalFormatting>
  <conditionalFormatting sqref="G137:G139">
    <cfRule type="cellIs" dxfId="4920" priority="5923" operator="equal">
      <formula>"Ø"</formula>
    </cfRule>
  </conditionalFormatting>
  <conditionalFormatting sqref="M137:O139">
    <cfRule type="containsBlanks" dxfId="4919" priority="5922">
      <formula>LEN(TRIM(M137))=0</formula>
    </cfRule>
  </conditionalFormatting>
  <conditionalFormatting sqref="M137:O139">
    <cfRule type="cellIs" dxfId="4918" priority="5921" operator="equal">
      <formula>0</formula>
    </cfRule>
  </conditionalFormatting>
  <conditionalFormatting sqref="M137:O139">
    <cfRule type="cellIs" dxfId="4917" priority="5920" operator="greaterThan">
      <formula>1</formula>
    </cfRule>
  </conditionalFormatting>
  <conditionalFormatting sqref="L137:L139">
    <cfRule type="containsText" dxfId="4916" priority="5910" operator="containsText" text="?sony?">
      <formula>NOT(ISERROR(SEARCH("?sony?",L137)))</formula>
    </cfRule>
    <cfRule type="containsText" dxfId="4915" priority="5911" stopIfTrue="1" operator="containsText" text="?scan?">
      <formula>NOT(ISERROR(SEARCH("?scan?",L137)))</formula>
    </cfRule>
    <cfRule type="containsBlanks" priority="5912">
      <formula>LEN(TRIM(L137))=0</formula>
    </cfRule>
    <cfRule type="containsText" dxfId="4914" priority="5913" operator="containsText" text="scan">
      <formula>NOT(ISERROR(SEARCH("scan",L137)))</formula>
    </cfRule>
    <cfRule type="beginsWith" dxfId="4913" priority="5914" operator="beginsWith" text="2x ■">
      <formula>LEFT(L137,LEN("2x ■"))="2x ■"</formula>
    </cfRule>
    <cfRule type="beginsWith" dxfId="4912" priority="5915" operator="beginsWith" text="1x ■">
      <formula>LEFT(L137,LEN("1x ■"))="1x ■"</formula>
    </cfRule>
    <cfRule type="containsText" dxfId="4911" priority="5916" stopIfTrue="1" operator="containsText" text="slecht">
      <formula>NOT(ISERROR(SEARCH("slecht",L137)))</formula>
    </cfRule>
    <cfRule type="containsText" dxfId="4910" priority="5917" operator="containsText" text="P.">
      <formula>NOT(ISERROR(SEARCH("P.",L137)))</formula>
    </cfRule>
    <cfRule type="containsText" dxfId="4909" priority="5918" operator="containsText" text="ander">
      <formula>NOT(ISERROR(SEARCH("ander",L137)))</formula>
    </cfRule>
    <cfRule type="cellIs" dxfId="4908" priority="5919" stopIfTrue="1" operator="equal">
      <formula>0</formula>
    </cfRule>
  </conditionalFormatting>
  <conditionalFormatting sqref="L137:L139">
    <cfRule type="cellIs" dxfId="4907" priority="5909" operator="equal">
      <formula>0</formula>
    </cfRule>
  </conditionalFormatting>
  <conditionalFormatting sqref="I137:I139">
    <cfRule type="containsText" dxfId="4906" priority="5907" stopIfTrue="1" operator="containsText" text="Sony">
      <formula>NOT(ISERROR(SEARCH("Sony",I137)))</formula>
    </cfRule>
    <cfRule type="containsText" dxfId="4905" priority="5908" operator="containsText" text="Ø">
      <formula>NOT(ISERROR(SEARCH("Ø",I137)))</formula>
    </cfRule>
  </conditionalFormatting>
  <conditionalFormatting sqref="I137:I139">
    <cfRule type="cellIs" dxfId="4904" priority="5906" operator="equal">
      <formula>"☻"</formula>
    </cfRule>
  </conditionalFormatting>
  <conditionalFormatting sqref="G140:G142">
    <cfRule type="containsBlanks" dxfId="4903" priority="5895">
      <formula>LEN(TRIM(G140))=0</formula>
    </cfRule>
  </conditionalFormatting>
  <conditionalFormatting sqref="G140:G142">
    <cfRule type="cellIs" dxfId="4902" priority="5894" operator="equal">
      <formula>0</formula>
    </cfRule>
  </conditionalFormatting>
  <conditionalFormatting sqref="G140:G142">
    <cfRule type="containsBlanks" priority="5893">
      <formula>LEN(TRIM(G140))=0</formula>
    </cfRule>
  </conditionalFormatting>
  <conditionalFormatting sqref="G140:G142">
    <cfRule type="cellIs" dxfId="4901" priority="5892" operator="equal">
      <formula>"Ø"</formula>
    </cfRule>
  </conditionalFormatting>
  <conditionalFormatting sqref="G143:G144">
    <cfRule type="containsBlanks" dxfId="4900" priority="5891">
      <formula>LEN(TRIM(G143))=0</formula>
    </cfRule>
  </conditionalFormatting>
  <conditionalFormatting sqref="G143:G144">
    <cfRule type="cellIs" dxfId="4899" priority="5890" operator="equal">
      <formula>0</formula>
    </cfRule>
  </conditionalFormatting>
  <conditionalFormatting sqref="G143:G144">
    <cfRule type="containsBlanks" priority="5889">
      <formula>LEN(TRIM(G143))=0</formula>
    </cfRule>
  </conditionalFormatting>
  <conditionalFormatting sqref="G143:G144">
    <cfRule type="cellIs" dxfId="4898" priority="5888" operator="equal">
      <formula>"Ø"</formula>
    </cfRule>
  </conditionalFormatting>
  <conditionalFormatting sqref="M140:O144">
    <cfRule type="containsBlanks" dxfId="4897" priority="5887">
      <formula>LEN(TRIM(M140))=0</formula>
    </cfRule>
  </conditionalFormatting>
  <conditionalFormatting sqref="M140:O144">
    <cfRule type="cellIs" dxfId="4896" priority="5886" operator="equal">
      <formula>0</formula>
    </cfRule>
  </conditionalFormatting>
  <conditionalFormatting sqref="M140:O144">
    <cfRule type="cellIs" dxfId="4895" priority="5885" operator="greaterThan">
      <formula>1</formula>
    </cfRule>
  </conditionalFormatting>
  <conditionalFormatting sqref="L140:L144">
    <cfRule type="containsText" dxfId="4894" priority="5875" operator="containsText" text="?sony?">
      <formula>NOT(ISERROR(SEARCH("?sony?",L140)))</formula>
    </cfRule>
    <cfRule type="containsText" dxfId="4893" priority="5876" stopIfTrue="1" operator="containsText" text="?scan?">
      <formula>NOT(ISERROR(SEARCH("?scan?",L140)))</formula>
    </cfRule>
    <cfRule type="containsBlanks" priority="5877">
      <formula>LEN(TRIM(L140))=0</formula>
    </cfRule>
    <cfRule type="containsText" dxfId="4892" priority="5878" operator="containsText" text="scan">
      <formula>NOT(ISERROR(SEARCH("scan",L140)))</formula>
    </cfRule>
    <cfRule type="beginsWith" dxfId="4891" priority="5879" operator="beginsWith" text="2x ■">
      <formula>LEFT(L140,LEN("2x ■"))="2x ■"</formula>
    </cfRule>
    <cfRule type="beginsWith" dxfId="4890" priority="5880" operator="beginsWith" text="1x ■">
      <formula>LEFT(L140,LEN("1x ■"))="1x ■"</formula>
    </cfRule>
    <cfRule type="containsText" dxfId="4889" priority="5881" stopIfTrue="1" operator="containsText" text="slecht">
      <formula>NOT(ISERROR(SEARCH("slecht",L140)))</formula>
    </cfRule>
    <cfRule type="containsText" dxfId="4888" priority="5882" operator="containsText" text="P.">
      <formula>NOT(ISERROR(SEARCH("P.",L140)))</formula>
    </cfRule>
    <cfRule type="containsText" dxfId="4887" priority="5883" operator="containsText" text="ander">
      <formula>NOT(ISERROR(SEARCH("ander",L140)))</formula>
    </cfRule>
    <cfRule type="cellIs" dxfId="4886" priority="5884" stopIfTrue="1" operator="equal">
      <formula>0</formula>
    </cfRule>
  </conditionalFormatting>
  <conditionalFormatting sqref="L140:L144">
    <cfRule type="cellIs" dxfId="4885" priority="5874" operator="equal">
      <formula>0</formula>
    </cfRule>
  </conditionalFormatting>
  <conditionalFormatting sqref="I140:I144">
    <cfRule type="containsText" dxfId="4884" priority="5872" stopIfTrue="1" operator="containsText" text="Sony">
      <formula>NOT(ISERROR(SEARCH("Sony",I140)))</formula>
    </cfRule>
    <cfRule type="containsText" dxfId="4883" priority="5873" operator="containsText" text="Ø">
      <formula>NOT(ISERROR(SEARCH("Ø",I140)))</formula>
    </cfRule>
  </conditionalFormatting>
  <conditionalFormatting sqref="I140:I144">
    <cfRule type="cellIs" dxfId="4882" priority="5871" operator="equal">
      <formula>"☻"</formula>
    </cfRule>
  </conditionalFormatting>
  <conditionalFormatting sqref="G145:G147">
    <cfRule type="containsBlanks" dxfId="4881" priority="5864">
      <formula>LEN(TRIM(G145))=0</formula>
    </cfRule>
  </conditionalFormatting>
  <conditionalFormatting sqref="G145:G147">
    <cfRule type="cellIs" dxfId="4880" priority="5863" operator="equal">
      <formula>0</formula>
    </cfRule>
  </conditionalFormatting>
  <conditionalFormatting sqref="G145:G147">
    <cfRule type="containsBlanks" priority="5862">
      <formula>LEN(TRIM(G145))=0</formula>
    </cfRule>
  </conditionalFormatting>
  <conditionalFormatting sqref="G145:G147">
    <cfRule type="cellIs" dxfId="4879" priority="5861" operator="equal">
      <formula>"Ø"</formula>
    </cfRule>
  </conditionalFormatting>
  <conditionalFormatting sqref="M145:O147">
    <cfRule type="containsBlanks" dxfId="4878" priority="5860">
      <formula>LEN(TRIM(M145))=0</formula>
    </cfRule>
  </conditionalFormatting>
  <conditionalFormatting sqref="M145:O147">
    <cfRule type="cellIs" dxfId="4877" priority="5859" operator="equal">
      <formula>0</formula>
    </cfRule>
  </conditionalFormatting>
  <conditionalFormatting sqref="M145:O147">
    <cfRule type="cellIs" dxfId="4876" priority="5858" operator="greaterThan">
      <formula>1</formula>
    </cfRule>
  </conditionalFormatting>
  <conditionalFormatting sqref="L145:L147">
    <cfRule type="containsText" dxfId="4875" priority="5848" operator="containsText" text="?sony?">
      <formula>NOT(ISERROR(SEARCH("?sony?",L145)))</formula>
    </cfRule>
    <cfRule type="containsText" dxfId="4874" priority="5849" stopIfTrue="1" operator="containsText" text="?scan?">
      <formula>NOT(ISERROR(SEARCH("?scan?",L145)))</formula>
    </cfRule>
    <cfRule type="containsBlanks" priority="5850">
      <formula>LEN(TRIM(L145))=0</formula>
    </cfRule>
    <cfRule type="containsText" dxfId="4873" priority="5851" operator="containsText" text="scan">
      <formula>NOT(ISERROR(SEARCH("scan",L145)))</formula>
    </cfRule>
    <cfRule type="beginsWith" dxfId="4872" priority="5852" operator="beginsWith" text="2x ■">
      <formula>LEFT(L145,LEN("2x ■"))="2x ■"</formula>
    </cfRule>
    <cfRule type="beginsWith" dxfId="4871" priority="5853" operator="beginsWith" text="1x ■">
      <formula>LEFT(L145,LEN("1x ■"))="1x ■"</formula>
    </cfRule>
    <cfRule type="containsText" dxfId="4870" priority="5854" stopIfTrue="1" operator="containsText" text="slecht">
      <formula>NOT(ISERROR(SEARCH("slecht",L145)))</formula>
    </cfRule>
    <cfRule type="containsText" dxfId="4869" priority="5855" operator="containsText" text="P.">
      <formula>NOT(ISERROR(SEARCH("P.",L145)))</formula>
    </cfRule>
    <cfRule type="containsText" dxfId="4868" priority="5856" operator="containsText" text="ander">
      <formula>NOT(ISERROR(SEARCH("ander",L145)))</formula>
    </cfRule>
    <cfRule type="cellIs" dxfId="4867" priority="5857" stopIfTrue="1" operator="equal">
      <formula>0</formula>
    </cfRule>
  </conditionalFormatting>
  <conditionalFormatting sqref="L145:L147">
    <cfRule type="cellIs" dxfId="4866" priority="5847" operator="equal">
      <formula>0</formula>
    </cfRule>
  </conditionalFormatting>
  <conditionalFormatting sqref="I145:I147">
    <cfRule type="containsText" dxfId="4865" priority="5845" stopIfTrue="1" operator="containsText" text="Sony">
      <formula>NOT(ISERROR(SEARCH("Sony",I145)))</formula>
    </cfRule>
    <cfRule type="containsText" dxfId="4864" priority="5846" operator="containsText" text="Ø">
      <formula>NOT(ISERROR(SEARCH("Ø",I145)))</formula>
    </cfRule>
  </conditionalFormatting>
  <conditionalFormatting sqref="I145:I147">
    <cfRule type="cellIs" dxfId="4863" priority="5844" operator="equal">
      <formula>"☻"</formula>
    </cfRule>
  </conditionalFormatting>
  <conditionalFormatting sqref="G148:G150">
    <cfRule type="containsBlanks" dxfId="4862" priority="5837">
      <formula>LEN(TRIM(G148))=0</formula>
    </cfRule>
  </conditionalFormatting>
  <conditionalFormatting sqref="G148:G150">
    <cfRule type="cellIs" dxfId="4861" priority="5836" operator="equal">
      <formula>0</formula>
    </cfRule>
  </conditionalFormatting>
  <conditionalFormatting sqref="G148:G150">
    <cfRule type="containsBlanks" priority="5835">
      <formula>LEN(TRIM(G148))=0</formula>
    </cfRule>
  </conditionalFormatting>
  <conditionalFormatting sqref="G148:G150">
    <cfRule type="cellIs" dxfId="4860" priority="5834" operator="equal">
      <formula>"Ø"</formula>
    </cfRule>
  </conditionalFormatting>
  <conditionalFormatting sqref="M148:O151">
    <cfRule type="containsBlanks" dxfId="4859" priority="5833">
      <formula>LEN(TRIM(M148))=0</formula>
    </cfRule>
  </conditionalFormatting>
  <conditionalFormatting sqref="M148:O151">
    <cfRule type="cellIs" dxfId="4858" priority="5832" operator="equal">
      <formula>0</formula>
    </cfRule>
  </conditionalFormatting>
  <conditionalFormatting sqref="M148:O151">
    <cfRule type="cellIs" dxfId="4857" priority="5831" operator="greaterThan">
      <formula>1</formula>
    </cfRule>
  </conditionalFormatting>
  <conditionalFormatting sqref="L148:L151">
    <cfRule type="containsText" dxfId="4856" priority="5821" operator="containsText" text="?sony?">
      <formula>NOT(ISERROR(SEARCH("?sony?",L148)))</formula>
    </cfRule>
    <cfRule type="containsText" dxfId="4855" priority="5822" stopIfTrue="1" operator="containsText" text="?scan?">
      <formula>NOT(ISERROR(SEARCH("?scan?",L148)))</formula>
    </cfRule>
    <cfRule type="containsBlanks" priority="5823">
      <formula>LEN(TRIM(L148))=0</formula>
    </cfRule>
    <cfRule type="containsText" dxfId="4854" priority="5824" operator="containsText" text="scan">
      <formula>NOT(ISERROR(SEARCH("scan",L148)))</formula>
    </cfRule>
    <cfRule type="beginsWith" dxfId="4853" priority="5825" operator="beginsWith" text="2x ■">
      <formula>LEFT(L148,LEN("2x ■"))="2x ■"</formula>
    </cfRule>
    <cfRule type="beginsWith" dxfId="4852" priority="5826" operator="beginsWith" text="1x ■">
      <formula>LEFT(L148,LEN("1x ■"))="1x ■"</formula>
    </cfRule>
    <cfRule type="containsText" dxfId="4851" priority="5827" stopIfTrue="1" operator="containsText" text="slecht">
      <formula>NOT(ISERROR(SEARCH("slecht",L148)))</formula>
    </cfRule>
    <cfRule type="containsText" dxfId="4850" priority="5828" operator="containsText" text="P.">
      <formula>NOT(ISERROR(SEARCH("P.",L148)))</formula>
    </cfRule>
    <cfRule type="containsText" dxfId="4849" priority="5829" operator="containsText" text="ander">
      <formula>NOT(ISERROR(SEARCH("ander",L148)))</formula>
    </cfRule>
    <cfRule type="cellIs" dxfId="4848" priority="5830" stopIfTrue="1" operator="equal">
      <formula>0</formula>
    </cfRule>
  </conditionalFormatting>
  <conditionalFormatting sqref="L148:L151">
    <cfRule type="cellIs" dxfId="4847" priority="5820" operator="equal">
      <formula>0</formula>
    </cfRule>
  </conditionalFormatting>
  <conditionalFormatting sqref="I148:I151">
    <cfRule type="containsText" dxfId="4846" priority="5818" stopIfTrue="1" operator="containsText" text="Sony">
      <formula>NOT(ISERROR(SEARCH("Sony",I148)))</formula>
    </cfRule>
    <cfRule type="containsText" dxfId="4845" priority="5819" operator="containsText" text="Ø">
      <formula>NOT(ISERROR(SEARCH("Ø",I148)))</formula>
    </cfRule>
  </conditionalFormatting>
  <conditionalFormatting sqref="I148:I151">
    <cfRule type="cellIs" dxfId="4844" priority="5817" operator="equal">
      <formula>"☻"</formula>
    </cfRule>
  </conditionalFormatting>
  <conditionalFormatting sqref="G151">
    <cfRule type="containsBlanks" dxfId="4843" priority="5814">
      <formula>LEN(TRIM(G151))=0</formula>
    </cfRule>
  </conditionalFormatting>
  <conditionalFormatting sqref="G151">
    <cfRule type="cellIs" dxfId="4842" priority="5813" operator="equal">
      <formula>0</formula>
    </cfRule>
  </conditionalFormatting>
  <conditionalFormatting sqref="G151">
    <cfRule type="containsBlanks" priority="5812">
      <formula>LEN(TRIM(G151))=0</formula>
    </cfRule>
  </conditionalFormatting>
  <conditionalFormatting sqref="G151">
    <cfRule type="cellIs" dxfId="4841" priority="5811" operator="equal">
      <formula>"Ø"</formula>
    </cfRule>
  </conditionalFormatting>
  <conditionalFormatting sqref="G152:G154">
    <cfRule type="containsBlanks" dxfId="4840" priority="5804">
      <formula>LEN(TRIM(G152))=0</formula>
    </cfRule>
  </conditionalFormatting>
  <conditionalFormatting sqref="G152:G154">
    <cfRule type="cellIs" dxfId="4839" priority="5803" operator="equal">
      <formula>0</formula>
    </cfRule>
  </conditionalFormatting>
  <conditionalFormatting sqref="G152:G154">
    <cfRule type="containsBlanks" priority="5802">
      <formula>LEN(TRIM(G152))=0</formula>
    </cfRule>
  </conditionalFormatting>
  <conditionalFormatting sqref="G152:G154">
    <cfRule type="cellIs" dxfId="4838" priority="5801" operator="equal">
      <formula>"Ø"</formula>
    </cfRule>
  </conditionalFormatting>
  <conditionalFormatting sqref="M152:O154">
    <cfRule type="containsBlanks" dxfId="4837" priority="5800">
      <formula>LEN(TRIM(M152))=0</formula>
    </cfRule>
  </conditionalFormatting>
  <conditionalFormatting sqref="M152:O154">
    <cfRule type="cellIs" dxfId="4836" priority="5799" operator="equal">
      <formula>0</formula>
    </cfRule>
  </conditionalFormatting>
  <conditionalFormatting sqref="M152:O154">
    <cfRule type="cellIs" dxfId="4835" priority="5798" operator="greaterThan">
      <formula>1</formula>
    </cfRule>
  </conditionalFormatting>
  <conditionalFormatting sqref="L152:L154">
    <cfRule type="containsText" dxfId="4834" priority="5788" operator="containsText" text="?sony?">
      <formula>NOT(ISERROR(SEARCH("?sony?",L152)))</formula>
    </cfRule>
    <cfRule type="containsText" dxfId="4833" priority="5789" stopIfTrue="1" operator="containsText" text="?scan?">
      <formula>NOT(ISERROR(SEARCH("?scan?",L152)))</formula>
    </cfRule>
    <cfRule type="containsBlanks" priority="5790">
      <formula>LEN(TRIM(L152))=0</formula>
    </cfRule>
    <cfRule type="containsText" dxfId="4832" priority="5791" operator="containsText" text="scan">
      <formula>NOT(ISERROR(SEARCH("scan",L152)))</formula>
    </cfRule>
    <cfRule type="beginsWith" dxfId="4831" priority="5792" operator="beginsWith" text="2x ■">
      <formula>LEFT(L152,LEN("2x ■"))="2x ■"</formula>
    </cfRule>
    <cfRule type="beginsWith" dxfId="4830" priority="5793" operator="beginsWith" text="1x ■">
      <formula>LEFT(L152,LEN("1x ■"))="1x ■"</formula>
    </cfRule>
    <cfRule type="containsText" dxfId="4829" priority="5794" stopIfTrue="1" operator="containsText" text="slecht">
      <formula>NOT(ISERROR(SEARCH("slecht",L152)))</formula>
    </cfRule>
    <cfRule type="containsText" dxfId="4828" priority="5795" operator="containsText" text="P.">
      <formula>NOT(ISERROR(SEARCH("P.",L152)))</formula>
    </cfRule>
    <cfRule type="containsText" dxfId="4827" priority="5796" operator="containsText" text="ander">
      <formula>NOT(ISERROR(SEARCH("ander",L152)))</formula>
    </cfRule>
    <cfRule type="cellIs" dxfId="4826" priority="5797" stopIfTrue="1" operator="equal">
      <formula>0</formula>
    </cfRule>
  </conditionalFormatting>
  <conditionalFormatting sqref="L152:L154">
    <cfRule type="cellIs" dxfId="4825" priority="5787" operator="equal">
      <formula>0</formula>
    </cfRule>
  </conditionalFormatting>
  <conditionalFormatting sqref="I152:I154">
    <cfRule type="containsText" dxfId="4824" priority="5785" stopIfTrue="1" operator="containsText" text="Sony">
      <formula>NOT(ISERROR(SEARCH("Sony",I152)))</formula>
    </cfRule>
    <cfRule type="containsText" dxfId="4823" priority="5786" operator="containsText" text="Ø">
      <formula>NOT(ISERROR(SEARCH("Ø",I152)))</formula>
    </cfRule>
  </conditionalFormatting>
  <conditionalFormatting sqref="I152:I154">
    <cfRule type="cellIs" dxfId="4822" priority="5784" operator="equal">
      <formula>"☻"</formula>
    </cfRule>
  </conditionalFormatting>
  <conditionalFormatting sqref="G155:G157">
    <cfRule type="containsBlanks" dxfId="4821" priority="5777">
      <formula>LEN(TRIM(G155))=0</formula>
    </cfRule>
  </conditionalFormatting>
  <conditionalFormatting sqref="G155:G157">
    <cfRule type="cellIs" dxfId="4820" priority="5776" operator="equal">
      <formula>0</formula>
    </cfRule>
  </conditionalFormatting>
  <conditionalFormatting sqref="G155:G157">
    <cfRule type="containsBlanks" priority="5775">
      <formula>LEN(TRIM(G155))=0</formula>
    </cfRule>
  </conditionalFormatting>
  <conditionalFormatting sqref="G155:G157">
    <cfRule type="cellIs" dxfId="4819" priority="5774" operator="equal">
      <formula>"Ø"</formula>
    </cfRule>
  </conditionalFormatting>
  <conditionalFormatting sqref="M155:O157">
    <cfRule type="containsBlanks" dxfId="4818" priority="5773">
      <formula>LEN(TRIM(M155))=0</formula>
    </cfRule>
  </conditionalFormatting>
  <conditionalFormatting sqref="M155:O157">
    <cfRule type="cellIs" dxfId="4817" priority="5772" operator="equal">
      <formula>0</formula>
    </cfRule>
  </conditionalFormatting>
  <conditionalFormatting sqref="M155:O157">
    <cfRule type="cellIs" dxfId="4816" priority="5771" operator="greaterThan">
      <formula>1</formula>
    </cfRule>
  </conditionalFormatting>
  <conditionalFormatting sqref="L155:L157">
    <cfRule type="containsText" dxfId="4815" priority="5761" operator="containsText" text="?sony?">
      <formula>NOT(ISERROR(SEARCH("?sony?",L155)))</formula>
    </cfRule>
    <cfRule type="containsText" dxfId="4814" priority="5762" stopIfTrue="1" operator="containsText" text="?scan?">
      <formula>NOT(ISERROR(SEARCH("?scan?",L155)))</formula>
    </cfRule>
    <cfRule type="containsBlanks" priority="5763">
      <formula>LEN(TRIM(L155))=0</formula>
    </cfRule>
    <cfRule type="containsText" dxfId="4813" priority="5764" operator="containsText" text="scan">
      <formula>NOT(ISERROR(SEARCH("scan",L155)))</formula>
    </cfRule>
    <cfRule type="beginsWith" dxfId="4812" priority="5765" operator="beginsWith" text="2x ■">
      <formula>LEFT(L155,LEN("2x ■"))="2x ■"</formula>
    </cfRule>
    <cfRule type="beginsWith" dxfId="4811" priority="5766" operator="beginsWith" text="1x ■">
      <formula>LEFT(L155,LEN("1x ■"))="1x ■"</formula>
    </cfRule>
    <cfRule type="containsText" dxfId="4810" priority="5767" stopIfTrue="1" operator="containsText" text="slecht">
      <formula>NOT(ISERROR(SEARCH("slecht",L155)))</formula>
    </cfRule>
    <cfRule type="containsText" dxfId="4809" priority="5768" operator="containsText" text="P.">
      <formula>NOT(ISERROR(SEARCH("P.",L155)))</formula>
    </cfRule>
    <cfRule type="containsText" dxfId="4808" priority="5769" operator="containsText" text="ander">
      <formula>NOT(ISERROR(SEARCH("ander",L155)))</formula>
    </cfRule>
    <cfRule type="cellIs" dxfId="4807" priority="5770" stopIfTrue="1" operator="equal">
      <formula>0</formula>
    </cfRule>
  </conditionalFormatting>
  <conditionalFormatting sqref="L155:L157">
    <cfRule type="cellIs" dxfId="4806" priority="5760" operator="equal">
      <formula>0</formula>
    </cfRule>
  </conditionalFormatting>
  <conditionalFormatting sqref="I155:I157">
    <cfRule type="containsText" dxfId="4805" priority="5758" stopIfTrue="1" operator="containsText" text="Sony">
      <formula>NOT(ISERROR(SEARCH("Sony",I155)))</formula>
    </cfRule>
    <cfRule type="containsText" dxfId="4804" priority="5759" operator="containsText" text="Ø">
      <formula>NOT(ISERROR(SEARCH("Ø",I155)))</formula>
    </cfRule>
  </conditionalFormatting>
  <conditionalFormatting sqref="I155:I157">
    <cfRule type="cellIs" dxfId="4803" priority="5757" operator="equal">
      <formula>"☻"</formula>
    </cfRule>
  </conditionalFormatting>
  <conditionalFormatting sqref="G158:G160">
    <cfRule type="containsBlanks" dxfId="4802" priority="5750">
      <formula>LEN(TRIM(G158))=0</formula>
    </cfRule>
  </conditionalFormatting>
  <conditionalFormatting sqref="G158:G160">
    <cfRule type="cellIs" dxfId="4801" priority="5749" operator="equal">
      <formula>0</formula>
    </cfRule>
  </conditionalFormatting>
  <conditionalFormatting sqref="G158:G160">
    <cfRule type="containsBlanks" priority="5748">
      <formula>LEN(TRIM(G158))=0</formula>
    </cfRule>
  </conditionalFormatting>
  <conditionalFormatting sqref="G158:G160">
    <cfRule type="cellIs" dxfId="4800" priority="5747" operator="equal">
      <formula>"Ø"</formula>
    </cfRule>
  </conditionalFormatting>
  <conditionalFormatting sqref="M158:O160">
    <cfRule type="containsBlanks" dxfId="4799" priority="5746">
      <formula>LEN(TRIM(M158))=0</formula>
    </cfRule>
  </conditionalFormatting>
  <conditionalFormatting sqref="M158:O160">
    <cfRule type="cellIs" dxfId="4798" priority="5745" operator="equal">
      <formula>0</formula>
    </cfRule>
  </conditionalFormatting>
  <conditionalFormatting sqref="M158:O160">
    <cfRule type="cellIs" dxfId="4797" priority="5744" operator="greaterThan">
      <formula>1</formula>
    </cfRule>
  </conditionalFormatting>
  <conditionalFormatting sqref="L158:L160">
    <cfRule type="containsText" dxfId="4796" priority="5734" operator="containsText" text="?sony?">
      <formula>NOT(ISERROR(SEARCH("?sony?",L158)))</formula>
    </cfRule>
    <cfRule type="containsText" dxfId="4795" priority="5735" stopIfTrue="1" operator="containsText" text="?scan?">
      <formula>NOT(ISERROR(SEARCH("?scan?",L158)))</formula>
    </cfRule>
    <cfRule type="containsBlanks" priority="5736">
      <formula>LEN(TRIM(L158))=0</formula>
    </cfRule>
    <cfRule type="containsText" dxfId="4794" priority="5737" operator="containsText" text="scan">
      <formula>NOT(ISERROR(SEARCH("scan",L158)))</formula>
    </cfRule>
    <cfRule type="beginsWith" dxfId="4793" priority="5738" operator="beginsWith" text="2x ■">
      <formula>LEFT(L158,LEN("2x ■"))="2x ■"</formula>
    </cfRule>
    <cfRule type="beginsWith" dxfId="4792" priority="5739" operator="beginsWith" text="1x ■">
      <formula>LEFT(L158,LEN("1x ■"))="1x ■"</formula>
    </cfRule>
    <cfRule type="containsText" dxfId="4791" priority="5740" stopIfTrue="1" operator="containsText" text="slecht">
      <formula>NOT(ISERROR(SEARCH("slecht",L158)))</formula>
    </cfRule>
    <cfRule type="containsText" dxfId="4790" priority="5741" operator="containsText" text="P.">
      <formula>NOT(ISERROR(SEARCH("P.",L158)))</formula>
    </cfRule>
    <cfRule type="containsText" dxfId="4789" priority="5742" operator="containsText" text="ander">
      <formula>NOT(ISERROR(SEARCH("ander",L158)))</formula>
    </cfRule>
    <cfRule type="cellIs" dxfId="4788" priority="5743" stopIfTrue="1" operator="equal">
      <formula>0</formula>
    </cfRule>
  </conditionalFormatting>
  <conditionalFormatting sqref="L158:L160">
    <cfRule type="cellIs" dxfId="4787" priority="5733" operator="equal">
      <formula>0</formula>
    </cfRule>
  </conditionalFormatting>
  <conditionalFormatting sqref="I158:I160">
    <cfRule type="containsText" dxfId="4786" priority="5731" stopIfTrue="1" operator="containsText" text="Sony">
      <formula>NOT(ISERROR(SEARCH("Sony",I158)))</formula>
    </cfRule>
    <cfRule type="containsText" dxfId="4785" priority="5732" operator="containsText" text="Ø">
      <formula>NOT(ISERROR(SEARCH("Ø",I158)))</formula>
    </cfRule>
  </conditionalFormatting>
  <conditionalFormatting sqref="I158:I160">
    <cfRule type="cellIs" dxfId="4784" priority="5730" operator="equal">
      <formula>"☻"</formula>
    </cfRule>
  </conditionalFormatting>
  <conditionalFormatting sqref="G161:G162">
    <cfRule type="containsBlanks" dxfId="4783" priority="5725">
      <formula>LEN(TRIM(G161))=0</formula>
    </cfRule>
  </conditionalFormatting>
  <conditionalFormatting sqref="G161:G162">
    <cfRule type="cellIs" dxfId="4782" priority="5724" operator="equal">
      <formula>0</formula>
    </cfRule>
  </conditionalFormatting>
  <conditionalFormatting sqref="G161:G162">
    <cfRule type="containsBlanks" priority="5723">
      <formula>LEN(TRIM(G161))=0</formula>
    </cfRule>
  </conditionalFormatting>
  <conditionalFormatting sqref="G161:G162">
    <cfRule type="cellIs" dxfId="4781" priority="5722" operator="equal">
      <formula>"Ø"</formula>
    </cfRule>
  </conditionalFormatting>
  <conditionalFormatting sqref="M161:O162">
    <cfRule type="containsBlanks" dxfId="4780" priority="5721">
      <formula>LEN(TRIM(M161))=0</formula>
    </cfRule>
  </conditionalFormatting>
  <conditionalFormatting sqref="M161:O162">
    <cfRule type="cellIs" dxfId="4779" priority="5720" operator="equal">
      <formula>0</formula>
    </cfRule>
  </conditionalFormatting>
  <conditionalFormatting sqref="M161:O162">
    <cfRule type="cellIs" dxfId="4778" priority="5719" operator="greaterThan">
      <formula>1</formula>
    </cfRule>
  </conditionalFormatting>
  <conditionalFormatting sqref="L161:L162">
    <cfRule type="containsText" dxfId="4777" priority="5709" operator="containsText" text="?sony?">
      <formula>NOT(ISERROR(SEARCH("?sony?",L161)))</formula>
    </cfRule>
    <cfRule type="containsText" dxfId="4776" priority="5710" stopIfTrue="1" operator="containsText" text="?scan?">
      <formula>NOT(ISERROR(SEARCH("?scan?",L161)))</formula>
    </cfRule>
    <cfRule type="containsBlanks" priority="5711">
      <formula>LEN(TRIM(L161))=0</formula>
    </cfRule>
    <cfRule type="containsText" dxfId="4775" priority="5712" operator="containsText" text="scan">
      <formula>NOT(ISERROR(SEARCH("scan",L161)))</formula>
    </cfRule>
    <cfRule type="beginsWith" dxfId="4774" priority="5713" operator="beginsWith" text="2x ■">
      <formula>LEFT(L161,LEN("2x ■"))="2x ■"</formula>
    </cfRule>
    <cfRule type="beginsWith" dxfId="4773" priority="5714" operator="beginsWith" text="1x ■">
      <formula>LEFT(L161,LEN("1x ■"))="1x ■"</formula>
    </cfRule>
    <cfRule type="containsText" dxfId="4772" priority="5715" stopIfTrue="1" operator="containsText" text="slecht">
      <formula>NOT(ISERROR(SEARCH("slecht",L161)))</formula>
    </cfRule>
    <cfRule type="containsText" dxfId="4771" priority="5716" operator="containsText" text="P.">
      <formula>NOT(ISERROR(SEARCH("P.",L161)))</formula>
    </cfRule>
    <cfRule type="containsText" dxfId="4770" priority="5717" operator="containsText" text="ander">
      <formula>NOT(ISERROR(SEARCH("ander",L161)))</formula>
    </cfRule>
    <cfRule type="cellIs" dxfId="4769" priority="5718" stopIfTrue="1" operator="equal">
      <formula>0</formula>
    </cfRule>
  </conditionalFormatting>
  <conditionalFormatting sqref="L161:L162">
    <cfRule type="cellIs" dxfId="4768" priority="5708" operator="equal">
      <formula>0</formula>
    </cfRule>
  </conditionalFormatting>
  <conditionalFormatting sqref="I161:I162">
    <cfRule type="containsText" dxfId="4767" priority="5706" stopIfTrue="1" operator="containsText" text="Sony">
      <formula>NOT(ISERROR(SEARCH("Sony",I161)))</formula>
    </cfRule>
    <cfRule type="containsText" dxfId="4766" priority="5707" operator="containsText" text="Ø">
      <formula>NOT(ISERROR(SEARCH("Ø",I161)))</formula>
    </cfRule>
  </conditionalFormatting>
  <conditionalFormatting sqref="I161:I162">
    <cfRule type="cellIs" dxfId="4765" priority="5705" operator="equal">
      <formula>"☻"</formula>
    </cfRule>
  </conditionalFormatting>
  <conditionalFormatting sqref="G163:G165">
    <cfRule type="containsBlanks" dxfId="4764" priority="5692">
      <formula>LEN(TRIM(G163))=0</formula>
    </cfRule>
  </conditionalFormatting>
  <conditionalFormatting sqref="G163:G165">
    <cfRule type="cellIs" dxfId="4763" priority="5691" operator="equal">
      <formula>0</formula>
    </cfRule>
  </conditionalFormatting>
  <conditionalFormatting sqref="G163:G165">
    <cfRule type="containsBlanks" priority="5690">
      <formula>LEN(TRIM(G163))=0</formula>
    </cfRule>
  </conditionalFormatting>
  <conditionalFormatting sqref="G163:G165">
    <cfRule type="cellIs" dxfId="4762" priority="5689" operator="equal">
      <formula>"Ø"</formula>
    </cfRule>
  </conditionalFormatting>
  <conditionalFormatting sqref="G166:G168">
    <cfRule type="containsBlanks" dxfId="4761" priority="5688">
      <formula>LEN(TRIM(G166))=0</formula>
    </cfRule>
  </conditionalFormatting>
  <conditionalFormatting sqref="G166:G168">
    <cfRule type="cellIs" dxfId="4760" priority="5687" operator="equal">
      <formula>0</formula>
    </cfRule>
  </conditionalFormatting>
  <conditionalFormatting sqref="G166:G168">
    <cfRule type="containsBlanks" priority="5686">
      <formula>LEN(TRIM(G166))=0</formula>
    </cfRule>
  </conditionalFormatting>
  <conditionalFormatting sqref="G166:G168">
    <cfRule type="cellIs" dxfId="4759" priority="5685" operator="equal">
      <formula>"Ø"</formula>
    </cfRule>
  </conditionalFormatting>
  <conditionalFormatting sqref="M163:O168">
    <cfRule type="containsBlanks" dxfId="4758" priority="5684">
      <formula>LEN(TRIM(M163))=0</formula>
    </cfRule>
  </conditionalFormatting>
  <conditionalFormatting sqref="M163:O168">
    <cfRule type="cellIs" dxfId="4757" priority="5683" operator="equal">
      <formula>0</formula>
    </cfRule>
  </conditionalFormatting>
  <conditionalFormatting sqref="M163:O168">
    <cfRule type="cellIs" dxfId="4756" priority="5682" operator="greaterThan">
      <formula>1</formula>
    </cfRule>
  </conditionalFormatting>
  <conditionalFormatting sqref="L163:L168">
    <cfRule type="containsText" dxfId="4755" priority="5672" operator="containsText" text="?sony?">
      <formula>NOT(ISERROR(SEARCH("?sony?",L163)))</formula>
    </cfRule>
    <cfRule type="containsText" dxfId="4754" priority="5673" stopIfTrue="1" operator="containsText" text="?scan?">
      <formula>NOT(ISERROR(SEARCH("?scan?",L163)))</formula>
    </cfRule>
    <cfRule type="containsBlanks" priority="5674">
      <formula>LEN(TRIM(L163))=0</formula>
    </cfRule>
    <cfRule type="containsText" dxfId="4753" priority="5675" operator="containsText" text="scan">
      <formula>NOT(ISERROR(SEARCH("scan",L163)))</formula>
    </cfRule>
    <cfRule type="beginsWith" dxfId="4752" priority="5676" operator="beginsWith" text="2x ■">
      <formula>LEFT(L163,LEN("2x ■"))="2x ■"</formula>
    </cfRule>
    <cfRule type="beginsWith" dxfId="4751" priority="5677" operator="beginsWith" text="1x ■">
      <formula>LEFT(L163,LEN("1x ■"))="1x ■"</formula>
    </cfRule>
    <cfRule type="containsText" dxfId="4750" priority="5678" stopIfTrue="1" operator="containsText" text="slecht">
      <formula>NOT(ISERROR(SEARCH("slecht",L163)))</formula>
    </cfRule>
    <cfRule type="containsText" dxfId="4749" priority="5679" operator="containsText" text="P.">
      <formula>NOT(ISERROR(SEARCH("P.",L163)))</formula>
    </cfRule>
    <cfRule type="containsText" dxfId="4748" priority="5680" operator="containsText" text="ander">
      <formula>NOT(ISERROR(SEARCH("ander",L163)))</formula>
    </cfRule>
    <cfRule type="cellIs" dxfId="4747" priority="5681" stopIfTrue="1" operator="equal">
      <formula>0</formula>
    </cfRule>
  </conditionalFormatting>
  <conditionalFormatting sqref="L163:L168">
    <cfRule type="cellIs" dxfId="4746" priority="5671" operator="equal">
      <formula>0</formula>
    </cfRule>
  </conditionalFormatting>
  <conditionalFormatting sqref="I163:I168">
    <cfRule type="containsText" dxfId="4745" priority="5669" stopIfTrue="1" operator="containsText" text="Sony">
      <formula>NOT(ISERROR(SEARCH("Sony",I163)))</formula>
    </cfRule>
    <cfRule type="containsText" dxfId="4744" priority="5670" operator="containsText" text="Ø">
      <formula>NOT(ISERROR(SEARCH("Ø",I163)))</formula>
    </cfRule>
  </conditionalFormatting>
  <conditionalFormatting sqref="I163:I168">
    <cfRule type="cellIs" dxfId="4743" priority="5668" operator="equal">
      <formula>"☻"</formula>
    </cfRule>
  </conditionalFormatting>
  <conditionalFormatting sqref="G169:G170">
    <cfRule type="containsBlanks" dxfId="4742" priority="5663">
      <formula>LEN(TRIM(G169))=0</formula>
    </cfRule>
  </conditionalFormatting>
  <conditionalFormatting sqref="G169:G170">
    <cfRule type="cellIs" dxfId="4741" priority="5662" operator="equal">
      <formula>0</formula>
    </cfRule>
  </conditionalFormatting>
  <conditionalFormatting sqref="G169:G170">
    <cfRule type="containsBlanks" priority="5661">
      <formula>LEN(TRIM(G169))=0</formula>
    </cfRule>
  </conditionalFormatting>
  <conditionalFormatting sqref="G169:G170">
    <cfRule type="cellIs" dxfId="4740" priority="5660" operator="equal">
      <formula>"Ø"</formula>
    </cfRule>
  </conditionalFormatting>
  <conditionalFormatting sqref="M169:O172">
    <cfRule type="containsBlanks" dxfId="4739" priority="5659">
      <formula>LEN(TRIM(M169))=0</formula>
    </cfRule>
  </conditionalFormatting>
  <conditionalFormatting sqref="M169:O172">
    <cfRule type="cellIs" dxfId="4738" priority="5658" operator="equal">
      <formula>0</formula>
    </cfRule>
  </conditionalFormatting>
  <conditionalFormatting sqref="M169:O172">
    <cfRule type="cellIs" dxfId="4737" priority="5657" operator="greaterThan">
      <formula>1</formula>
    </cfRule>
  </conditionalFormatting>
  <conditionalFormatting sqref="L169:L172">
    <cfRule type="containsText" dxfId="4736" priority="5647" operator="containsText" text="?sony?">
      <formula>NOT(ISERROR(SEARCH("?sony?",L169)))</formula>
    </cfRule>
    <cfRule type="containsText" dxfId="4735" priority="5648" stopIfTrue="1" operator="containsText" text="?scan?">
      <formula>NOT(ISERROR(SEARCH("?scan?",L169)))</formula>
    </cfRule>
    <cfRule type="containsBlanks" priority="5649">
      <formula>LEN(TRIM(L169))=0</formula>
    </cfRule>
    <cfRule type="containsText" dxfId="4734" priority="5650" operator="containsText" text="scan">
      <formula>NOT(ISERROR(SEARCH("scan",L169)))</formula>
    </cfRule>
    <cfRule type="beginsWith" dxfId="4733" priority="5651" operator="beginsWith" text="2x ■">
      <formula>LEFT(L169,LEN("2x ■"))="2x ■"</formula>
    </cfRule>
    <cfRule type="beginsWith" dxfId="4732" priority="5652" operator="beginsWith" text="1x ■">
      <formula>LEFT(L169,LEN("1x ■"))="1x ■"</formula>
    </cfRule>
    <cfRule type="containsText" dxfId="4731" priority="5653" stopIfTrue="1" operator="containsText" text="slecht">
      <formula>NOT(ISERROR(SEARCH("slecht",L169)))</formula>
    </cfRule>
    <cfRule type="containsText" dxfId="4730" priority="5654" operator="containsText" text="P.">
      <formula>NOT(ISERROR(SEARCH("P.",L169)))</formula>
    </cfRule>
    <cfRule type="containsText" dxfId="4729" priority="5655" operator="containsText" text="ander">
      <formula>NOT(ISERROR(SEARCH("ander",L169)))</formula>
    </cfRule>
    <cfRule type="cellIs" dxfId="4728" priority="5656" stopIfTrue="1" operator="equal">
      <formula>0</formula>
    </cfRule>
  </conditionalFormatting>
  <conditionalFormatting sqref="L169:L172">
    <cfRule type="cellIs" dxfId="4727" priority="5646" operator="equal">
      <formula>0</formula>
    </cfRule>
  </conditionalFormatting>
  <conditionalFormatting sqref="I169:I172">
    <cfRule type="containsText" dxfId="4726" priority="5644" stopIfTrue="1" operator="containsText" text="Sony">
      <formula>NOT(ISERROR(SEARCH("Sony",I169)))</formula>
    </cfRule>
    <cfRule type="containsText" dxfId="4725" priority="5645" operator="containsText" text="Ø">
      <formula>NOT(ISERROR(SEARCH("Ø",I169)))</formula>
    </cfRule>
  </conditionalFormatting>
  <conditionalFormatting sqref="I169:I172">
    <cfRule type="cellIs" dxfId="4724" priority="5643" operator="equal">
      <formula>"☻"</formula>
    </cfRule>
  </conditionalFormatting>
  <conditionalFormatting sqref="G171:G172">
    <cfRule type="containsBlanks" dxfId="4723" priority="5638">
      <formula>LEN(TRIM(G171))=0</formula>
    </cfRule>
  </conditionalFormatting>
  <conditionalFormatting sqref="G171:G172">
    <cfRule type="cellIs" dxfId="4722" priority="5637" operator="equal">
      <formula>0</formula>
    </cfRule>
  </conditionalFormatting>
  <conditionalFormatting sqref="G171:G172">
    <cfRule type="containsBlanks" priority="5636">
      <formula>LEN(TRIM(G171))=0</formula>
    </cfRule>
  </conditionalFormatting>
  <conditionalFormatting sqref="G171:G172">
    <cfRule type="cellIs" dxfId="4721" priority="5635" operator="equal">
      <formula>"Ø"</formula>
    </cfRule>
  </conditionalFormatting>
  <conditionalFormatting sqref="G173:G175">
    <cfRule type="containsBlanks" dxfId="4720" priority="5628">
      <formula>LEN(TRIM(G173))=0</formula>
    </cfRule>
  </conditionalFormatting>
  <conditionalFormatting sqref="G173:G175">
    <cfRule type="cellIs" dxfId="4719" priority="5627" operator="equal">
      <formula>0</formula>
    </cfRule>
  </conditionalFormatting>
  <conditionalFormatting sqref="G173:G175">
    <cfRule type="containsBlanks" priority="5626">
      <formula>LEN(TRIM(G173))=0</formula>
    </cfRule>
  </conditionalFormatting>
  <conditionalFormatting sqref="G173:G175">
    <cfRule type="cellIs" dxfId="4718" priority="5625" operator="equal">
      <formula>"Ø"</formula>
    </cfRule>
  </conditionalFormatting>
  <conditionalFormatting sqref="M173:O175">
    <cfRule type="containsBlanks" dxfId="4717" priority="5624">
      <formula>LEN(TRIM(M173))=0</formula>
    </cfRule>
  </conditionalFormatting>
  <conditionalFormatting sqref="M173:O175">
    <cfRule type="cellIs" dxfId="4716" priority="5623" operator="equal">
      <formula>0</formula>
    </cfRule>
  </conditionalFormatting>
  <conditionalFormatting sqref="M173:O175">
    <cfRule type="cellIs" dxfId="4715" priority="5622" operator="greaterThan">
      <formula>1</formula>
    </cfRule>
  </conditionalFormatting>
  <conditionalFormatting sqref="L173:L175">
    <cfRule type="containsText" dxfId="4714" priority="5612" operator="containsText" text="?sony?">
      <formula>NOT(ISERROR(SEARCH("?sony?",L173)))</formula>
    </cfRule>
    <cfRule type="containsText" dxfId="4713" priority="5613" stopIfTrue="1" operator="containsText" text="?scan?">
      <formula>NOT(ISERROR(SEARCH("?scan?",L173)))</formula>
    </cfRule>
    <cfRule type="containsBlanks" priority="5614">
      <formula>LEN(TRIM(L173))=0</formula>
    </cfRule>
    <cfRule type="containsText" dxfId="4712" priority="5615" operator="containsText" text="scan">
      <formula>NOT(ISERROR(SEARCH("scan",L173)))</formula>
    </cfRule>
    <cfRule type="beginsWith" dxfId="4711" priority="5616" operator="beginsWith" text="2x ■">
      <formula>LEFT(L173,LEN("2x ■"))="2x ■"</formula>
    </cfRule>
    <cfRule type="beginsWith" dxfId="4710" priority="5617" operator="beginsWith" text="1x ■">
      <formula>LEFT(L173,LEN("1x ■"))="1x ■"</formula>
    </cfRule>
    <cfRule type="containsText" dxfId="4709" priority="5618" stopIfTrue="1" operator="containsText" text="slecht">
      <formula>NOT(ISERROR(SEARCH("slecht",L173)))</formula>
    </cfRule>
    <cfRule type="containsText" dxfId="4708" priority="5619" operator="containsText" text="P.">
      <formula>NOT(ISERROR(SEARCH("P.",L173)))</formula>
    </cfRule>
    <cfRule type="containsText" dxfId="4707" priority="5620" operator="containsText" text="ander">
      <formula>NOT(ISERROR(SEARCH("ander",L173)))</formula>
    </cfRule>
    <cfRule type="cellIs" dxfId="4706" priority="5621" stopIfTrue="1" operator="equal">
      <formula>0</formula>
    </cfRule>
  </conditionalFormatting>
  <conditionalFormatting sqref="L173:L175">
    <cfRule type="cellIs" dxfId="4705" priority="5611" operator="equal">
      <formula>0</formula>
    </cfRule>
  </conditionalFormatting>
  <conditionalFormatting sqref="I173:I175">
    <cfRule type="containsText" dxfId="4704" priority="5609" stopIfTrue="1" operator="containsText" text="Sony">
      <formula>NOT(ISERROR(SEARCH("Sony",I173)))</formula>
    </cfRule>
    <cfRule type="containsText" dxfId="4703" priority="5610" operator="containsText" text="Ø">
      <formula>NOT(ISERROR(SEARCH("Ø",I173)))</formula>
    </cfRule>
  </conditionalFormatting>
  <conditionalFormatting sqref="I173:I175">
    <cfRule type="cellIs" dxfId="4702" priority="5608" operator="equal">
      <formula>"☻"</formula>
    </cfRule>
  </conditionalFormatting>
  <conditionalFormatting sqref="G176:G178">
    <cfRule type="containsBlanks" dxfId="4701" priority="5601">
      <formula>LEN(TRIM(G176))=0</formula>
    </cfRule>
  </conditionalFormatting>
  <conditionalFormatting sqref="G176:G178">
    <cfRule type="cellIs" dxfId="4700" priority="5600" operator="equal">
      <formula>0</formula>
    </cfRule>
  </conditionalFormatting>
  <conditionalFormatting sqref="G176:G178">
    <cfRule type="containsBlanks" priority="5599">
      <formula>LEN(TRIM(G176))=0</formula>
    </cfRule>
  </conditionalFormatting>
  <conditionalFormatting sqref="G176:G178">
    <cfRule type="cellIs" dxfId="4699" priority="5598" operator="equal">
      <formula>"Ø"</formula>
    </cfRule>
  </conditionalFormatting>
  <conditionalFormatting sqref="M176:O180">
    <cfRule type="containsBlanks" dxfId="4698" priority="5597">
      <formula>LEN(TRIM(M176))=0</formula>
    </cfRule>
  </conditionalFormatting>
  <conditionalFormatting sqref="M176:O180">
    <cfRule type="cellIs" dxfId="4697" priority="5596" operator="equal">
      <formula>0</formula>
    </cfRule>
  </conditionalFormatting>
  <conditionalFormatting sqref="M176:O180">
    <cfRule type="cellIs" dxfId="4696" priority="5595" operator="greaterThan">
      <formula>1</formula>
    </cfRule>
  </conditionalFormatting>
  <conditionalFormatting sqref="L176:L180">
    <cfRule type="containsText" dxfId="4695" priority="5585" operator="containsText" text="?sony?">
      <formula>NOT(ISERROR(SEARCH("?sony?",L176)))</formula>
    </cfRule>
    <cfRule type="containsText" dxfId="4694" priority="5586" stopIfTrue="1" operator="containsText" text="?scan?">
      <formula>NOT(ISERROR(SEARCH("?scan?",L176)))</formula>
    </cfRule>
    <cfRule type="containsBlanks" priority="5587">
      <formula>LEN(TRIM(L176))=0</formula>
    </cfRule>
    <cfRule type="containsText" dxfId="4693" priority="5588" operator="containsText" text="scan">
      <formula>NOT(ISERROR(SEARCH("scan",L176)))</formula>
    </cfRule>
    <cfRule type="beginsWith" dxfId="4692" priority="5589" operator="beginsWith" text="2x ■">
      <formula>LEFT(L176,LEN("2x ■"))="2x ■"</formula>
    </cfRule>
    <cfRule type="beginsWith" dxfId="4691" priority="5590" operator="beginsWith" text="1x ■">
      <formula>LEFT(L176,LEN("1x ■"))="1x ■"</formula>
    </cfRule>
    <cfRule type="containsText" dxfId="4690" priority="5591" stopIfTrue="1" operator="containsText" text="slecht">
      <formula>NOT(ISERROR(SEARCH("slecht",L176)))</formula>
    </cfRule>
    <cfRule type="containsText" dxfId="4689" priority="5592" operator="containsText" text="P.">
      <formula>NOT(ISERROR(SEARCH("P.",L176)))</formula>
    </cfRule>
    <cfRule type="containsText" dxfId="4688" priority="5593" operator="containsText" text="ander">
      <formula>NOT(ISERROR(SEARCH("ander",L176)))</formula>
    </cfRule>
    <cfRule type="cellIs" dxfId="4687" priority="5594" stopIfTrue="1" operator="equal">
      <formula>0</formula>
    </cfRule>
  </conditionalFormatting>
  <conditionalFormatting sqref="L176:L180">
    <cfRule type="cellIs" dxfId="4686" priority="5584" operator="equal">
      <formula>0</formula>
    </cfRule>
  </conditionalFormatting>
  <conditionalFormatting sqref="I176:I180">
    <cfRule type="containsText" dxfId="4685" priority="5582" stopIfTrue="1" operator="containsText" text="Sony">
      <formula>NOT(ISERROR(SEARCH("Sony",I176)))</formula>
    </cfRule>
    <cfRule type="containsText" dxfId="4684" priority="5583" operator="containsText" text="Ø">
      <formula>NOT(ISERROR(SEARCH("Ø",I176)))</formula>
    </cfRule>
  </conditionalFormatting>
  <conditionalFormatting sqref="I176:I180">
    <cfRule type="cellIs" dxfId="4683" priority="5581" operator="equal">
      <formula>"☻"</formula>
    </cfRule>
  </conditionalFormatting>
  <conditionalFormatting sqref="G179:G180">
    <cfRule type="containsBlanks" dxfId="4682" priority="5576">
      <formula>LEN(TRIM(G179))=0</formula>
    </cfRule>
  </conditionalFormatting>
  <conditionalFormatting sqref="G179:G180">
    <cfRule type="cellIs" dxfId="4681" priority="5575" operator="equal">
      <formula>0</formula>
    </cfRule>
  </conditionalFormatting>
  <conditionalFormatting sqref="G179:G180">
    <cfRule type="containsBlanks" priority="5574">
      <formula>LEN(TRIM(G179))=0</formula>
    </cfRule>
  </conditionalFormatting>
  <conditionalFormatting sqref="G179:G180">
    <cfRule type="cellIs" dxfId="4680" priority="5573" operator="equal">
      <formula>"Ø"</formula>
    </cfRule>
  </conditionalFormatting>
  <conditionalFormatting sqref="G181:G183">
    <cfRule type="containsBlanks" dxfId="4679" priority="5566">
      <formula>LEN(TRIM(G181))=0</formula>
    </cfRule>
  </conditionalFormatting>
  <conditionalFormatting sqref="G181:G183">
    <cfRule type="cellIs" dxfId="4678" priority="5565" operator="equal">
      <formula>0</formula>
    </cfRule>
  </conditionalFormatting>
  <conditionalFormatting sqref="G181:G183">
    <cfRule type="containsBlanks" priority="5564">
      <formula>LEN(TRIM(G181))=0</formula>
    </cfRule>
  </conditionalFormatting>
  <conditionalFormatting sqref="G181:G183">
    <cfRule type="cellIs" dxfId="4677" priority="5563" operator="equal">
      <formula>"Ø"</formula>
    </cfRule>
  </conditionalFormatting>
  <conditionalFormatting sqref="M181:O183">
    <cfRule type="containsBlanks" dxfId="4676" priority="5562">
      <formula>LEN(TRIM(M181))=0</formula>
    </cfRule>
  </conditionalFormatting>
  <conditionalFormatting sqref="M181:O183">
    <cfRule type="cellIs" dxfId="4675" priority="5561" operator="equal">
      <formula>0</formula>
    </cfRule>
  </conditionalFormatting>
  <conditionalFormatting sqref="M181:O183">
    <cfRule type="cellIs" dxfId="4674" priority="5560" operator="greaterThan">
      <formula>1</formula>
    </cfRule>
  </conditionalFormatting>
  <conditionalFormatting sqref="L181:L183">
    <cfRule type="containsText" dxfId="4673" priority="5550" operator="containsText" text="?sony?">
      <formula>NOT(ISERROR(SEARCH("?sony?",L181)))</formula>
    </cfRule>
    <cfRule type="containsText" dxfId="4672" priority="5551" stopIfTrue="1" operator="containsText" text="?scan?">
      <formula>NOT(ISERROR(SEARCH("?scan?",L181)))</formula>
    </cfRule>
    <cfRule type="containsBlanks" priority="5552">
      <formula>LEN(TRIM(L181))=0</formula>
    </cfRule>
    <cfRule type="containsText" dxfId="4671" priority="5553" operator="containsText" text="scan">
      <formula>NOT(ISERROR(SEARCH("scan",L181)))</formula>
    </cfRule>
    <cfRule type="beginsWith" dxfId="4670" priority="5554" operator="beginsWith" text="2x ■">
      <formula>LEFT(L181,LEN("2x ■"))="2x ■"</formula>
    </cfRule>
    <cfRule type="beginsWith" dxfId="4669" priority="5555" operator="beginsWith" text="1x ■">
      <formula>LEFT(L181,LEN("1x ■"))="1x ■"</formula>
    </cfRule>
    <cfRule type="containsText" dxfId="4668" priority="5556" stopIfTrue="1" operator="containsText" text="slecht">
      <formula>NOT(ISERROR(SEARCH("slecht",L181)))</formula>
    </cfRule>
    <cfRule type="containsText" dxfId="4667" priority="5557" operator="containsText" text="P.">
      <formula>NOT(ISERROR(SEARCH("P.",L181)))</formula>
    </cfRule>
    <cfRule type="containsText" dxfId="4666" priority="5558" operator="containsText" text="ander">
      <formula>NOT(ISERROR(SEARCH("ander",L181)))</formula>
    </cfRule>
    <cfRule type="cellIs" dxfId="4665" priority="5559" stopIfTrue="1" operator="equal">
      <formula>0</formula>
    </cfRule>
  </conditionalFormatting>
  <conditionalFormatting sqref="L181:L183">
    <cfRule type="cellIs" dxfId="4664" priority="5549" operator="equal">
      <formula>0</formula>
    </cfRule>
  </conditionalFormatting>
  <conditionalFormatting sqref="I181:I183">
    <cfRule type="containsText" dxfId="4663" priority="5547" stopIfTrue="1" operator="containsText" text="Sony">
      <formula>NOT(ISERROR(SEARCH("Sony",I181)))</formula>
    </cfRule>
    <cfRule type="containsText" dxfId="4662" priority="5548" operator="containsText" text="Ø">
      <formula>NOT(ISERROR(SEARCH("Ø",I181)))</formula>
    </cfRule>
  </conditionalFormatting>
  <conditionalFormatting sqref="I181:I183">
    <cfRule type="cellIs" dxfId="4661" priority="5546" operator="equal">
      <formula>"☻"</formula>
    </cfRule>
  </conditionalFormatting>
  <conditionalFormatting sqref="G184:G186">
    <cfRule type="containsBlanks" dxfId="4660" priority="5539">
      <formula>LEN(TRIM(G184))=0</formula>
    </cfRule>
  </conditionalFormatting>
  <conditionalFormatting sqref="G184:G186">
    <cfRule type="cellIs" dxfId="4659" priority="5538" operator="equal">
      <formula>0</formula>
    </cfRule>
  </conditionalFormatting>
  <conditionalFormatting sqref="G184:G186">
    <cfRule type="containsBlanks" priority="5537">
      <formula>LEN(TRIM(G184))=0</formula>
    </cfRule>
  </conditionalFormatting>
  <conditionalFormatting sqref="G184:G186">
    <cfRule type="cellIs" dxfId="4658" priority="5536" operator="equal">
      <formula>"Ø"</formula>
    </cfRule>
  </conditionalFormatting>
  <conditionalFormatting sqref="M184:O187">
    <cfRule type="containsBlanks" dxfId="4657" priority="5535">
      <formula>LEN(TRIM(M184))=0</formula>
    </cfRule>
  </conditionalFormatting>
  <conditionalFormatting sqref="M184:O187">
    <cfRule type="cellIs" dxfId="4656" priority="5534" operator="equal">
      <formula>0</formula>
    </cfRule>
  </conditionalFormatting>
  <conditionalFormatting sqref="M184:O187">
    <cfRule type="cellIs" dxfId="4655" priority="5533" operator="greaterThan">
      <formula>1</formula>
    </cfRule>
  </conditionalFormatting>
  <conditionalFormatting sqref="L184:L187">
    <cfRule type="containsText" dxfId="4654" priority="5523" operator="containsText" text="?sony?">
      <formula>NOT(ISERROR(SEARCH("?sony?",L184)))</formula>
    </cfRule>
    <cfRule type="containsText" dxfId="4653" priority="5524" stopIfTrue="1" operator="containsText" text="?scan?">
      <formula>NOT(ISERROR(SEARCH("?scan?",L184)))</formula>
    </cfRule>
    <cfRule type="containsBlanks" priority="5525">
      <formula>LEN(TRIM(L184))=0</formula>
    </cfRule>
    <cfRule type="containsText" dxfId="4652" priority="5526" operator="containsText" text="scan">
      <formula>NOT(ISERROR(SEARCH("scan",L184)))</formula>
    </cfRule>
    <cfRule type="beginsWith" dxfId="4651" priority="5527" operator="beginsWith" text="2x ■">
      <formula>LEFT(L184,LEN("2x ■"))="2x ■"</formula>
    </cfRule>
    <cfRule type="beginsWith" dxfId="4650" priority="5528" operator="beginsWith" text="1x ■">
      <formula>LEFT(L184,LEN("1x ■"))="1x ■"</formula>
    </cfRule>
    <cfRule type="containsText" dxfId="4649" priority="5529" stopIfTrue="1" operator="containsText" text="slecht">
      <formula>NOT(ISERROR(SEARCH("slecht",L184)))</formula>
    </cfRule>
    <cfRule type="containsText" dxfId="4648" priority="5530" operator="containsText" text="P.">
      <formula>NOT(ISERROR(SEARCH("P.",L184)))</formula>
    </cfRule>
    <cfRule type="containsText" dxfId="4647" priority="5531" operator="containsText" text="ander">
      <formula>NOT(ISERROR(SEARCH("ander",L184)))</formula>
    </cfRule>
    <cfRule type="cellIs" dxfId="4646" priority="5532" stopIfTrue="1" operator="equal">
      <formula>0</formula>
    </cfRule>
  </conditionalFormatting>
  <conditionalFormatting sqref="L184:L187">
    <cfRule type="cellIs" dxfId="4645" priority="5522" operator="equal">
      <formula>0</formula>
    </cfRule>
  </conditionalFormatting>
  <conditionalFormatting sqref="I184:I187">
    <cfRule type="containsText" dxfId="4644" priority="5520" stopIfTrue="1" operator="containsText" text="Sony">
      <formula>NOT(ISERROR(SEARCH("Sony",I184)))</formula>
    </cfRule>
    <cfRule type="containsText" dxfId="4643" priority="5521" operator="containsText" text="Ø">
      <formula>NOT(ISERROR(SEARCH("Ø",I184)))</formula>
    </cfRule>
  </conditionalFormatting>
  <conditionalFormatting sqref="I184:I187">
    <cfRule type="cellIs" dxfId="4642" priority="5519" operator="equal">
      <formula>"☻"</formula>
    </cfRule>
  </conditionalFormatting>
  <conditionalFormatting sqref="G187">
    <cfRule type="containsBlanks" dxfId="4641" priority="5516">
      <formula>LEN(TRIM(G187))=0</formula>
    </cfRule>
  </conditionalFormatting>
  <conditionalFormatting sqref="G187">
    <cfRule type="cellIs" dxfId="4640" priority="5515" operator="equal">
      <formula>0</formula>
    </cfRule>
  </conditionalFormatting>
  <conditionalFormatting sqref="G187">
    <cfRule type="containsBlanks" priority="5514">
      <formula>LEN(TRIM(G187))=0</formula>
    </cfRule>
  </conditionalFormatting>
  <conditionalFormatting sqref="G187">
    <cfRule type="cellIs" dxfId="4639" priority="5513" operator="equal">
      <formula>"Ø"</formula>
    </cfRule>
  </conditionalFormatting>
  <conditionalFormatting sqref="G188:G190">
    <cfRule type="containsBlanks" dxfId="4638" priority="5506">
      <formula>LEN(TRIM(G188))=0</formula>
    </cfRule>
  </conditionalFormatting>
  <conditionalFormatting sqref="G188:G190">
    <cfRule type="cellIs" dxfId="4637" priority="5505" operator="equal">
      <formula>0</formula>
    </cfRule>
  </conditionalFormatting>
  <conditionalFormatting sqref="G188:G190">
    <cfRule type="containsBlanks" priority="5504">
      <formula>LEN(TRIM(G188))=0</formula>
    </cfRule>
  </conditionalFormatting>
  <conditionalFormatting sqref="G188:G190">
    <cfRule type="cellIs" dxfId="4636" priority="5503" operator="equal">
      <formula>"Ø"</formula>
    </cfRule>
  </conditionalFormatting>
  <conditionalFormatting sqref="M188:O190">
    <cfRule type="containsBlanks" dxfId="4635" priority="5502">
      <formula>LEN(TRIM(M188))=0</formula>
    </cfRule>
  </conditionalFormatting>
  <conditionalFormatting sqref="M188:O190">
    <cfRule type="cellIs" dxfId="4634" priority="5501" operator="equal">
      <formula>0</formula>
    </cfRule>
  </conditionalFormatting>
  <conditionalFormatting sqref="M188:O190">
    <cfRule type="cellIs" dxfId="4633" priority="5500" operator="greaterThan">
      <formula>1</formula>
    </cfRule>
  </conditionalFormatting>
  <conditionalFormatting sqref="L188:L190">
    <cfRule type="containsText" dxfId="4632" priority="5490" operator="containsText" text="?sony?">
      <formula>NOT(ISERROR(SEARCH("?sony?",L188)))</formula>
    </cfRule>
    <cfRule type="containsText" dxfId="4631" priority="5491" stopIfTrue="1" operator="containsText" text="?scan?">
      <formula>NOT(ISERROR(SEARCH("?scan?",L188)))</formula>
    </cfRule>
    <cfRule type="containsBlanks" priority="5492">
      <formula>LEN(TRIM(L188))=0</formula>
    </cfRule>
    <cfRule type="containsText" dxfId="4630" priority="5493" operator="containsText" text="scan">
      <formula>NOT(ISERROR(SEARCH("scan",L188)))</formula>
    </cfRule>
    <cfRule type="beginsWith" dxfId="4629" priority="5494" operator="beginsWith" text="2x ■">
      <formula>LEFT(L188,LEN("2x ■"))="2x ■"</formula>
    </cfRule>
    <cfRule type="beginsWith" dxfId="4628" priority="5495" operator="beginsWith" text="1x ■">
      <formula>LEFT(L188,LEN("1x ■"))="1x ■"</formula>
    </cfRule>
    <cfRule type="containsText" dxfId="4627" priority="5496" stopIfTrue="1" operator="containsText" text="slecht">
      <formula>NOT(ISERROR(SEARCH("slecht",L188)))</formula>
    </cfRule>
    <cfRule type="containsText" dxfId="4626" priority="5497" operator="containsText" text="P.">
      <formula>NOT(ISERROR(SEARCH("P.",L188)))</formula>
    </cfRule>
    <cfRule type="containsText" dxfId="4625" priority="5498" operator="containsText" text="ander">
      <formula>NOT(ISERROR(SEARCH("ander",L188)))</formula>
    </cfRule>
    <cfRule type="cellIs" dxfId="4624" priority="5499" stopIfTrue="1" operator="equal">
      <formula>0</formula>
    </cfRule>
  </conditionalFormatting>
  <conditionalFormatting sqref="L188:L190">
    <cfRule type="cellIs" dxfId="4623" priority="5489" operator="equal">
      <formula>0</formula>
    </cfRule>
  </conditionalFormatting>
  <conditionalFormatting sqref="I188:I190">
    <cfRule type="containsText" dxfId="4622" priority="5487" stopIfTrue="1" operator="containsText" text="Sony">
      <formula>NOT(ISERROR(SEARCH("Sony",I188)))</formula>
    </cfRule>
    <cfRule type="containsText" dxfId="4621" priority="5488" operator="containsText" text="Ø">
      <formula>NOT(ISERROR(SEARCH("Ø",I188)))</formula>
    </cfRule>
  </conditionalFormatting>
  <conditionalFormatting sqref="I188:I190">
    <cfRule type="cellIs" dxfId="4620" priority="5486" operator="equal">
      <formula>"☻"</formula>
    </cfRule>
  </conditionalFormatting>
  <conditionalFormatting sqref="G191:G193">
    <cfRule type="containsBlanks" dxfId="4619" priority="5479">
      <formula>LEN(TRIM(G191))=0</formula>
    </cfRule>
  </conditionalFormatting>
  <conditionalFormatting sqref="G191:G193">
    <cfRule type="cellIs" dxfId="4618" priority="5478" operator="equal">
      <formula>0</formula>
    </cfRule>
  </conditionalFormatting>
  <conditionalFormatting sqref="G191:G193">
    <cfRule type="containsBlanks" priority="5477">
      <formula>LEN(TRIM(G191))=0</formula>
    </cfRule>
  </conditionalFormatting>
  <conditionalFormatting sqref="G191:G193">
    <cfRule type="cellIs" dxfId="4617" priority="5476" operator="equal">
      <formula>"Ø"</formula>
    </cfRule>
  </conditionalFormatting>
  <conditionalFormatting sqref="M191:O193">
    <cfRule type="containsBlanks" dxfId="4616" priority="5475">
      <formula>LEN(TRIM(M191))=0</formula>
    </cfRule>
  </conditionalFormatting>
  <conditionalFormatting sqref="M191:O193">
    <cfRule type="cellIs" dxfId="4615" priority="5474" operator="equal">
      <formula>0</formula>
    </cfRule>
  </conditionalFormatting>
  <conditionalFormatting sqref="M191:O193">
    <cfRule type="cellIs" dxfId="4614" priority="5473" operator="greaterThan">
      <formula>1</formula>
    </cfRule>
  </conditionalFormatting>
  <conditionalFormatting sqref="L191:L193">
    <cfRule type="containsText" dxfId="4613" priority="5463" operator="containsText" text="?sony?">
      <formula>NOT(ISERROR(SEARCH("?sony?",L191)))</formula>
    </cfRule>
    <cfRule type="containsText" dxfId="4612" priority="5464" stopIfTrue="1" operator="containsText" text="?scan?">
      <formula>NOT(ISERROR(SEARCH("?scan?",L191)))</formula>
    </cfRule>
    <cfRule type="containsBlanks" priority="5465">
      <formula>LEN(TRIM(L191))=0</formula>
    </cfRule>
    <cfRule type="containsText" dxfId="4611" priority="5466" operator="containsText" text="scan">
      <formula>NOT(ISERROR(SEARCH("scan",L191)))</formula>
    </cfRule>
    <cfRule type="beginsWith" dxfId="4610" priority="5467" operator="beginsWith" text="2x ■">
      <formula>LEFT(L191,LEN("2x ■"))="2x ■"</formula>
    </cfRule>
    <cfRule type="beginsWith" dxfId="4609" priority="5468" operator="beginsWith" text="1x ■">
      <formula>LEFT(L191,LEN("1x ■"))="1x ■"</formula>
    </cfRule>
    <cfRule type="containsText" dxfId="4608" priority="5469" stopIfTrue="1" operator="containsText" text="slecht">
      <formula>NOT(ISERROR(SEARCH("slecht",L191)))</formula>
    </cfRule>
    <cfRule type="containsText" dxfId="4607" priority="5470" operator="containsText" text="P.">
      <formula>NOT(ISERROR(SEARCH("P.",L191)))</formula>
    </cfRule>
    <cfRule type="containsText" dxfId="4606" priority="5471" operator="containsText" text="ander">
      <formula>NOT(ISERROR(SEARCH("ander",L191)))</formula>
    </cfRule>
    <cfRule type="cellIs" dxfId="4605" priority="5472" stopIfTrue="1" operator="equal">
      <formula>0</formula>
    </cfRule>
  </conditionalFormatting>
  <conditionalFormatting sqref="L191:L193">
    <cfRule type="cellIs" dxfId="4604" priority="5462" operator="equal">
      <formula>0</formula>
    </cfRule>
  </conditionalFormatting>
  <conditionalFormatting sqref="I191:I193">
    <cfRule type="containsText" dxfId="4603" priority="5460" stopIfTrue="1" operator="containsText" text="Sony">
      <formula>NOT(ISERROR(SEARCH("Sony",I191)))</formula>
    </cfRule>
    <cfRule type="containsText" dxfId="4602" priority="5461" operator="containsText" text="Ø">
      <formula>NOT(ISERROR(SEARCH("Ø",I191)))</formula>
    </cfRule>
  </conditionalFormatting>
  <conditionalFormatting sqref="I191:I193">
    <cfRule type="cellIs" dxfId="4601" priority="5459" operator="equal">
      <formula>"☻"</formula>
    </cfRule>
  </conditionalFormatting>
  <conditionalFormatting sqref="G194:G196">
    <cfRule type="containsBlanks" dxfId="4600" priority="5452">
      <formula>LEN(TRIM(G194))=0</formula>
    </cfRule>
  </conditionalFormatting>
  <conditionalFormatting sqref="G194:G196">
    <cfRule type="cellIs" dxfId="4599" priority="5451" operator="equal">
      <formula>0</formula>
    </cfRule>
  </conditionalFormatting>
  <conditionalFormatting sqref="G194:G196">
    <cfRule type="containsBlanks" priority="5450">
      <formula>LEN(TRIM(G194))=0</formula>
    </cfRule>
  </conditionalFormatting>
  <conditionalFormatting sqref="G194:G196">
    <cfRule type="cellIs" dxfId="4598" priority="5449" operator="equal">
      <formula>"Ø"</formula>
    </cfRule>
  </conditionalFormatting>
  <conditionalFormatting sqref="M194:O196">
    <cfRule type="containsBlanks" dxfId="4597" priority="5448">
      <formula>LEN(TRIM(M194))=0</formula>
    </cfRule>
  </conditionalFormatting>
  <conditionalFormatting sqref="M194:O196">
    <cfRule type="cellIs" dxfId="4596" priority="5447" operator="equal">
      <formula>0</formula>
    </cfRule>
  </conditionalFormatting>
  <conditionalFormatting sqref="M194:O196">
    <cfRule type="cellIs" dxfId="4595" priority="5446" operator="greaterThan">
      <formula>1</formula>
    </cfRule>
  </conditionalFormatting>
  <conditionalFormatting sqref="L194:L196">
    <cfRule type="containsText" dxfId="4594" priority="5436" operator="containsText" text="?sony?">
      <formula>NOT(ISERROR(SEARCH("?sony?",L194)))</formula>
    </cfRule>
    <cfRule type="containsText" dxfId="4593" priority="5437" stopIfTrue="1" operator="containsText" text="?scan?">
      <formula>NOT(ISERROR(SEARCH("?scan?",L194)))</formula>
    </cfRule>
    <cfRule type="containsBlanks" priority="5438">
      <formula>LEN(TRIM(L194))=0</formula>
    </cfRule>
    <cfRule type="containsText" dxfId="4592" priority="5439" operator="containsText" text="scan">
      <formula>NOT(ISERROR(SEARCH("scan",L194)))</formula>
    </cfRule>
    <cfRule type="beginsWith" dxfId="4591" priority="5440" operator="beginsWith" text="2x ■">
      <formula>LEFT(L194,LEN("2x ■"))="2x ■"</formula>
    </cfRule>
    <cfRule type="beginsWith" dxfId="4590" priority="5441" operator="beginsWith" text="1x ■">
      <formula>LEFT(L194,LEN("1x ■"))="1x ■"</formula>
    </cfRule>
    <cfRule type="containsText" dxfId="4589" priority="5442" stopIfTrue="1" operator="containsText" text="slecht">
      <formula>NOT(ISERROR(SEARCH("slecht",L194)))</formula>
    </cfRule>
    <cfRule type="containsText" dxfId="4588" priority="5443" operator="containsText" text="P.">
      <formula>NOT(ISERROR(SEARCH("P.",L194)))</formula>
    </cfRule>
    <cfRule type="containsText" dxfId="4587" priority="5444" operator="containsText" text="ander">
      <formula>NOT(ISERROR(SEARCH("ander",L194)))</formula>
    </cfRule>
    <cfRule type="cellIs" dxfId="4586" priority="5445" stopIfTrue="1" operator="equal">
      <formula>0</formula>
    </cfRule>
  </conditionalFormatting>
  <conditionalFormatting sqref="L194:L196">
    <cfRule type="cellIs" dxfId="4585" priority="5435" operator="equal">
      <formula>0</formula>
    </cfRule>
  </conditionalFormatting>
  <conditionalFormatting sqref="I194:I196">
    <cfRule type="containsText" dxfId="4584" priority="5433" stopIfTrue="1" operator="containsText" text="Sony">
      <formula>NOT(ISERROR(SEARCH("Sony",I194)))</formula>
    </cfRule>
    <cfRule type="containsText" dxfId="4583" priority="5434" operator="containsText" text="Ø">
      <formula>NOT(ISERROR(SEARCH("Ø",I194)))</formula>
    </cfRule>
  </conditionalFormatting>
  <conditionalFormatting sqref="I194:I196">
    <cfRule type="cellIs" dxfId="4582" priority="5432" operator="equal">
      <formula>"☻"</formula>
    </cfRule>
  </conditionalFormatting>
  <conditionalFormatting sqref="G197:G199">
    <cfRule type="containsBlanks" dxfId="4581" priority="5425">
      <formula>LEN(TRIM(G197))=0</formula>
    </cfRule>
  </conditionalFormatting>
  <conditionalFormatting sqref="G197:G199">
    <cfRule type="cellIs" dxfId="4580" priority="5424" operator="equal">
      <formula>0</formula>
    </cfRule>
  </conditionalFormatting>
  <conditionalFormatting sqref="G197:G199">
    <cfRule type="containsBlanks" priority="5423">
      <formula>LEN(TRIM(G197))=0</formula>
    </cfRule>
  </conditionalFormatting>
  <conditionalFormatting sqref="G197:G199">
    <cfRule type="cellIs" dxfId="4579" priority="5422" operator="equal">
      <formula>"Ø"</formula>
    </cfRule>
  </conditionalFormatting>
  <conditionalFormatting sqref="M197:O201">
    <cfRule type="containsBlanks" dxfId="4578" priority="5421">
      <formula>LEN(TRIM(M197))=0</formula>
    </cfRule>
  </conditionalFormatting>
  <conditionalFormatting sqref="M197:O201">
    <cfRule type="cellIs" dxfId="4577" priority="5420" operator="equal">
      <formula>0</formula>
    </cfRule>
  </conditionalFormatting>
  <conditionalFormatting sqref="M197:O201">
    <cfRule type="cellIs" dxfId="4576" priority="5419" operator="greaterThan">
      <formula>1</formula>
    </cfRule>
  </conditionalFormatting>
  <conditionalFormatting sqref="L197:L201">
    <cfRule type="containsText" dxfId="4575" priority="5409" operator="containsText" text="?sony?">
      <formula>NOT(ISERROR(SEARCH("?sony?",L197)))</formula>
    </cfRule>
    <cfRule type="containsText" dxfId="4574" priority="5410" stopIfTrue="1" operator="containsText" text="?scan?">
      <formula>NOT(ISERROR(SEARCH("?scan?",L197)))</formula>
    </cfRule>
    <cfRule type="containsBlanks" priority="5411">
      <formula>LEN(TRIM(L197))=0</formula>
    </cfRule>
    <cfRule type="containsText" dxfId="4573" priority="5412" operator="containsText" text="scan">
      <formula>NOT(ISERROR(SEARCH("scan",L197)))</formula>
    </cfRule>
    <cfRule type="beginsWith" dxfId="4572" priority="5413" operator="beginsWith" text="2x ■">
      <formula>LEFT(L197,LEN("2x ■"))="2x ■"</formula>
    </cfRule>
    <cfRule type="beginsWith" dxfId="4571" priority="5414" operator="beginsWith" text="1x ■">
      <formula>LEFT(L197,LEN("1x ■"))="1x ■"</formula>
    </cfRule>
    <cfRule type="containsText" dxfId="4570" priority="5415" stopIfTrue="1" operator="containsText" text="slecht">
      <formula>NOT(ISERROR(SEARCH("slecht",L197)))</formula>
    </cfRule>
    <cfRule type="containsText" dxfId="4569" priority="5416" operator="containsText" text="P.">
      <formula>NOT(ISERROR(SEARCH("P.",L197)))</formula>
    </cfRule>
    <cfRule type="containsText" dxfId="4568" priority="5417" operator="containsText" text="ander">
      <formula>NOT(ISERROR(SEARCH("ander",L197)))</formula>
    </cfRule>
    <cfRule type="cellIs" dxfId="4567" priority="5418" stopIfTrue="1" operator="equal">
      <formula>0</formula>
    </cfRule>
  </conditionalFormatting>
  <conditionalFormatting sqref="L197:L201">
    <cfRule type="cellIs" dxfId="4566" priority="5408" operator="equal">
      <formula>0</formula>
    </cfRule>
  </conditionalFormatting>
  <conditionalFormatting sqref="I197:I201">
    <cfRule type="containsText" dxfId="4565" priority="5406" stopIfTrue="1" operator="containsText" text="Sony">
      <formula>NOT(ISERROR(SEARCH("Sony",I197)))</formula>
    </cfRule>
    <cfRule type="containsText" dxfId="4564" priority="5407" operator="containsText" text="Ø">
      <formula>NOT(ISERROR(SEARCH("Ø",I197)))</formula>
    </cfRule>
  </conditionalFormatting>
  <conditionalFormatting sqref="I197:I201">
    <cfRule type="cellIs" dxfId="4563" priority="5405" operator="equal">
      <formula>"☻"</formula>
    </cfRule>
  </conditionalFormatting>
  <conditionalFormatting sqref="G200:G201">
    <cfRule type="containsBlanks" dxfId="4562" priority="5400">
      <formula>LEN(TRIM(G200))=0</formula>
    </cfRule>
  </conditionalFormatting>
  <conditionalFormatting sqref="G200:G201">
    <cfRule type="cellIs" dxfId="4561" priority="5399" operator="equal">
      <formula>0</formula>
    </cfRule>
  </conditionalFormatting>
  <conditionalFormatting sqref="G200:G201">
    <cfRule type="containsBlanks" priority="5398">
      <formula>LEN(TRIM(G200))=0</formula>
    </cfRule>
  </conditionalFormatting>
  <conditionalFormatting sqref="G200:G201">
    <cfRule type="cellIs" dxfId="4560" priority="5397" operator="equal">
      <formula>"Ø"</formula>
    </cfRule>
  </conditionalFormatting>
  <conditionalFormatting sqref="G202:G204">
    <cfRule type="containsBlanks" dxfId="4559" priority="5390">
      <formula>LEN(TRIM(G202))=0</formula>
    </cfRule>
  </conditionalFormatting>
  <conditionalFormatting sqref="G202:G204">
    <cfRule type="cellIs" dxfId="4558" priority="5389" operator="equal">
      <formula>0</formula>
    </cfRule>
  </conditionalFormatting>
  <conditionalFormatting sqref="G202:G204">
    <cfRule type="containsBlanks" priority="5388">
      <formula>LEN(TRIM(G202))=0</formula>
    </cfRule>
  </conditionalFormatting>
  <conditionalFormatting sqref="G202:G204">
    <cfRule type="cellIs" dxfId="4557" priority="5387" operator="equal">
      <formula>"Ø"</formula>
    </cfRule>
  </conditionalFormatting>
  <conditionalFormatting sqref="M202:O204">
    <cfRule type="containsBlanks" dxfId="4556" priority="5386">
      <formula>LEN(TRIM(M202))=0</formula>
    </cfRule>
  </conditionalFormatting>
  <conditionalFormatting sqref="M202:O204">
    <cfRule type="cellIs" dxfId="4555" priority="5385" operator="equal">
      <formula>0</formula>
    </cfRule>
  </conditionalFormatting>
  <conditionalFormatting sqref="M202:O204">
    <cfRule type="cellIs" dxfId="4554" priority="5384" operator="greaterThan">
      <formula>1</formula>
    </cfRule>
  </conditionalFormatting>
  <conditionalFormatting sqref="L202:L204">
    <cfRule type="containsText" dxfId="4553" priority="5374" operator="containsText" text="?sony?">
      <formula>NOT(ISERROR(SEARCH("?sony?",L202)))</formula>
    </cfRule>
    <cfRule type="containsText" dxfId="4552" priority="5375" stopIfTrue="1" operator="containsText" text="?scan?">
      <formula>NOT(ISERROR(SEARCH("?scan?",L202)))</formula>
    </cfRule>
    <cfRule type="containsBlanks" priority="5376">
      <formula>LEN(TRIM(L202))=0</formula>
    </cfRule>
    <cfRule type="containsText" dxfId="4551" priority="5377" operator="containsText" text="scan">
      <formula>NOT(ISERROR(SEARCH("scan",L202)))</formula>
    </cfRule>
    <cfRule type="beginsWith" dxfId="4550" priority="5378" operator="beginsWith" text="2x ■">
      <formula>LEFT(L202,LEN("2x ■"))="2x ■"</formula>
    </cfRule>
    <cfRule type="beginsWith" dxfId="4549" priority="5379" operator="beginsWith" text="1x ■">
      <formula>LEFT(L202,LEN("1x ■"))="1x ■"</formula>
    </cfRule>
    <cfRule type="containsText" dxfId="4548" priority="5380" stopIfTrue="1" operator="containsText" text="slecht">
      <formula>NOT(ISERROR(SEARCH("slecht",L202)))</formula>
    </cfRule>
    <cfRule type="containsText" dxfId="4547" priority="5381" operator="containsText" text="P.">
      <formula>NOT(ISERROR(SEARCH("P.",L202)))</formula>
    </cfRule>
    <cfRule type="containsText" dxfId="4546" priority="5382" operator="containsText" text="ander">
      <formula>NOT(ISERROR(SEARCH("ander",L202)))</formula>
    </cfRule>
    <cfRule type="cellIs" dxfId="4545" priority="5383" stopIfTrue="1" operator="equal">
      <formula>0</formula>
    </cfRule>
  </conditionalFormatting>
  <conditionalFormatting sqref="L202:L204">
    <cfRule type="cellIs" dxfId="4544" priority="5373" operator="equal">
      <formula>0</formula>
    </cfRule>
  </conditionalFormatting>
  <conditionalFormatting sqref="I202:I204">
    <cfRule type="containsText" dxfId="4543" priority="5371" stopIfTrue="1" operator="containsText" text="Sony">
      <formula>NOT(ISERROR(SEARCH("Sony",I202)))</formula>
    </cfRule>
    <cfRule type="containsText" dxfId="4542" priority="5372" operator="containsText" text="Ø">
      <formula>NOT(ISERROR(SEARCH("Ø",I202)))</formula>
    </cfRule>
  </conditionalFormatting>
  <conditionalFormatting sqref="I202:I204">
    <cfRule type="cellIs" dxfId="4541" priority="5370" operator="equal">
      <formula>"☻"</formula>
    </cfRule>
  </conditionalFormatting>
  <conditionalFormatting sqref="G205:G207">
    <cfRule type="containsBlanks" dxfId="4540" priority="5363">
      <formula>LEN(TRIM(G205))=0</formula>
    </cfRule>
  </conditionalFormatting>
  <conditionalFormatting sqref="G205:G207">
    <cfRule type="cellIs" dxfId="4539" priority="5362" operator="equal">
      <formula>0</formula>
    </cfRule>
  </conditionalFormatting>
  <conditionalFormatting sqref="G205:G207">
    <cfRule type="containsBlanks" priority="5361">
      <formula>LEN(TRIM(G205))=0</formula>
    </cfRule>
  </conditionalFormatting>
  <conditionalFormatting sqref="G205:G207">
    <cfRule type="cellIs" dxfId="4538" priority="5360" operator="equal">
      <formula>"Ø"</formula>
    </cfRule>
  </conditionalFormatting>
  <conditionalFormatting sqref="M205:O208">
    <cfRule type="containsBlanks" dxfId="4537" priority="5359">
      <formula>LEN(TRIM(M205))=0</formula>
    </cfRule>
  </conditionalFormatting>
  <conditionalFormatting sqref="M205:O208">
    <cfRule type="cellIs" dxfId="4536" priority="5358" operator="equal">
      <formula>0</formula>
    </cfRule>
  </conditionalFormatting>
  <conditionalFormatting sqref="M205:O208">
    <cfRule type="cellIs" dxfId="4535" priority="5357" operator="greaterThan">
      <formula>1</formula>
    </cfRule>
  </conditionalFormatting>
  <conditionalFormatting sqref="L205:L208">
    <cfRule type="containsText" dxfId="4534" priority="5347" operator="containsText" text="?sony?">
      <formula>NOT(ISERROR(SEARCH("?sony?",L205)))</formula>
    </cfRule>
    <cfRule type="containsText" dxfId="4533" priority="5348" stopIfTrue="1" operator="containsText" text="?scan?">
      <formula>NOT(ISERROR(SEARCH("?scan?",L205)))</formula>
    </cfRule>
    <cfRule type="containsBlanks" priority="5349">
      <formula>LEN(TRIM(L205))=0</formula>
    </cfRule>
    <cfRule type="containsText" dxfId="4532" priority="5350" operator="containsText" text="scan">
      <formula>NOT(ISERROR(SEARCH("scan",L205)))</formula>
    </cfRule>
    <cfRule type="beginsWith" dxfId="4531" priority="5351" operator="beginsWith" text="2x ■">
      <formula>LEFT(L205,LEN("2x ■"))="2x ■"</formula>
    </cfRule>
    <cfRule type="beginsWith" dxfId="4530" priority="5352" operator="beginsWith" text="1x ■">
      <formula>LEFT(L205,LEN("1x ■"))="1x ■"</formula>
    </cfRule>
    <cfRule type="containsText" dxfId="4529" priority="5353" stopIfTrue="1" operator="containsText" text="slecht">
      <formula>NOT(ISERROR(SEARCH("slecht",L205)))</formula>
    </cfRule>
    <cfRule type="containsText" dxfId="4528" priority="5354" operator="containsText" text="P.">
      <formula>NOT(ISERROR(SEARCH("P.",L205)))</formula>
    </cfRule>
    <cfRule type="containsText" dxfId="4527" priority="5355" operator="containsText" text="ander">
      <formula>NOT(ISERROR(SEARCH("ander",L205)))</formula>
    </cfRule>
    <cfRule type="cellIs" dxfId="4526" priority="5356" stopIfTrue="1" operator="equal">
      <formula>0</formula>
    </cfRule>
  </conditionalFormatting>
  <conditionalFormatting sqref="L205:L208">
    <cfRule type="cellIs" dxfId="4525" priority="5346" operator="equal">
      <formula>0</formula>
    </cfRule>
  </conditionalFormatting>
  <conditionalFormatting sqref="I205:I208">
    <cfRule type="containsText" dxfId="4524" priority="5344" stopIfTrue="1" operator="containsText" text="Sony">
      <formula>NOT(ISERROR(SEARCH("Sony",I205)))</formula>
    </cfRule>
    <cfRule type="containsText" dxfId="4523" priority="5345" operator="containsText" text="Ø">
      <formula>NOT(ISERROR(SEARCH("Ø",I205)))</formula>
    </cfRule>
  </conditionalFormatting>
  <conditionalFormatting sqref="I205:I208">
    <cfRule type="cellIs" dxfId="4522" priority="5343" operator="equal">
      <formula>"☻"</formula>
    </cfRule>
  </conditionalFormatting>
  <conditionalFormatting sqref="G208">
    <cfRule type="containsBlanks" dxfId="4521" priority="5340">
      <formula>LEN(TRIM(G208))=0</formula>
    </cfRule>
  </conditionalFormatting>
  <conditionalFormatting sqref="G208">
    <cfRule type="cellIs" dxfId="4520" priority="5339" operator="equal">
      <formula>0</formula>
    </cfRule>
  </conditionalFormatting>
  <conditionalFormatting sqref="G208">
    <cfRule type="containsBlanks" priority="5338">
      <formula>LEN(TRIM(G208))=0</formula>
    </cfRule>
  </conditionalFormatting>
  <conditionalFormatting sqref="G208">
    <cfRule type="cellIs" dxfId="4519" priority="5337" operator="equal">
      <formula>"Ø"</formula>
    </cfRule>
  </conditionalFormatting>
  <conditionalFormatting sqref="G209:G211">
    <cfRule type="containsBlanks" dxfId="4518" priority="5330">
      <formula>LEN(TRIM(G209))=0</formula>
    </cfRule>
  </conditionalFormatting>
  <conditionalFormatting sqref="G209:G211">
    <cfRule type="cellIs" dxfId="4517" priority="5329" operator="equal">
      <formula>0</formula>
    </cfRule>
  </conditionalFormatting>
  <conditionalFormatting sqref="G209:G211">
    <cfRule type="containsBlanks" priority="5328">
      <formula>LEN(TRIM(G209))=0</formula>
    </cfRule>
  </conditionalFormatting>
  <conditionalFormatting sqref="G209:G211">
    <cfRule type="cellIs" dxfId="4516" priority="5327" operator="equal">
      <formula>"Ø"</formula>
    </cfRule>
  </conditionalFormatting>
  <conditionalFormatting sqref="M209:O211">
    <cfRule type="containsBlanks" dxfId="4515" priority="5326">
      <formula>LEN(TRIM(M209))=0</formula>
    </cfRule>
  </conditionalFormatting>
  <conditionalFormatting sqref="M209:O211">
    <cfRule type="cellIs" dxfId="4514" priority="5325" operator="equal">
      <formula>0</formula>
    </cfRule>
  </conditionalFormatting>
  <conditionalFormatting sqref="M209:O211">
    <cfRule type="cellIs" dxfId="4513" priority="5324" operator="greaterThan">
      <formula>1</formula>
    </cfRule>
  </conditionalFormatting>
  <conditionalFormatting sqref="L209:L211">
    <cfRule type="containsText" dxfId="4512" priority="5314" operator="containsText" text="?sony?">
      <formula>NOT(ISERROR(SEARCH("?sony?",L209)))</formula>
    </cfRule>
    <cfRule type="containsText" dxfId="4511" priority="5315" stopIfTrue="1" operator="containsText" text="?scan?">
      <formula>NOT(ISERROR(SEARCH("?scan?",L209)))</formula>
    </cfRule>
    <cfRule type="containsBlanks" priority="5316">
      <formula>LEN(TRIM(L209))=0</formula>
    </cfRule>
    <cfRule type="containsText" dxfId="4510" priority="5317" operator="containsText" text="scan">
      <formula>NOT(ISERROR(SEARCH("scan",L209)))</formula>
    </cfRule>
    <cfRule type="beginsWith" dxfId="4509" priority="5318" operator="beginsWith" text="2x ■">
      <formula>LEFT(L209,LEN("2x ■"))="2x ■"</formula>
    </cfRule>
    <cfRule type="beginsWith" dxfId="4508" priority="5319" operator="beginsWith" text="1x ■">
      <formula>LEFT(L209,LEN("1x ■"))="1x ■"</formula>
    </cfRule>
    <cfRule type="containsText" dxfId="4507" priority="5320" stopIfTrue="1" operator="containsText" text="slecht">
      <formula>NOT(ISERROR(SEARCH("slecht",L209)))</formula>
    </cfRule>
    <cfRule type="containsText" dxfId="4506" priority="5321" operator="containsText" text="P.">
      <formula>NOT(ISERROR(SEARCH("P.",L209)))</formula>
    </cfRule>
    <cfRule type="containsText" dxfId="4505" priority="5322" operator="containsText" text="ander">
      <formula>NOT(ISERROR(SEARCH("ander",L209)))</formula>
    </cfRule>
    <cfRule type="cellIs" dxfId="4504" priority="5323" stopIfTrue="1" operator="equal">
      <formula>0</formula>
    </cfRule>
  </conditionalFormatting>
  <conditionalFormatting sqref="L209:L211">
    <cfRule type="cellIs" dxfId="4503" priority="5313" operator="equal">
      <formula>0</formula>
    </cfRule>
  </conditionalFormatting>
  <conditionalFormatting sqref="I209:I211">
    <cfRule type="containsText" dxfId="4502" priority="5311" stopIfTrue="1" operator="containsText" text="Sony">
      <formula>NOT(ISERROR(SEARCH("Sony",I209)))</formula>
    </cfRule>
    <cfRule type="containsText" dxfId="4501" priority="5312" operator="containsText" text="Ø">
      <formula>NOT(ISERROR(SEARCH("Ø",I209)))</formula>
    </cfRule>
  </conditionalFormatting>
  <conditionalFormatting sqref="I209:I211">
    <cfRule type="cellIs" dxfId="4500" priority="5310" operator="equal">
      <formula>"☻"</formula>
    </cfRule>
  </conditionalFormatting>
  <conditionalFormatting sqref="G212:G214">
    <cfRule type="containsBlanks" dxfId="4499" priority="5303">
      <formula>LEN(TRIM(G212))=0</formula>
    </cfRule>
  </conditionalFormatting>
  <conditionalFormatting sqref="G212:G214">
    <cfRule type="cellIs" dxfId="4498" priority="5302" operator="equal">
      <formula>0</formula>
    </cfRule>
  </conditionalFormatting>
  <conditionalFormatting sqref="G212:G214">
    <cfRule type="containsBlanks" priority="5301">
      <formula>LEN(TRIM(G212))=0</formula>
    </cfRule>
  </conditionalFormatting>
  <conditionalFormatting sqref="G212:G214">
    <cfRule type="cellIs" dxfId="4497" priority="5300" operator="equal">
      <formula>"Ø"</formula>
    </cfRule>
  </conditionalFormatting>
  <conditionalFormatting sqref="M212:O214">
    <cfRule type="containsBlanks" dxfId="4496" priority="5299">
      <formula>LEN(TRIM(M212))=0</formula>
    </cfRule>
  </conditionalFormatting>
  <conditionalFormatting sqref="M212:O214">
    <cfRule type="cellIs" dxfId="4495" priority="5298" operator="equal">
      <formula>0</formula>
    </cfRule>
  </conditionalFormatting>
  <conditionalFormatting sqref="M212:O214">
    <cfRule type="cellIs" dxfId="4494" priority="5297" operator="greaterThan">
      <formula>1</formula>
    </cfRule>
  </conditionalFormatting>
  <conditionalFormatting sqref="L212:L214">
    <cfRule type="containsText" dxfId="4493" priority="5287" operator="containsText" text="?sony?">
      <formula>NOT(ISERROR(SEARCH("?sony?",L212)))</formula>
    </cfRule>
    <cfRule type="containsText" dxfId="4492" priority="5288" stopIfTrue="1" operator="containsText" text="?scan?">
      <formula>NOT(ISERROR(SEARCH("?scan?",L212)))</formula>
    </cfRule>
    <cfRule type="containsBlanks" priority="5289">
      <formula>LEN(TRIM(L212))=0</formula>
    </cfRule>
    <cfRule type="containsText" dxfId="4491" priority="5290" operator="containsText" text="scan">
      <formula>NOT(ISERROR(SEARCH("scan",L212)))</formula>
    </cfRule>
    <cfRule type="beginsWith" dxfId="4490" priority="5291" operator="beginsWith" text="2x ■">
      <formula>LEFT(L212,LEN("2x ■"))="2x ■"</formula>
    </cfRule>
    <cfRule type="beginsWith" dxfId="4489" priority="5292" operator="beginsWith" text="1x ■">
      <formula>LEFT(L212,LEN("1x ■"))="1x ■"</formula>
    </cfRule>
    <cfRule type="containsText" dxfId="4488" priority="5293" stopIfTrue="1" operator="containsText" text="slecht">
      <formula>NOT(ISERROR(SEARCH("slecht",L212)))</formula>
    </cfRule>
    <cfRule type="containsText" dxfId="4487" priority="5294" operator="containsText" text="P.">
      <formula>NOT(ISERROR(SEARCH("P.",L212)))</formula>
    </cfRule>
    <cfRule type="containsText" dxfId="4486" priority="5295" operator="containsText" text="ander">
      <formula>NOT(ISERROR(SEARCH("ander",L212)))</formula>
    </cfRule>
    <cfRule type="cellIs" dxfId="4485" priority="5296" stopIfTrue="1" operator="equal">
      <formula>0</formula>
    </cfRule>
  </conditionalFormatting>
  <conditionalFormatting sqref="L212:L214">
    <cfRule type="cellIs" dxfId="4484" priority="5286" operator="equal">
      <formula>0</formula>
    </cfRule>
  </conditionalFormatting>
  <conditionalFormatting sqref="I212:I214">
    <cfRule type="containsText" dxfId="4483" priority="5284" stopIfTrue="1" operator="containsText" text="Sony">
      <formula>NOT(ISERROR(SEARCH("Sony",I212)))</formula>
    </cfRule>
    <cfRule type="containsText" dxfId="4482" priority="5285" operator="containsText" text="Ø">
      <formula>NOT(ISERROR(SEARCH("Ø",I212)))</formula>
    </cfRule>
  </conditionalFormatting>
  <conditionalFormatting sqref="I212:I214">
    <cfRule type="cellIs" dxfId="4481" priority="5283" operator="equal">
      <formula>"☻"</formula>
    </cfRule>
  </conditionalFormatting>
  <conditionalFormatting sqref="G215:G217">
    <cfRule type="containsBlanks" dxfId="4480" priority="5276">
      <formula>LEN(TRIM(G215))=0</formula>
    </cfRule>
  </conditionalFormatting>
  <conditionalFormatting sqref="G215:G217">
    <cfRule type="cellIs" dxfId="4479" priority="5275" operator="equal">
      <formula>0</formula>
    </cfRule>
  </conditionalFormatting>
  <conditionalFormatting sqref="G215:G217">
    <cfRule type="containsBlanks" priority="5274">
      <formula>LEN(TRIM(G215))=0</formula>
    </cfRule>
  </conditionalFormatting>
  <conditionalFormatting sqref="G215:G217">
    <cfRule type="cellIs" dxfId="4478" priority="5273" operator="equal">
      <formula>"Ø"</formula>
    </cfRule>
  </conditionalFormatting>
  <conditionalFormatting sqref="M215:O217">
    <cfRule type="containsBlanks" dxfId="4477" priority="5272">
      <formula>LEN(TRIM(M215))=0</formula>
    </cfRule>
  </conditionalFormatting>
  <conditionalFormatting sqref="M215:O217">
    <cfRule type="cellIs" dxfId="4476" priority="5271" operator="equal">
      <formula>0</formula>
    </cfRule>
  </conditionalFormatting>
  <conditionalFormatting sqref="M215:O217">
    <cfRule type="cellIs" dxfId="4475" priority="5270" operator="greaterThan">
      <formula>1</formula>
    </cfRule>
  </conditionalFormatting>
  <conditionalFormatting sqref="L215:L217">
    <cfRule type="containsText" dxfId="4474" priority="5260" operator="containsText" text="?sony?">
      <formula>NOT(ISERROR(SEARCH("?sony?",L215)))</formula>
    </cfRule>
    <cfRule type="containsText" dxfId="4473" priority="5261" stopIfTrue="1" operator="containsText" text="?scan?">
      <formula>NOT(ISERROR(SEARCH("?scan?",L215)))</formula>
    </cfRule>
    <cfRule type="containsBlanks" priority="5262">
      <formula>LEN(TRIM(L215))=0</formula>
    </cfRule>
    <cfRule type="containsText" dxfId="4472" priority="5263" operator="containsText" text="scan">
      <formula>NOT(ISERROR(SEARCH("scan",L215)))</formula>
    </cfRule>
    <cfRule type="beginsWith" dxfId="4471" priority="5264" operator="beginsWith" text="2x ■">
      <formula>LEFT(L215,LEN("2x ■"))="2x ■"</formula>
    </cfRule>
    <cfRule type="beginsWith" dxfId="4470" priority="5265" operator="beginsWith" text="1x ■">
      <formula>LEFT(L215,LEN("1x ■"))="1x ■"</formula>
    </cfRule>
    <cfRule type="containsText" dxfId="4469" priority="5266" stopIfTrue="1" operator="containsText" text="slecht">
      <formula>NOT(ISERROR(SEARCH("slecht",L215)))</formula>
    </cfRule>
    <cfRule type="containsText" dxfId="4468" priority="5267" operator="containsText" text="P.">
      <formula>NOT(ISERROR(SEARCH("P.",L215)))</formula>
    </cfRule>
    <cfRule type="containsText" dxfId="4467" priority="5268" operator="containsText" text="ander">
      <formula>NOT(ISERROR(SEARCH("ander",L215)))</formula>
    </cfRule>
    <cfRule type="cellIs" dxfId="4466" priority="5269" stopIfTrue="1" operator="equal">
      <formula>0</formula>
    </cfRule>
  </conditionalFormatting>
  <conditionalFormatting sqref="L215:L217">
    <cfRule type="cellIs" dxfId="4465" priority="5259" operator="equal">
      <formula>0</formula>
    </cfRule>
  </conditionalFormatting>
  <conditionalFormatting sqref="I215:I217">
    <cfRule type="containsText" dxfId="4464" priority="5257" stopIfTrue="1" operator="containsText" text="Sony">
      <formula>NOT(ISERROR(SEARCH("Sony",I215)))</formula>
    </cfRule>
    <cfRule type="containsText" dxfId="4463" priority="5258" operator="containsText" text="Ø">
      <formula>NOT(ISERROR(SEARCH("Ø",I215)))</formula>
    </cfRule>
  </conditionalFormatting>
  <conditionalFormatting sqref="I215:I217">
    <cfRule type="cellIs" dxfId="4462" priority="5256" operator="equal">
      <formula>"☻"</formula>
    </cfRule>
  </conditionalFormatting>
  <conditionalFormatting sqref="G218:G220">
    <cfRule type="containsBlanks" dxfId="4461" priority="5245">
      <formula>LEN(TRIM(G218))=0</formula>
    </cfRule>
  </conditionalFormatting>
  <conditionalFormatting sqref="G218:G220">
    <cfRule type="cellIs" dxfId="4460" priority="5244" operator="equal">
      <formula>0</formula>
    </cfRule>
  </conditionalFormatting>
  <conditionalFormatting sqref="G218:G220">
    <cfRule type="containsBlanks" priority="5243">
      <formula>LEN(TRIM(G218))=0</formula>
    </cfRule>
  </conditionalFormatting>
  <conditionalFormatting sqref="G218:G220">
    <cfRule type="cellIs" dxfId="4459" priority="5242" operator="equal">
      <formula>"Ø"</formula>
    </cfRule>
  </conditionalFormatting>
  <conditionalFormatting sqref="G221:G222">
    <cfRule type="containsBlanks" dxfId="4458" priority="5241">
      <formula>LEN(TRIM(G221))=0</formula>
    </cfRule>
  </conditionalFormatting>
  <conditionalFormatting sqref="G221:G222">
    <cfRule type="cellIs" dxfId="4457" priority="5240" operator="equal">
      <formula>0</formula>
    </cfRule>
  </conditionalFormatting>
  <conditionalFormatting sqref="G221:G222">
    <cfRule type="containsBlanks" priority="5239">
      <formula>LEN(TRIM(G221))=0</formula>
    </cfRule>
  </conditionalFormatting>
  <conditionalFormatting sqref="G221:G222">
    <cfRule type="cellIs" dxfId="4456" priority="5238" operator="equal">
      <formula>"Ø"</formula>
    </cfRule>
  </conditionalFormatting>
  <conditionalFormatting sqref="M218:O222">
    <cfRule type="containsBlanks" dxfId="4455" priority="5237">
      <formula>LEN(TRIM(M218))=0</formula>
    </cfRule>
  </conditionalFormatting>
  <conditionalFormatting sqref="M218:O222">
    <cfRule type="cellIs" dxfId="4454" priority="5236" operator="equal">
      <formula>0</formula>
    </cfRule>
  </conditionalFormatting>
  <conditionalFormatting sqref="M218:O222">
    <cfRule type="cellIs" dxfId="4453" priority="5235" operator="greaterThan">
      <formula>1</formula>
    </cfRule>
  </conditionalFormatting>
  <conditionalFormatting sqref="L218:L222">
    <cfRule type="containsText" dxfId="4452" priority="5225" operator="containsText" text="?sony?">
      <formula>NOT(ISERROR(SEARCH("?sony?",L218)))</formula>
    </cfRule>
    <cfRule type="containsText" dxfId="4451" priority="5226" stopIfTrue="1" operator="containsText" text="?scan?">
      <formula>NOT(ISERROR(SEARCH("?scan?",L218)))</formula>
    </cfRule>
    <cfRule type="containsBlanks" priority="5227">
      <formula>LEN(TRIM(L218))=0</formula>
    </cfRule>
    <cfRule type="containsText" dxfId="4450" priority="5228" operator="containsText" text="scan">
      <formula>NOT(ISERROR(SEARCH("scan",L218)))</formula>
    </cfRule>
    <cfRule type="beginsWith" dxfId="4449" priority="5229" operator="beginsWith" text="2x ■">
      <formula>LEFT(L218,LEN("2x ■"))="2x ■"</formula>
    </cfRule>
    <cfRule type="beginsWith" dxfId="4448" priority="5230" operator="beginsWith" text="1x ■">
      <formula>LEFT(L218,LEN("1x ■"))="1x ■"</formula>
    </cfRule>
    <cfRule type="containsText" dxfId="4447" priority="5231" stopIfTrue="1" operator="containsText" text="slecht">
      <formula>NOT(ISERROR(SEARCH("slecht",L218)))</formula>
    </cfRule>
    <cfRule type="containsText" dxfId="4446" priority="5232" operator="containsText" text="P.">
      <formula>NOT(ISERROR(SEARCH("P.",L218)))</formula>
    </cfRule>
    <cfRule type="containsText" dxfId="4445" priority="5233" operator="containsText" text="ander">
      <formula>NOT(ISERROR(SEARCH("ander",L218)))</formula>
    </cfRule>
    <cfRule type="cellIs" dxfId="4444" priority="5234" stopIfTrue="1" operator="equal">
      <formula>0</formula>
    </cfRule>
  </conditionalFormatting>
  <conditionalFormatting sqref="L218:L222">
    <cfRule type="cellIs" dxfId="4443" priority="5224" operator="equal">
      <formula>0</formula>
    </cfRule>
  </conditionalFormatting>
  <conditionalFormatting sqref="I218:I222">
    <cfRule type="containsText" dxfId="4442" priority="5222" stopIfTrue="1" operator="containsText" text="Sony">
      <formula>NOT(ISERROR(SEARCH("Sony",I218)))</formula>
    </cfRule>
    <cfRule type="containsText" dxfId="4441" priority="5223" operator="containsText" text="Ø">
      <formula>NOT(ISERROR(SEARCH("Ø",I218)))</formula>
    </cfRule>
  </conditionalFormatting>
  <conditionalFormatting sqref="I218:I222">
    <cfRule type="cellIs" dxfId="4440" priority="5221" operator="equal">
      <formula>"☻"</formula>
    </cfRule>
  </conditionalFormatting>
  <conditionalFormatting sqref="G223:G225">
    <cfRule type="containsBlanks" dxfId="4439" priority="5214">
      <formula>LEN(TRIM(G223))=0</formula>
    </cfRule>
  </conditionalFormatting>
  <conditionalFormatting sqref="G223:G225">
    <cfRule type="cellIs" dxfId="4438" priority="5213" operator="equal">
      <formula>0</formula>
    </cfRule>
  </conditionalFormatting>
  <conditionalFormatting sqref="G223:G225">
    <cfRule type="containsBlanks" priority="5212">
      <formula>LEN(TRIM(G223))=0</formula>
    </cfRule>
  </conditionalFormatting>
  <conditionalFormatting sqref="G223:G225">
    <cfRule type="cellIs" dxfId="4437" priority="5211" operator="equal">
      <formula>"Ø"</formula>
    </cfRule>
  </conditionalFormatting>
  <conditionalFormatting sqref="M223:O225">
    <cfRule type="containsBlanks" dxfId="4436" priority="5210">
      <formula>LEN(TRIM(M223))=0</formula>
    </cfRule>
  </conditionalFormatting>
  <conditionalFormatting sqref="M223:O225">
    <cfRule type="cellIs" dxfId="4435" priority="5209" operator="equal">
      <formula>0</formula>
    </cfRule>
  </conditionalFormatting>
  <conditionalFormatting sqref="M223:O225">
    <cfRule type="cellIs" dxfId="4434" priority="5208" operator="greaterThan">
      <formula>1</formula>
    </cfRule>
  </conditionalFormatting>
  <conditionalFormatting sqref="L223:L225">
    <cfRule type="containsText" dxfId="4433" priority="5198" operator="containsText" text="?sony?">
      <formula>NOT(ISERROR(SEARCH("?sony?",L223)))</formula>
    </cfRule>
    <cfRule type="containsText" dxfId="4432" priority="5199" stopIfTrue="1" operator="containsText" text="?scan?">
      <formula>NOT(ISERROR(SEARCH("?scan?",L223)))</formula>
    </cfRule>
    <cfRule type="containsBlanks" priority="5200">
      <formula>LEN(TRIM(L223))=0</formula>
    </cfRule>
    <cfRule type="containsText" dxfId="4431" priority="5201" operator="containsText" text="scan">
      <formula>NOT(ISERROR(SEARCH("scan",L223)))</formula>
    </cfRule>
    <cfRule type="beginsWith" dxfId="4430" priority="5202" operator="beginsWith" text="2x ■">
      <formula>LEFT(L223,LEN("2x ■"))="2x ■"</formula>
    </cfRule>
    <cfRule type="beginsWith" dxfId="4429" priority="5203" operator="beginsWith" text="1x ■">
      <formula>LEFT(L223,LEN("1x ■"))="1x ■"</formula>
    </cfRule>
    <cfRule type="containsText" dxfId="4428" priority="5204" stopIfTrue="1" operator="containsText" text="slecht">
      <formula>NOT(ISERROR(SEARCH("slecht",L223)))</formula>
    </cfRule>
    <cfRule type="containsText" dxfId="4427" priority="5205" operator="containsText" text="P.">
      <formula>NOT(ISERROR(SEARCH("P.",L223)))</formula>
    </cfRule>
    <cfRule type="containsText" dxfId="4426" priority="5206" operator="containsText" text="ander">
      <formula>NOT(ISERROR(SEARCH("ander",L223)))</formula>
    </cfRule>
    <cfRule type="cellIs" dxfId="4425" priority="5207" stopIfTrue="1" operator="equal">
      <formula>0</formula>
    </cfRule>
  </conditionalFormatting>
  <conditionalFormatting sqref="L223:L225">
    <cfRule type="cellIs" dxfId="4424" priority="5197" operator="equal">
      <formula>0</formula>
    </cfRule>
  </conditionalFormatting>
  <conditionalFormatting sqref="I223:I225">
    <cfRule type="containsText" dxfId="4423" priority="5195" stopIfTrue="1" operator="containsText" text="Sony">
      <formula>NOT(ISERROR(SEARCH("Sony",I223)))</formula>
    </cfRule>
    <cfRule type="containsText" dxfId="4422" priority="5196" operator="containsText" text="Ø">
      <formula>NOT(ISERROR(SEARCH("Ø",I223)))</formula>
    </cfRule>
  </conditionalFormatting>
  <conditionalFormatting sqref="I223:I225">
    <cfRule type="cellIs" dxfId="4421" priority="5194" operator="equal">
      <formula>"☻"</formula>
    </cfRule>
  </conditionalFormatting>
  <conditionalFormatting sqref="G226:G228">
    <cfRule type="containsBlanks" dxfId="4420" priority="5187">
      <formula>LEN(TRIM(G226))=0</formula>
    </cfRule>
  </conditionalFormatting>
  <conditionalFormatting sqref="G226:G228">
    <cfRule type="cellIs" dxfId="4419" priority="5186" operator="equal">
      <formula>0</formula>
    </cfRule>
  </conditionalFormatting>
  <conditionalFormatting sqref="G226:G228">
    <cfRule type="containsBlanks" priority="5185">
      <formula>LEN(TRIM(G226))=0</formula>
    </cfRule>
  </conditionalFormatting>
  <conditionalFormatting sqref="G226:G228">
    <cfRule type="cellIs" dxfId="4418" priority="5184" operator="equal">
      <formula>"Ø"</formula>
    </cfRule>
  </conditionalFormatting>
  <conditionalFormatting sqref="M226:O228">
    <cfRule type="containsBlanks" dxfId="4417" priority="5183">
      <formula>LEN(TRIM(M226))=0</formula>
    </cfRule>
  </conditionalFormatting>
  <conditionalFormatting sqref="M226:O228">
    <cfRule type="cellIs" dxfId="4416" priority="5182" operator="equal">
      <formula>0</formula>
    </cfRule>
  </conditionalFormatting>
  <conditionalFormatting sqref="M226:O228">
    <cfRule type="cellIs" dxfId="4415" priority="5181" operator="greaterThan">
      <formula>1</formula>
    </cfRule>
  </conditionalFormatting>
  <conditionalFormatting sqref="L226:L228">
    <cfRule type="containsText" dxfId="4414" priority="5171" operator="containsText" text="?sony?">
      <formula>NOT(ISERROR(SEARCH("?sony?",L226)))</formula>
    </cfRule>
    <cfRule type="containsText" dxfId="4413" priority="5172" stopIfTrue="1" operator="containsText" text="?scan?">
      <formula>NOT(ISERROR(SEARCH("?scan?",L226)))</formula>
    </cfRule>
    <cfRule type="containsBlanks" priority="5173">
      <formula>LEN(TRIM(L226))=0</formula>
    </cfRule>
    <cfRule type="containsText" dxfId="4412" priority="5174" operator="containsText" text="scan">
      <formula>NOT(ISERROR(SEARCH("scan",L226)))</formula>
    </cfRule>
    <cfRule type="beginsWith" dxfId="4411" priority="5175" operator="beginsWith" text="2x ■">
      <formula>LEFT(L226,LEN("2x ■"))="2x ■"</formula>
    </cfRule>
    <cfRule type="beginsWith" dxfId="4410" priority="5176" operator="beginsWith" text="1x ■">
      <formula>LEFT(L226,LEN("1x ■"))="1x ■"</formula>
    </cfRule>
    <cfRule type="containsText" dxfId="4409" priority="5177" stopIfTrue="1" operator="containsText" text="slecht">
      <formula>NOT(ISERROR(SEARCH("slecht",L226)))</formula>
    </cfRule>
    <cfRule type="containsText" dxfId="4408" priority="5178" operator="containsText" text="P.">
      <formula>NOT(ISERROR(SEARCH("P.",L226)))</formula>
    </cfRule>
    <cfRule type="containsText" dxfId="4407" priority="5179" operator="containsText" text="ander">
      <formula>NOT(ISERROR(SEARCH("ander",L226)))</formula>
    </cfRule>
    <cfRule type="cellIs" dxfId="4406" priority="5180" stopIfTrue="1" operator="equal">
      <formula>0</formula>
    </cfRule>
  </conditionalFormatting>
  <conditionalFormatting sqref="L226:L228">
    <cfRule type="cellIs" dxfId="4405" priority="5170" operator="equal">
      <formula>0</formula>
    </cfRule>
  </conditionalFormatting>
  <conditionalFormatting sqref="I226:I228">
    <cfRule type="containsText" dxfId="4404" priority="5168" stopIfTrue="1" operator="containsText" text="Sony">
      <formula>NOT(ISERROR(SEARCH("Sony",I226)))</formula>
    </cfRule>
    <cfRule type="containsText" dxfId="4403" priority="5169" operator="containsText" text="Ø">
      <formula>NOT(ISERROR(SEARCH("Ø",I226)))</formula>
    </cfRule>
  </conditionalFormatting>
  <conditionalFormatting sqref="I226:I228">
    <cfRule type="cellIs" dxfId="4402" priority="5167" operator="equal">
      <formula>"☻"</formula>
    </cfRule>
  </conditionalFormatting>
  <conditionalFormatting sqref="G229:G230">
    <cfRule type="containsBlanks" dxfId="4401" priority="5162">
      <formula>LEN(TRIM(G229))=0</formula>
    </cfRule>
  </conditionalFormatting>
  <conditionalFormatting sqref="G229:G230">
    <cfRule type="cellIs" dxfId="4400" priority="5161" operator="equal">
      <formula>0</formula>
    </cfRule>
  </conditionalFormatting>
  <conditionalFormatting sqref="G229:G230">
    <cfRule type="containsBlanks" priority="5160">
      <formula>LEN(TRIM(G229))=0</formula>
    </cfRule>
  </conditionalFormatting>
  <conditionalFormatting sqref="G229:G230">
    <cfRule type="cellIs" dxfId="4399" priority="5159" operator="equal">
      <formula>"Ø"</formula>
    </cfRule>
  </conditionalFormatting>
  <conditionalFormatting sqref="M229:O230">
    <cfRule type="containsBlanks" dxfId="4398" priority="5158">
      <formula>LEN(TRIM(M229))=0</formula>
    </cfRule>
  </conditionalFormatting>
  <conditionalFormatting sqref="M229:O230">
    <cfRule type="cellIs" dxfId="4397" priority="5157" operator="equal">
      <formula>0</formula>
    </cfRule>
  </conditionalFormatting>
  <conditionalFormatting sqref="M229:O230">
    <cfRule type="cellIs" dxfId="4396" priority="5156" operator="greaterThan">
      <formula>1</formula>
    </cfRule>
  </conditionalFormatting>
  <conditionalFormatting sqref="L229:L230">
    <cfRule type="containsText" dxfId="4395" priority="5146" operator="containsText" text="?sony?">
      <formula>NOT(ISERROR(SEARCH("?sony?",L229)))</formula>
    </cfRule>
    <cfRule type="containsText" dxfId="4394" priority="5147" stopIfTrue="1" operator="containsText" text="?scan?">
      <formula>NOT(ISERROR(SEARCH("?scan?",L229)))</formula>
    </cfRule>
    <cfRule type="containsBlanks" priority="5148">
      <formula>LEN(TRIM(L229))=0</formula>
    </cfRule>
    <cfRule type="containsText" dxfId="4393" priority="5149" operator="containsText" text="scan">
      <formula>NOT(ISERROR(SEARCH("scan",L229)))</formula>
    </cfRule>
    <cfRule type="beginsWith" dxfId="4392" priority="5150" operator="beginsWith" text="2x ■">
      <formula>LEFT(L229,LEN("2x ■"))="2x ■"</formula>
    </cfRule>
    <cfRule type="beginsWith" dxfId="4391" priority="5151" operator="beginsWith" text="1x ■">
      <formula>LEFT(L229,LEN("1x ■"))="1x ■"</formula>
    </cfRule>
    <cfRule type="containsText" dxfId="4390" priority="5152" stopIfTrue="1" operator="containsText" text="slecht">
      <formula>NOT(ISERROR(SEARCH("slecht",L229)))</formula>
    </cfRule>
    <cfRule type="containsText" dxfId="4389" priority="5153" operator="containsText" text="P.">
      <formula>NOT(ISERROR(SEARCH("P.",L229)))</formula>
    </cfRule>
    <cfRule type="containsText" dxfId="4388" priority="5154" operator="containsText" text="ander">
      <formula>NOT(ISERROR(SEARCH("ander",L229)))</formula>
    </cfRule>
    <cfRule type="cellIs" dxfId="4387" priority="5155" stopIfTrue="1" operator="equal">
      <formula>0</formula>
    </cfRule>
  </conditionalFormatting>
  <conditionalFormatting sqref="L229:L230">
    <cfRule type="cellIs" dxfId="4386" priority="5145" operator="equal">
      <formula>0</formula>
    </cfRule>
  </conditionalFormatting>
  <conditionalFormatting sqref="I229:I230">
    <cfRule type="containsText" dxfId="4385" priority="5143" stopIfTrue="1" operator="containsText" text="Sony">
      <formula>NOT(ISERROR(SEARCH("Sony",I229)))</formula>
    </cfRule>
    <cfRule type="containsText" dxfId="4384" priority="5144" operator="containsText" text="Ø">
      <formula>NOT(ISERROR(SEARCH("Ø",I229)))</formula>
    </cfRule>
  </conditionalFormatting>
  <conditionalFormatting sqref="I229:I230">
    <cfRule type="cellIs" dxfId="4383" priority="5142" operator="equal">
      <formula>"☻"</formula>
    </cfRule>
  </conditionalFormatting>
  <conditionalFormatting sqref="G231:G233">
    <cfRule type="containsBlanks" dxfId="4382" priority="5135">
      <formula>LEN(TRIM(G231))=0</formula>
    </cfRule>
  </conditionalFormatting>
  <conditionalFormatting sqref="G231:G233">
    <cfRule type="cellIs" dxfId="4381" priority="5134" operator="equal">
      <formula>0</formula>
    </cfRule>
  </conditionalFormatting>
  <conditionalFormatting sqref="G231:G233">
    <cfRule type="containsBlanks" priority="5133">
      <formula>LEN(TRIM(G231))=0</formula>
    </cfRule>
  </conditionalFormatting>
  <conditionalFormatting sqref="G231:G233">
    <cfRule type="cellIs" dxfId="4380" priority="5132" operator="equal">
      <formula>"Ø"</formula>
    </cfRule>
  </conditionalFormatting>
  <conditionalFormatting sqref="M231:O233">
    <cfRule type="containsBlanks" dxfId="4379" priority="5131">
      <formula>LEN(TRIM(M231))=0</formula>
    </cfRule>
  </conditionalFormatting>
  <conditionalFormatting sqref="M231:O233">
    <cfRule type="cellIs" dxfId="4378" priority="5130" operator="equal">
      <formula>0</formula>
    </cfRule>
  </conditionalFormatting>
  <conditionalFormatting sqref="M231:O233">
    <cfRule type="cellIs" dxfId="4377" priority="5129" operator="greaterThan">
      <formula>1</formula>
    </cfRule>
  </conditionalFormatting>
  <conditionalFormatting sqref="L231:L233">
    <cfRule type="containsText" dxfId="4376" priority="5119" operator="containsText" text="?sony?">
      <formula>NOT(ISERROR(SEARCH("?sony?",L231)))</formula>
    </cfRule>
    <cfRule type="containsText" dxfId="4375" priority="5120" stopIfTrue="1" operator="containsText" text="?scan?">
      <formula>NOT(ISERROR(SEARCH("?scan?",L231)))</formula>
    </cfRule>
    <cfRule type="containsBlanks" priority="5121">
      <formula>LEN(TRIM(L231))=0</formula>
    </cfRule>
    <cfRule type="containsText" dxfId="4374" priority="5122" operator="containsText" text="scan">
      <formula>NOT(ISERROR(SEARCH("scan",L231)))</formula>
    </cfRule>
    <cfRule type="beginsWith" dxfId="4373" priority="5123" operator="beginsWith" text="2x ■">
      <formula>LEFT(L231,LEN("2x ■"))="2x ■"</formula>
    </cfRule>
    <cfRule type="beginsWith" dxfId="4372" priority="5124" operator="beginsWith" text="1x ■">
      <formula>LEFT(L231,LEN("1x ■"))="1x ■"</formula>
    </cfRule>
    <cfRule type="containsText" dxfId="4371" priority="5125" stopIfTrue="1" operator="containsText" text="slecht">
      <formula>NOT(ISERROR(SEARCH("slecht",L231)))</formula>
    </cfRule>
    <cfRule type="containsText" dxfId="4370" priority="5126" operator="containsText" text="P.">
      <formula>NOT(ISERROR(SEARCH("P.",L231)))</formula>
    </cfRule>
    <cfRule type="containsText" dxfId="4369" priority="5127" operator="containsText" text="ander">
      <formula>NOT(ISERROR(SEARCH("ander",L231)))</formula>
    </cfRule>
    <cfRule type="cellIs" dxfId="4368" priority="5128" stopIfTrue="1" operator="equal">
      <formula>0</formula>
    </cfRule>
  </conditionalFormatting>
  <conditionalFormatting sqref="L231:L233">
    <cfRule type="cellIs" dxfId="4367" priority="5118" operator="equal">
      <formula>0</formula>
    </cfRule>
  </conditionalFormatting>
  <conditionalFormatting sqref="I231:I233">
    <cfRule type="containsText" dxfId="4366" priority="5116" stopIfTrue="1" operator="containsText" text="Sony">
      <formula>NOT(ISERROR(SEARCH("Sony",I231)))</formula>
    </cfRule>
    <cfRule type="containsText" dxfId="4365" priority="5117" operator="containsText" text="Ø">
      <formula>NOT(ISERROR(SEARCH("Ø",I231)))</formula>
    </cfRule>
  </conditionalFormatting>
  <conditionalFormatting sqref="I231:I233">
    <cfRule type="cellIs" dxfId="4364" priority="5115" operator="equal">
      <formula>"☻"</formula>
    </cfRule>
  </conditionalFormatting>
  <conditionalFormatting sqref="G234:G236">
    <cfRule type="containsBlanks" dxfId="4363" priority="5108">
      <formula>LEN(TRIM(G234))=0</formula>
    </cfRule>
  </conditionalFormatting>
  <conditionalFormatting sqref="G234:G236">
    <cfRule type="cellIs" dxfId="4362" priority="5107" operator="equal">
      <formula>0</formula>
    </cfRule>
  </conditionalFormatting>
  <conditionalFormatting sqref="G234:G236">
    <cfRule type="containsBlanks" priority="5106">
      <formula>LEN(TRIM(G234))=0</formula>
    </cfRule>
  </conditionalFormatting>
  <conditionalFormatting sqref="G234:G236">
    <cfRule type="cellIs" dxfId="4361" priority="5105" operator="equal">
      <formula>"Ø"</formula>
    </cfRule>
  </conditionalFormatting>
  <conditionalFormatting sqref="M234:O236">
    <cfRule type="containsBlanks" dxfId="4360" priority="5104">
      <formula>LEN(TRIM(M234))=0</formula>
    </cfRule>
  </conditionalFormatting>
  <conditionalFormatting sqref="M234:O236">
    <cfRule type="cellIs" dxfId="4359" priority="5103" operator="equal">
      <formula>0</formula>
    </cfRule>
  </conditionalFormatting>
  <conditionalFormatting sqref="M234:O236">
    <cfRule type="cellIs" dxfId="4358" priority="5102" operator="greaterThan">
      <formula>1</formula>
    </cfRule>
  </conditionalFormatting>
  <conditionalFormatting sqref="L234:L236">
    <cfRule type="containsText" dxfId="4357" priority="5092" operator="containsText" text="?sony?">
      <formula>NOT(ISERROR(SEARCH("?sony?",L234)))</formula>
    </cfRule>
    <cfRule type="containsText" dxfId="4356" priority="5093" stopIfTrue="1" operator="containsText" text="?scan?">
      <formula>NOT(ISERROR(SEARCH("?scan?",L234)))</formula>
    </cfRule>
    <cfRule type="containsBlanks" priority="5094">
      <formula>LEN(TRIM(L234))=0</formula>
    </cfRule>
    <cfRule type="containsText" dxfId="4355" priority="5095" operator="containsText" text="scan">
      <formula>NOT(ISERROR(SEARCH("scan",L234)))</formula>
    </cfRule>
    <cfRule type="beginsWith" dxfId="4354" priority="5096" operator="beginsWith" text="2x ■">
      <formula>LEFT(L234,LEN("2x ■"))="2x ■"</formula>
    </cfRule>
    <cfRule type="beginsWith" dxfId="4353" priority="5097" operator="beginsWith" text="1x ■">
      <formula>LEFT(L234,LEN("1x ■"))="1x ■"</formula>
    </cfRule>
    <cfRule type="containsText" dxfId="4352" priority="5098" stopIfTrue="1" operator="containsText" text="slecht">
      <formula>NOT(ISERROR(SEARCH("slecht",L234)))</formula>
    </cfRule>
    <cfRule type="containsText" dxfId="4351" priority="5099" operator="containsText" text="P.">
      <formula>NOT(ISERROR(SEARCH("P.",L234)))</formula>
    </cfRule>
    <cfRule type="containsText" dxfId="4350" priority="5100" operator="containsText" text="ander">
      <formula>NOT(ISERROR(SEARCH("ander",L234)))</formula>
    </cfRule>
    <cfRule type="cellIs" dxfId="4349" priority="5101" stopIfTrue="1" operator="equal">
      <formula>0</formula>
    </cfRule>
  </conditionalFormatting>
  <conditionalFormatting sqref="L234:L236">
    <cfRule type="cellIs" dxfId="4348" priority="5091" operator="equal">
      <formula>0</formula>
    </cfRule>
  </conditionalFormatting>
  <conditionalFormatting sqref="I234:I236">
    <cfRule type="containsText" dxfId="4347" priority="5089" stopIfTrue="1" operator="containsText" text="Sony">
      <formula>NOT(ISERROR(SEARCH("Sony",I234)))</formula>
    </cfRule>
    <cfRule type="containsText" dxfId="4346" priority="5090" operator="containsText" text="Ø">
      <formula>NOT(ISERROR(SEARCH("Ø",I234)))</formula>
    </cfRule>
  </conditionalFormatting>
  <conditionalFormatting sqref="I234:I236">
    <cfRule type="cellIs" dxfId="4345" priority="5088" operator="equal">
      <formula>"☻"</formula>
    </cfRule>
  </conditionalFormatting>
  <conditionalFormatting sqref="G237:G239">
    <cfRule type="containsBlanks" dxfId="4344" priority="5081">
      <formula>LEN(TRIM(G237))=0</formula>
    </cfRule>
  </conditionalFormatting>
  <conditionalFormatting sqref="G237:G239">
    <cfRule type="cellIs" dxfId="4343" priority="5080" operator="equal">
      <formula>0</formula>
    </cfRule>
  </conditionalFormatting>
  <conditionalFormatting sqref="G237:G239">
    <cfRule type="containsBlanks" priority="5079">
      <formula>LEN(TRIM(G237))=0</formula>
    </cfRule>
  </conditionalFormatting>
  <conditionalFormatting sqref="G237:G239">
    <cfRule type="cellIs" dxfId="4342" priority="5078" operator="equal">
      <formula>"Ø"</formula>
    </cfRule>
  </conditionalFormatting>
  <conditionalFormatting sqref="M237:O239">
    <cfRule type="containsBlanks" dxfId="4341" priority="5077">
      <formula>LEN(TRIM(M237))=0</formula>
    </cfRule>
  </conditionalFormatting>
  <conditionalFormatting sqref="M237:O239">
    <cfRule type="cellIs" dxfId="4340" priority="5076" operator="equal">
      <formula>0</formula>
    </cfRule>
  </conditionalFormatting>
  <conditionalFormatting sqref="M237:O239">
    <cfRule type="cellIs" dxfId="4339" priority="5075" operator="greaterThan">
      <formula>1</formula>
    </cfRule>
  </conditionalFormatting>
  <conditionalFormatting sqref="L237:L239">
    <cfRule type="containsText" dxfId="4338" priority="5065" operator="containsText" text="?sony?">
      <formula>NOT(ISERROR(SEARCH("?sony?",L237)))</formula>
    </cfRule>
    <cfRule type="containsText" dxfId="4337" priority="5066" stopIfTrue="1" operator="containsText" text="?scan?">
      <formula>NOT(ISERROR(SEARCH("?scan?",L237)))</formula>
    </cfRule>
    <cfRule type="containsBlanks" priority="5067">
      <formula>LEN(TRIM(L237))=0</formula>
    </cfRule>
    <cfRule type="containsText" dxfId="4336" priority="5068" operator="containsText" text="scan">
      <formula>NOT(ISERROR(SEARCH("scan",L237)))</formula>
    </cfRule>
    <cfRule type="beginsWith" dxfId="4335" priority="5069" operator="beginsWith" text="2x ■">
      <formula>LEFT(L237,LEN("2x ■"))="2x ■"</formula>
    </cfRule>
    <cfRule type="beginsWith" dxfId="4334" priority="5070" operator="beginsWith" text="1x ■">
      <formula>LEFT(L237,LEN("1x ■"))="1x ■"</formula>
    </cfRule>
    <cfRule type="containsText" dxfId="4333" priority="5071" stopIfTrue="1" operator="containsText" text="slecht">
      <formula>NOT(ISERROR(SEARCH("slecht",L237)))</formula>
    </cfRule>
    <cfRule type="containsText" dxfId="4332" priority="5072" operator="containsText" text="P.">
      <formula>NOT(ISERROR(SEARCH("P.",L237)))</formula>
    </cfRule>
    <cfRule type="containsText" dxfId="4331" priority="5073" operator="containsText" text="ander">
      <formula>NOT(ISERROR(SEARCH("ander",L237)))</formula>
    </cfRule>
    <cfRule type="cellIs" dxfId="4330" priority="5074" stopIfTrue="1" operator="equal">
      <formula>0</formula>
    </cfRule>
  </conditionalFormatting>
  <conditionalFormatting sqref="L237:L239">
    <cfRule type="cellIs" dxfId="4329" priority="5064" operator="equal">
      <formula>0</formula>
    </cfRule>
  </conditionalFormatting>
  <conditionalFormatting sqref="I237:I239">
    <cfRule type="containsText" dxfId="4328" priority="5062" stopIfTrue="1" operator="containsText" text="Sony">
      <formula>NOT(ISERROR(SEARCH("Sony",I237)))</formula>
    </cfRule>
    <cfRule type="containsText" dxfId="4327" priority="5063" operator="containsText" text="Ø">
      <formula>NOT(ISERROR(SEARCH("Ø",I237)))</formula>
    </cfRule>
  </conditionalFormatting>
  <conditionalFormatting sqref="I237:I239">
    <cfRule type="cellIs" dxfId="4326" priority="5061" operator="equal">
      <formula>"☻"</formula>
    </cfRule>
  </conditionalFormatting>
  <conditionalFormatting sqref="G240:G242">
    <cfRule type="containsBlanks" dxfId="4325" priority="5054">
      <formula>LEN(TRIM(G240))=0</formula>
    </cfRule>
  </conditionalFormatting>
  <conditionalFormatting sqref="G240:G242">
    <cfRule type="cellIs" dxfId="4324" priority="5053" operator="equal">
      <formula>0</formula>
    </cfRule>
  </conditionalFormatting>
  <conditionalFormatting sqref="G240:G242">
    <cfRule type="containsBlanks" priority="5052">
      <formula>LEN(TRIM(G240))=0</formula>
    </cfRule>
  </conditionalFormatting>
  <conditionalFormatting sqref="G240:G242">
    <cfRule type="cellIs" dxfId="4323" priority="5051" operator="equal">
      <formula>"Ø"</formula>
    </cfRule>
  </conditionalFormatting>
  <conditionalFormatting sqref="M240:O242">
    <cfRule type="containsBlanks" dxfId="4322" priority="5050">
      <formula>LEN(TRIM(M240))=0</formula>
    </cfRule>
  </conditionalFormatting>
  <conditionalFormatting sqref="M240:O242">
    <cfRule type="cellIs" dxfId="4321" priority="5049" operator="equal">
      <formula>0</formula>
    </cfRule>
  </conditionalFormatting>
  <conditionalFormatting sqref="M240:O242">
    <cfRule type="cellIs" dxfId="4320" priority="5048" operator="greaterThan">
      <formula>1</formula>
    </cfRule>
  </conditionalFormatting>
  <conditionalFormatting sqref="L240:L242">
    <cfRule type="containsText" dxfId="4319" priority="5038" operator="containsText" text="?sony?">
      <formula>NOT(ISERROR(SEARCH("?sony?",L240)))</formula>
    </cfRule>
    <cfRule type="containsText" dxfId="4318" priority="5039" stopIfTrue="1" operator="containsText" text="?scan?">
      <formula>NOT(ISERROR(SEARCH("?scan?",L240)))</formula>
    </cfRule>
    <cfRule type="containsBlanks" priority="5040">
      <formula>LEN(TRIM(L240))=0</formula>
    </cfRule>
    <cfRule type="containsText" dxfId="4317" priority="5041" operator="containsText" text="scan">
      <formula>NOT(ISERROR(SEARCH("scan",L240)))</formula>
    </cfRule>
    <cfRule type="beginsWith" dxfId="4316" priority="5042" operator="beginsWith" text="2x ■">
      <formula>LEFT(L240,LEN("2x ■"))="2x ■"</formula>
    </cfRule>
    <cfRule type="beginsWith" dxfId="4315" priority="5043" operator="beginsWith" text="1x ■">
      <formula>LEFT(L240,LEN("1x ■"))="1x ■"</formula>
    </cfRule>
    <cfRule type="containsText" dxfId="4314" priority="5044" stopIfTrue="1" operator="containsText" text="slecht">
      <formula>NOT(ISERROR(SEARCH("slecht",L240)))</formula>
    </cfRule>
    <cfRule type="containsText" dxfId="4313" priority="5045" operator="containsText" text="P.">
      <formula>NOT(ISERROR(SEARCH("P.",L240)))</formula>
    </cfRule>
    <cfRule type="containsText" dxfId="4312" priority="5046" operator="containsText" text="ander">
      <formula>NOT(ISERROR(SEARCH("ander",L240)))</formula>
    </cfRule>
    <cfRule type="cellIs" dxfId="4311" priority="5047" stopIfTrue="1" operator="equal">
      <formula>0</formula>
    </cfRule>
  </conditionalFormatting>
  <conditionalFormatting sqref="L240:L242">
    <cfRule type="cellIs" dxfId="4310" priority="5037" operator="equal">
      <formula>0</formula>
    </cfRule>
  </conditionalFormatting>
  <conditionalFormatting sqref="I240:I242">
    <cfRule type="containsText" dxfId="4309" priority="5035" stopIfTrue="1" operator="containsText" text="Sony">
      <formula>NOT(ISERROR(SEARCH("Sony",I240)))</formula>
    </cfRule>
    <cfRule type="containsText" dxfId="4308" priority="5036" operator="containsText" text="Ø">
      <formula>NOT(ISERROR(SEARCH("Ø",I240)))</formula>
    </cfRule>
  </conditionalFormatting>
  <conditionalFormatting sqref="I240:I242">
    <cfRule type="cellIs" dxfId="4307" priority="5034" operator="equal">
      <formula>"☻"</formula>
    </cfRule>
  </conditionalFormatting>
  <conditionalFormatting sqref="G243:G245">
    <cfRule type="containsBlanks" dxfId="4306" priority="5027">
      <formula>LEN(TRIM(G243))=0</formula>
    </cfRule>
  </conditionalFormatting>
  <conditionalFormatting sqref="G243:G245">
    <cfRule type="cellIs" dxfId="4305" priority="5026" operator="equal">
      <formula>0</formula>
    </cfRule>
  </conditionalFormatting>
  <conditionalFormatting sqref="G243:G245">
    <cfRule type="containsBlanks" priority="5025">
      <formula>LEN(TRIM(G243))=0</formula>
    </cfRule>
  </conditionalFormatting>
  <conditionalFormatting sqref="G243:G245">
    <cfRule type="cellIs" dxfId="4304" priority="5024" operator="equal">
      <formula>"Ø"</formula>
    </cfRule>
  </conditionalFormatting>
  <conditionalFormatting sqref="M243:O246">
    <cfRule type="containsBlanks" dxfId="4303" priority="5023">
      <formula>LEN(TRIM(M243))=0</formula>
    </cfRule>
  </conditionalFormatting>
  <conditionalFormatting sqref="M243:O246">
    <cfRule type="cellIs" dxfId="4302" priority="5022" operator="equal">
      <formula>0</formula>
    </cfRule>
  </conditionalFormatting>
  <conditionalFormatting sqref="M243:O246">
    <cfRule type="cellIs" dxfId="4301" priority="5021" operator="greaterThan">
      <formula>1</formula>
    </cfRule>
  </conditionalFormatting>
  <conditionalFormatting sqref="L243:L246">
    <cfRule type="containsText" dxfId="4300" priority="5011" operator="containsText" text="?sony?">
      <formula>NOT(ISERROR(SEARCH("?sony?",L243)))</formula>
    </cfRule>
    <cfRule type="containsText" dxfId="4299" priority="5012" stopIfTrue="1" operator="containsText" text="?scan?">
      <formula>NOT(ISERROR(SEARCH("?scan?",L243)))</formula>
    </cfRule>
    <cfRule type="containsBlanks" priority="5013">
      <formula>LEN(TRIM(L243))=0</formula>
    </cfRule>
    <cfRule type="containsText" dxfId="4298" priority="5014" operator="containsText" text="scan">
      <formula>NOT(ISERROR(SEARCH("scan",L243)))</formula>
    </cfRule>
    <cfRule type="beginsWith" dxfId="4297" priority="5015" operator="beginsWith" text="2x ■">
      <formula>LEFT(L243,LEN("2x ■"))="2x ■"</formula>
    </cfRule>
    <cfRule type="beginsWith" dxfId="4296" priority="5016" operator="beginsWith" text="1x ■">
      <formula>LEFT(L243,LEN("1x ■"))="1x ■"</formula>
    </cfRule>
    <cfRule type="containsText" dxfId="4295" priority="5017" stopIfTrue="1" operator="containsText" text="slecht">
      <formula>NOT(ISERROR(SEARCH("slecht",L243)))</formula>
    </cfRule>
    <cfRule type="containsText" dxfId="4294" priority="5018" operator="containsText" text="P.">
      <formula>NOT(ISERROR(SEARCH("P.",L243)))</formula>
    </cfRule>
    <cfRule type="containsText" dxfId="4293" priority="5019" operator="containsText" text="ander">
      <formula>NOT(ISERROR(SEARCH("ander",L243)))</formula>
    </cfRule>
    <cfRule type="cellIs" dxfId="4292" priority="5020" stopIfTrue="1" operator="equal">
      <formula>0</formula>
    </cfRule>
  </conditionalFormatting>
  <conditionalFormatting sqref="L243:L246">
    <cfRule type="cellIs" dxfId="4291" priority="5010" operator="equal">
      <formula>0</formula>
    </cfRule>
  </conditionalFormatting>
  <conditionalFormatting sqref="I243:I246">
    <cfRule type="containsText" dxfId="4290" priority="5008" stopIfTrue="1" operator="containsText" text="Sony">
      <formula>NOT(ISERROR(SEARCH("Sony",I243)))</formula>
    </cfRule>
    <cfRule type="containsText" dxfId="4289" priority="5009" operator="containsText" text="Ø">
      <formula>NOT(ISERROR(SEARCH("Ø",I243)))</formula>
    </cfRule>
  </conditionalFormatting>
  <conditionalFormatting sqref="I243:I246">
    <cfRule type="cellIs" dxfId="4288" priority="5007" operator="equal">
      <formula>"☻"</formula>
    </cfRule>
  </conditionalFormatting>
  <conditionalFormatting sqref="G246">
    <cfRule type="containsBlanks" dxfId="4287" priority="5004">
      <formula>LEN(TRIM(G246))=0</formula>
    </cfRule>
  </conditionalFormatting>
  <conditionalFormatting sqref="G246">
    <cfRule type="cellIs" dxfId="4286" priority="5003" operator="equal">
      <formula>0</formula>
    </cfRule>
  </conditionalFormatting>
  <conditionalFormatting sqref="G246">
    <cfRule type="containsBlanks" priority="5002">
      <formula>LEN(TRIM(G246))=0</formula>
    </cfRule>
  </conditionalFormatting>
  <conditionalFormatting sqref="G246">
    <cfRule type="cellIs" dxfId="4285" priority="5001" operator="equal">
      <formula>"Ø"</formula>
    </cfRule>
  </conditionalFormatting>
  <conditionalFormatting sqref="G247:G249">
    <cfRule type="containsBlanks" dxfId="4284" priority="4994">
      <formula>LEN(TRIM(G247))=0</formula>
    </cfRule>
  </conditionalFormatting>
  <conditionalFormatting sqref="G247:G249">
    <cfRule type="cellIs" dxfId="4283" priority="4993" operator="equal">
      <formula>0</formula>
    </cfRule>
  </conditionalFormatting>
  <conditionalFormatting sqref="G247:G249">
    <cfRule type="containsBlanks" priority="4992">
      <formula>LEN(TRIM(G247))=0</formula>
    </cfRule>
  </conditionalFormatting>
  <conditionalFormatting sqref="G247:G249">
    <cfRule type="cellIs" dxfId="4282" priority="4991" operator="equal">
      <formula>"Ø"</formula>
    </cfRule>
  </conditionalFormatting>
  <conditionalFormatting sqref="M247:O249">
    <cfRule type="containsBlanks" dxfId="4281" priority="4990">
      <formula>LEN(TRIM(M247))=0</formula>
    </cfRule>
  </conditionalFormatting>
  <conditionalFormatting sqref="M247:O249">
    <cfRule type="cellIs" dxfId="4280" priority="4989" operator="equal">
      <formula>0</formula>
    </cfRule>
  </conditionalFormatting>
  <conditionalFormatting sqref="M247:O249">
    <cfRule type="cellIs" dxfId="4279" priority="4988" operator="greaterThan">
      <formula>1</formula>
    </cfRule>
  </conditionalFormatting>
  <conditionalFormatting sqref="L247:L249">
    <cfRule type="containsText" dxfId="4278" priority="4978" operator="containsText" text="?sony?">
      <formula>NOT(ISERROR(SEARCH("?sony?",L247)))</formula>
    </cfRule>
    <cfRule type="containsText" dxfId="4277" priority="4979" stopIfTrue="1" operator="containsText" text="?scan?">
      <formula>NOT(ISERROR(SEARCH("?scan?",L247)))</formula>
    </cfRule>
    <cfRule type="containsBlanks" priority="4980">
      <formula>LEN(TRIM(L247))=0</formula>
    </cfRule>
    <cfRule type="containsText" dxfId="4276" priority="4981" operator="containsText" text="scan">
      <formula>NOT(ISERROR(SEARCH("scan",L247)))</formula>
    </cfRule>
    <cfRule type="beginsWith" dxfId="4275" priority="4982" operator="beginsWith" text="2x ■">
      <formula>LEFT(L247,LEN("2x ■"))="2x ■"</formula>
    </cfRule>
    <cfRule type="beginsWith" dxfId="4274" priority="4983" operator="beginsWith" text="1x ■">
      <formula>LEFT(L247,LEN("1x ■"))="1x ■"</formula>
    </cfRule>
    <cfRule type="containsText" dxfId="4273" priority="4984" stopIfTrue="1" operator="containsText" text="slecht">
      <formula>NOT(ISERROR(SEARCH("slecht",L247)))</formula>
    </cfRule>
    <cfRule type="containsText" dxfId="4272" priority="4985" operator="containsText" text="P.">
      <formula>NOT(ISERROR(SEARCH("P.",L247)))</formula>
    </cfRule>
    <cfRule type="containsText" dxfId="4271" priority="4986" operator="containsText" text="ander">
      <formula>NOT(ISERROR(SEARCH("ander",L247)))</formula>
    </cfRule>
    <cfRule type="cellIs" dxfId="4270" priority="4987" stopIfTrue="1" operator="equal">
      <formula>0</formula>
    </cfRule>
  </conditionalFormatting>
  <conditionalFormatting sqref="L247:L249">
    <cfRule type="cellIs" dxfId="4269" priority="4977" operator="equal">
      <formula>0</formula>
    </cfRule>
  </conditionalFormatting>
  <conditionalFormatting sqref="I247:I249">
    <cfRule type="containsText" dxfId="4268" priority="4975" stopIfTrue="1" operator="containsText" text="Sony">
      <formula>NOT(ISERROR(SEARCH("Sony",I247)))</formula>
    </cfRule>
    <cfRule type="containsText" dxfId="4267" priority="4976" operator="containsText" text="Ø">
      <formula>NOT(ISERROR(SEARCH("Ø",I247)))</formula>
    </cfRule>
  </conditionalFormatting>
  <conditionalFormatting sqref="I247:I249">
    <cfRule type="cellIs" dxfId="4266" priority="4974" operator="equal">
      <formula>"☻"</formula>
    </cfRule>
  </conditionalFormatting>
  <conditionalFormatting sqref="G250:G252">
    <cfRule type="containsBlanks" dxfId="4265" priority="4967">
      <formula>LEN(TRIM(G250))=0</formula>
    </cfRule>
  </conditionalFormatting>
  <conditionalFormatting sqref="G250:G252">
    <cfRule type="cellIs" dxfId="4264" priority="4966" operator="equal">
      <formula>0</formula>
    </cfRule>
  </conditionalFormatting>
  <conditionalFormatting sqref="G250:G252">
    <cfRule type="containsBlanks" priority="4965">
      <formula>LEN(TRIM(G250))=0</formula>
    </cfRule>
  </conditionalFormatting>
  <conditionalFormatting sqref="G250:G252">
    <cfRule type="cellIs" dxfId="4263" priority="4964" operator="equal">
      <formula>"Ø"</formula>
    </cfRule>
  </conditionalFormatting>
  <conditionalFormatting sqref="M250:O252">
    <cfRule type="containsBlanks" dxfId="4262" priority="4963">
      <formula>LEN(TRIM(M250))=0</formula>
    </cfRule>
  </conditionalFormatting>
  <conditionalFormatting sqref="M250:O252">
    <cfRule type="cellIs" dxfId="4261" priority="4962" operator="equal">
      <formula>0</formula>
    </cfRule>
  </conditionalFormatting>
  <conditionalFormatting sqref="M250:O252">
    <cfRule type="cellIs" dxfId="4260" priority="4961" operator="greaterThan">
      <formula>1</formula>
    </cfRule>
  </conditionalFormatting>
  <conditionalFormatting sqref="L250:L252">
    <cfRule type="containsText" dxfId="4259" priority="4951" operator="containsText" text="?sony?">
      <formula>NOT(ISERROR(SEARCH("?sony?",L250)))</formula>
    </cfRule>
    <cfRule type="containsText" dxfId="4258" priority="4952" stopIfTrue="1" operator="containsText" text="?scan?">
      <formula>NOT(ISERROR(SEARCH("?scan?",L250)))</formula>
    </cfRule>
    <cfRule type="containsBlanks" priority="4953">
      <formula>LEN(TRIM(L250))=0</formula>
    </cfRule>
    <cfRule type="containsText" dxfId="4257" priority="4954" operator="containsText" text="scan">
      <formula>NOT(ISERROR(SEARCH("scan",L250)))</formula>
    </cfRule>
    <cfRule type="beginsWith" dxfId="4256" priority="4955" operator="beginsWith" text="2x ■">
      <formula>LEFT(L250,LEN("2x ■"))="2x ■"</formula>
    </cfRule>
    <cfRule type="beginsWith" dxfId="4255" priority="4956" operator="beginsWith" text="1x ■">
      <formula>LEFT(L250,LEN("1x ■"))="1x ■"</formula>
    </cfRule>
    <cfRule type="containsText" dxfId="4254" priority="4957" stopIfTrue="1" operator="containsText" text="slecht">
      <formula>NOT(ISERROR(SEARCH("slecht",L250)))</formula>
    </cfRule>
    <cfRule type="containsText" dxfId="4253" priority="4958" operator="containsText" text="P.">
      <formula>NOT(ISERROR(SEARCH("P.",L250)))</formula>
    </cfRule>
    <cfRule type="containsText" dxfId="4252" priority="4959" operator="containsText" text="ander">
      <formula>NOT(ISERROR(SEARCH("ander",L250)))</formula>
    </cfRule>
    <cfRule type="cellIs" dxfId="4251" priority="4960" stopIfTrue="1" operator="equal">
      <formula>0</formula>
    </cfRule>
  </conditionalFormatting>
  <conditionalFormatting sqref="L250:L252">
    <cfRule type="cellIs" dxfId="4250" priority="4950" operator="equal">
      <formula>0</formula>
    </cfRule>
  </conditionalFormatting>
  <conditionalFormatting sqref="I250:I252">
    <cfRule type="containsText" dxfId="4249" priority="4948" stopIfTrue="1" operator="containsText" text="Sony">
      <formula>NOT(ISERROR(SEARCH("Sony",I250)))</formula>
    </cfRule>
    <cfRule type="containsText" dxfId="4248" priority="4949" operator="containsText" text="Ø">
      <formula>NOT(ISERROR(SEARCH("Ø",I250)))</formula>
    </cfRule>
  </conditionalFormatting>
  <conditionalFormatting sqref="I250:I252">
    <cfRule type="cellIs" dxfId="4247" priority="4947" operator="equal">
      <formula>"☻"</formula>
    </cfRule>
  </conditionalFormatting>
  <conditionalFormatting sqref="G253:G255">
    <cfRule type="containsBlanks" dxfId="4246" priority="4940">
      <formula>LEN(TRIM(G253))=0</formula>
    </cfRule>
  </conditionalFormatting>
  <conditionalFormatting sqref="G253:G255">
    <cfRule type="cellIs" dxfId="4245" priority="4939" operator="equal">
      <formula>0</formula>
    </cfRule>
  </conditionalFormatting>
  <conditionalFormatting sqref="G253:G255">
    <cfRule type="containsBlanks" priority="4938">
      <formula>LEN(TRIM(G253))=0</formula>
    </cfRule>
  </conditionalFormatting>
  <conditionalFormatting sqref="G253:G255">
    <cfRule type="cellIs" dxfId="4244" priority="4937" operator="equal">
      <formula>"Ø"</formula>
    </cfRule>
  </conditionalFormatting>
  <conditionalFormatting sqref="M253:O255">
    <cfRule type="containsBlanks" dxfId="4243" priority="4936">
      <formula>LEN(TRIM(M253))=0</formula>
    </cfRule>
  </conditionalFormatting>
  <conditionalFormatting sqref="M253:O255">
    <cfRule type="cellIs" dxfId="4242" priority="4935" operator="equal">
      <formula>0</formula>
    </cfRule>
  </conditionalFormatting>
  <conditionalFormatting sqref="M253:O255">
    <cfRule type="cellIs" dxfId="4241" priority="4934" operator="greaterThan">
      <formula>1</formula>
    </cfRule>
  </conditionalFormatting>
  <conditionalFormatting sqref="L253:L255">
    <cfRule type="containsText" dxfId="4240" priority="4924" operator="containsText" text="?sony?">
      <formula>NOT(ISERROR(SEARCH("?sony?",L253)))</formula>
    </cfRule>
    <cfRule type="containsText" dxfId="4239" priority="4925" stopIfTrue="1" operator="containsText" text="?scan?">
      <formula>NOT(ISERROR(SEARCH("?scan?",L253)))</formula>
    </cfRule>
    <cfRule type="containsBlanks" priority="4926">
      <formula>LEN(TRIM(L253))=0</formula>
    </cfRule>
    <cfRule type="containsText" dxfId="4238" priority="4927" operator="containsText" text="scan">
      <formula>NOT(ISERROR(SEARCH("scan",L253)))</formula>
    </cfRule>
    <cfRule type="beginsWith" dxfId="4237" priority="4928" operator="beginsWith" text="2x ■">
      <formula>LEFT(L253,LEN("2x ■"))="2x ■"</formula>
    </cfRule>
    <cfRule type="beginsWith" dxfId="4236" priority="4929" operator="beginsWith" text="1x ■">
      <formula>LEFT(L253,LEN("1x ■"))="1x ■"</formula>
    </cfRule>
    <cfRule type="containsText" dxfId="4235" priority="4930" stopIfTrue="1" operator="containsText" text="slecht">
      <formula>NOT(ISERROR(SEARCH("slecht",L253)))</formula>
    </cfRule>
    <cfRule type="containsText" dxfId="4234" priority="4931" operator="containsText" text="P.">
      <formula>NOT(ISERROR(SEARCH("P.",L253)))</formula>
    </cfRule>
    <cfRule type="containsText" dxfId="4233" priority="4932" operator="containsText" text="ander">
      <formula>NOT(ISERROR(SEARCH("ander",L253)))</formula>
    </cfRule>
    <cfRule type="cellIs" dxfId="4232" priority="4933" stopIfTrue="1" operator="equal">
      <formula>0</formula>
    </cfRule>
  </conditionalFormatting>
  <conditionalFormatting sqref="L253:L255">
    <cfRule type="cellIs" dxfId="4231" priority="4923" operator="equal">
      <formula>0</formula>
    </cfRule>
  </conditionalFormatting>
  <conditionalFormatting sqref="I253:I255">
    <cfRule type="containsText" dxfId="4230" priority="4921" stopIfTrue="1" operator="containsText" text="Sony">
      <formula>NOT(ISERROR(SEARCH("Sony",I253)))</formula>
    </cfRule>
    <cfRule type="containsText" dxfId="4229" priority="4922" operator="containsText" text="Ø">
      <formula>NOT(ISERROR(SEARCH("Ø",I253)))</formula>
    </cfRule>
  </conditionalFormatting>
  <conditionalFormatting sqref="I253:I255">
    <cfRule type="cellIs" dxfId="4228" priority="4920" operator="equal">
      <formula>"☻"</formula>
    </cfRule>
  </conditionalFormatting>
  <conditionalFormatting sqref="G256:G258">
    <cfRule type="containsBlanks" dxfId="4227" priority="4913">
      <formula>LEN(TRIM(G256))=0</formula>
    </cfRule>
  </conditionalFormatting>
  <conditionalFormatting sqref="G256:G258">
    <cfRule type="cellIs" dxfId="4226" priority="4912" operator="equal">
      <formula>0</formula>
    </cfRule>
  </conditionalFormatting>
  <conditionalFormatting sqref="G256:G258">
    <cfRule type="containsBlanks" priority="4911">
      <formula>LEN(TRIM(G256))=0</formula>
    </cfRule>
  </conditionalFormatting>
  <conditionalFormatting sqref="G256:G258">
    <cfRule type="cellIs" dxfId="4225" priority="4910" operator="equal">
      <formula>"Ø"</formula>
    </cfRule>
  </conditionalFormatting>
  <conditionalFormatting sqref="M256:O258">
    <cfRule type="containsBlanks" dxfId="4224" priority="4909">
      <formula>LEN(TRIM(M256))=0</formula>
    </cfRule>
  </conditionalFormatting>
  <conditionalFormatting sqref="M256:O258">
    <cfRule type="cellIs" dxfId="4223" priority="4908" operator="equal">
      <formula>0</formula>
    </cfRule>
  </conditionalFormatting>
  <conditionalFormatting sqref="M256:O258">
    <cfRule type="cellIs" dxfId="4222" priority="4907" operator="greaterThan">
      <formula>1</formula>
    </cfRule>
  </conditionalFormatting>
  <conditionalFormatting sqref="L256:L258">
    <cfRule type="containsText" dxfId="4221" priority="4897" operator="containsText" text="?sony?">
      <formula>NOT(ISERROR(SEARCH("?sony?",L256)))</formula>
    </cfRule>
    <cfRule type="containsText" dxfId="4220" priority="4898" stopIfTrue="1" operator="containsText" text="?scan?">
      <formula>NOT(ISERROR(SEARCH("?scan?",L256)))</formula>
    </cfRule>
    <cfRule type="containsBlanks" priority="4899">
      <formula>LEN(TRIM(L256))=0</formula>
    </cfRule>
    <cfRule type="containsText" dxfId="4219" priority="4900" operator="containsText" text="scan">
      <formula>NOT(ISERROR(SEARCH("scan",L256)))</formula>
    </cfRule>
    <cfRule type="beginsWith" dxfId="4218" priority="4901" operator="beginsWith" text="2x ■">
      <formula>LEFT(L256,LEN("2x ■"))="2x ■"</formula>
    </cfRule>
    <cfRule type="beginsWith" dxfId="4217" priority="4902" operator="beginsWith" text="1x ■">
      <formula>LEFT(L256,LEN("1x ■"))="1x ■"</formula>
    </cfRule>
    <cfRule type="containsText" dxfId="4216" priority="4903" stopIfTrue="1" operator="containsText" text="slecht">
      <formula>NOT(ISERROR(SEARCH("slecht",L256)))</formula>
    </cfRule>
    <cfRule type="containsText" dxfId="4215" priority="4904" operator="containsText" text="P.">
      <formula>NOT(ISERROR(SEARCH("P.",L256)))</formula>
    </cfRule>
    <cfRule type="containsText" dxfId="4214" priority="4905" operator="containsText" text="ander">
      <formula>NOT(ISERROR(SEARCH("ander",L256)))</formula>
    </cfRule>
    <cfRule type="cellIs" dxfId="4213" priority="4906" stopIfTrue="1" operator="equal">
      <formula>0</formula>
    </cfRule>
  </conditionalFormatting>
  <conditionalFormatting sqref="L256:L258">
    <cfRule type="cellIs" dxfId="4212" priority="4896" operator="equal">
      <formula>0</formula>
    </cfRule>
  </conditionalFormatting>
  <conditionalFormatting sqref="I256:I258">
    <cfRule type="containsText" dxfId="4211" priority="4894" stopIfTrue="1" operator="containsText" text="Sony">
      <formula>NOT(ISERROR(SEARCH("Sony",I256)))</formula>
    </cfRule>
    <cfRule type="containsText" dxfId="4210" priority="4895" operator="containsText" text="Ø">
      <formula>NOT(ISERROR(SEARCH("Ø",I256)))</formula>
    </cfRule>
  </conditionalFormatting>
  <conditionalFormatting sqref="I256:I258">
    <cfRule type="cellIs" dxfId="4209" priority="4893" operator="equal">
      <formula>"☻"</formula>
    </cfRule>
  </conditionalFormatting>
  <conditionalFormatting sqref="G259:G261">
    <cfRule type="containsBlanks" dxfId="4208" priority="4880">
      <formula>LEN(TRIM(G259))=0</formula>
    </cfRule>
  </conditionalFormatting>
  <conditionalFormatting sqref="G259:G261">
    <cfRule type="cellIs" dxfId="4207" priority="4879" operator="equal">
      <formula>0</formula>
    </cfRule>
  </conditionalFormatting>
  <conditionalFormatting sqref="G259:G261">
    <cfRule type="containsBlanks" priority="4878">
      <formula>LEN(TRIM(G259))=0</formula>
    </cfRule>
  </conditionalFormatting>
  <conditionalFormatting sqref="G259:G261">
    <cfRule type="cellIs" dxfId="4206" priority="4877" operator="equal">
      <formula>"Ø"</formula>
    </cfRule>
  </conditionalFormatting>
  <conditionalFormatting sqref="G262:G264">
    <cfRule type="containsBlanks" dxfId="4205" priority="4876">
      <formula>LEN(TRIM(G262))=0</formula>
    </cfRule>
  </conditionalFormatting>
  <conditionalFormatting sqref="G262:G264">
    <cfRule type="cellIs" dxfId="4204" priority="4875" operator="equal">
      <formula>0</formula>
    </cfRule>
  </conditionalFormatting>
  <conditionalFormatting sqref="G262:G264">
    <cfRule type="containsBlanks" priority="4874">
      <formula>LEN(TRIM(G262))=0</formula>
    </cfRule>
  </conditionalFormatting>
  <conditionalFormatting sqref="G262:G264">
    <cfRule type="cellIs" dxfId="4203" priority="4873" operator="equal">
      <formula>"Ø"</formula>
    </cfRule>
  </conditionalFormatting>
  <conditionalFormatting sqref="M259:O264">
    <cfRule type="containsBlanks" dxfId="4202" priority="4872">
      <formula>LEN(TRIM(M259))=0</formula>
    </cfRule>
  </conditionalFormatting>
  <conditionalFormatting sqref="M259:O264">
    <cfRule type="cellIs" dxfId="4201" priority="4871" operator="equal">
      <formula>0</formula>
    </cfRule>
  </conditionalFormatting>
  <conditionalFormatting sqref="M259:O264">
    <cfRule type="cellIs" dxfId="4200" priority="4870" operator="greaterThan">
      <formula>1</formula>
    </cfRule>
  </conditionalFormatting>
  <conditionalFormatting sqref="L259:L264">
    <cfRule type="containsText" dxfId="4199" priority="4860" operator="containsText" text="?sony?">
      <formula>NOT(ISERROR(SEARCH("?sony?",L259)))</formula>
    </cfRule>
    <cfRule type="containsText" dxfId="4198" priority="4861" stopIfTrue="1" operator="containsText" text="?scan?">
      <formula>NOT(ISERROR(SEARCH("?scan?",L259)))</formula>
    </cfRule>
    <cfRule type="containsBlanks" priority="4862">
      <formula>LEN(TRIM(L259))=0</formula>
    </cfRule>
    <cfRule type="containsText" dxfId="4197" priority="4863" operator="containsText" text="scan">
      <formula>NOT(ISERROR(SEARCH("scan",L259)))</formula>
    </cfRule>
    <cfRule type="beginsWith" dxfId="4196" priority="4864" operator="beginsWith" text="2x ■">
      <formula>LEFT(L259,LEN("2x ■"))="2x ■"</formula>
    </cfRule>
    <cfRule type="beginsWith" dxfId="4195" priority="4865" operator="beginsWith" text="1x ■">
      <formula>LEFT(L259,LEN("1x ■"))="1x ■"</formula>
    </cfRule>
    <cfRule type="containsText" dxfId="4194" priority="4866" stopIfTrue="1" operator="containsText" text="slecht">
      <formula>NOT(ISERROR(SEARCH("slecht",L259)))</formula>
    </cfRule>
    <cfRule type="containsText" dxfId="4193" priority="4867" operator="containsText" text="P.">
      <formula>NOT(ISERROR(SEARCH("P.",L259)))</formula>
    </cfRule>
    <cfRule type="containsText" dxfId="4192" priority="4868" operator="containsText" text="ander">
      <formula>NOT(ISERROR(SEARCH("ander",L259)))</formula>
    </cfRule>
    <cfRule type="cellIs" dxfId="4191" priority="4869" stopIfTrue="1" operator="equal">
      <formula>0</formula>
    </cfRule>
  </conditionalFormatting>
  <conditionalFormatting sqref="L259:L264">
    <cfRule type="cellIs" dxfId="4190" priority="4859" operator="equal">
      <formula>0</formula>
    </cfRule>
  </conditionalFormatting>
  <conditionalFormatting sqref="I259:I264">
    <cfRule type="containsText" dxfId="4189" priority="4857" stopIfTrue="1" operator="containsText" text="Sony">
      <formula>NOT(ISERROR(SEARCH("Sony",I259)))</formula>
    </cfRule>
    <cfRule type="containsText" dxfId="4188" priority="4858" operator="containsText" text="Ø">
      <formula>NOT(ISERROR(SEARCH("Ø",I259)))</formula>
    </cfRule>
  </conditionalFormatting>
  <conditionalFormatting sqref="I259:I264">
    <cfRule type="cellIs" dxfId="4187" priority="4856" operator="equal">
      <formula>"☻"</formula>
    </cfRule>
  </conditionalFormatting>
  <conditionalFormatting sqref="G265:G267">
    <cfRule type="containsBlanks" dxfId="4186" priority="4843">
      <formula>LEN(TRIM(G265))=0</formula>
    </cfRule>
  </conditionalFormatting>
  <conditionalFormatting sqref="G265:G267">
    <cfRule type="cellIs" dxfId="4185" priority="4842" operator="equal">
      <formula>0</formula>
    </cfRule>
  </conditionalFormatting>
  <conditionalFormatting sqref="G265:G267">
    <cfRule type="containsBlanks" priority="4841">
      <formula>LEN(TRIM(G265))=0</formula>
    </cfRule>
  </conditionalFormatting>
  <conditionalFormatting sqref="G265:G267">
    <cfRule type="cellIs" dxfId="4184" priority="4840" operator="equal">
      <formula>"Ø"</formula>
    </cfRule>
  </conditionalFormatting>
  <conditionalFormatting sqref="G268:G270">
    <cfRule type="containsBlanks" dxfId="4183" priority="4839">
      <formula>LEN(TRIM(G268))=0</formula>
    </cfRule>
  </conditionalFormatting>
  <conditionalFormatting sqref="G268:G270">
    <cfRule type="cellIs" dxfId="4182" priority="4838" operator="equal">
      <formula>0</formula>
    </cfRule>
  </conditionalFormatting>
  <conditionalFormatting sqref="G268:G270">
    <cfRule type="containsBlanks" priority="4837">
      <formula>LEN(TRIM(G268))=0</formula>
    </cfRule>
  </conditionalFormatting>
  <conditionalFormatting sqref="G268:G270">
    <cfRule type="cellIs" dxfId="4181" priority="4836" operator="equal">
      <formula>"Ø"</formula>
    </cfRule>
  </conditionalFormatting>
  <conditionalFormatting sqref="M265:O270">
    <cfRule type="containsBlanks" dxfId="4180" priority="4835">
      <formula>LEN(TRIM(M265))=0</formula>
    </cfRule>
  </conditionalFormatting>
  <conditionalFormatting sqref="M265:O270">
    <cfRule type="cellIs" dxfId="4179" priority="4834" operator="equal">
      <formula>0</formula>
    </cfRule>
  </conditionalFormatting>
  <conditionalFormatting sqref="M265:O270">
    <cfRule type="cellIs" dxfId="4178" priority="4833" operator="greaterThan">
      <formula>1</formula>
    </cfRule>
  </conditionalFormatting>
  <conditionalFormatting sqref="L265:L270">
    <cfRule type="containsText" dxfId="4177" priority="4823" operator="containsText" text="?sony?">
      <formula>NOT(ISERROR(SEARCH("?sony?",L265)))</formula>
    </cfRule>
    <cfRule type="containsText" dxfId="4176" priority="4824" stopIfTrue="1" operator="containsText" text="?scan?">
      <formula>NOT(ISERROR(SEARCH("?scan?",L265)))</formula>
    </cfRule>
    <cfRule type="containsBlanks" priority="4825">
      <formula>LEN(TRIM(L265))=0</formula>
    </cfRule>
    <cfRule type="containsText" dxfId="4175" priority="4826" operator="containsText" text="scan">
      <formula>NOT(ISERROR(SEARCH("scan",L265)))</formula>
    </cfRule>
    <cfRule type="beginsWith" dxfId="4174" priority="4827" operator="beginsWith" text="2x ■">
      <formula>LEFT(L265,LEN("2x ■"))="2x ■"</formula>
    </cfRule>
    <cfRule type="beginsWith" dxfId="4173" priority="4828" operator="beginsWith" text="1x ■">
      <formula>LEFT(L265,LEN("1x ■"))="1x ■"</formula>
    </cfRule>
    <cfRule type="containsText" dxfId="4172" priority="4829" stopIfTrue="1" operator="containsText" text="slecht">
      <formula>NOT(ISERROR(SEARCH("slecht",L265)))</formula>
    </cfRule>
    <cfRule type="containsText" dxfId="4171" priority="4830" operator="containsText" text="P.">
      <formula>NOT(ISERROR(SEARCH("P.",L265)))</formula>
    </cfRule>
    <cfRule type="containsText" dxfId="4170" priority="4831" operator="containsText" text="ander">
      <formula>NOT(ISERROR(SEARCH("ander",L265)))</formula>
    </cfRule>
    <cfRule type="cellIs" dxfId="4169" priority="4832" stopIfTrue="1" operator="equal">
      <formula>0</formula>
    </cfRule>
  </conditionalFormatting>
  <conditionalFormatting sqref="L265:L270">
    <cfRule type="cellIs" dxfId="4168" priority="4822" operator="equal">
      <formula>0</formula>
    </cfRule>
  </conditionalFormatting>
  <conditionalFormatting sqref="I265:I270">
    <cfRule type="containsText" dxfId="4167" priority="4820" stopIfTrue="1" operator="containsText" text="Sony">
      <formula>NOT(ISERROR(SEARCH("Sony",I265)))</formula>
    </cfRule>
    <cfRule type="containsText" dxfId="4166" priority="4821" operator="containsText" text="Ø">
      <formula>NOT(ISERROR(SEARCH("Ø",I265)))</formula>
    </cfRule>
  </conditionalFormatting>
  <conditionalFormatting sqref="I265:I270">
    <cfRule type="cellIs" dxfId="4165" priority="4819" operator="equal">
      <formula>"☻"</formula>
    </cfRule>
  </conditionalFormatting>
  <conditionalFormatting sqref="G271:G273">
    <cfRule type="containsBlanks" dxfId="4164" priority="4812">
      <formula>LEN(TRIM(G271))=0</formula>
    </cfRule>
  </conditionalFormatting>
  <conditionalFormatting sqref="G271:G273">
    <cfRule type="cellIs" dxfId="4163" priority="4811" operator="equal">
      <formula>0</formula>
    </cfRule>
  </conditionalFormatting>
  <conditionalFormatting sqref="G271:G273">
    <cfRule type="containsBlanks" priority="4810">
      <formula>LEN(TRIM(G271))=0</formula>
    </cfRule>
  </conditionalFormatting>
  <conditionalFormatting sqref="G271:G273">
    <cfRule type="cellIs" dxfId="4162" priority="4809" operator="equal">
      <formula>"Ø"</formula>
    </cfRule>
  </conditionalFormatting>
  <conditionalFormatting sqref="M271:O273">
    <cfRule type="containsBlanks" dxfId="4161" priority="4808">
      <formula>LEN(TRIM(M271))=0</formula>
    </cfRule>
  </conditionalFormatting>
  <conditionalFormatting sqref="M271:O273">
    <cfRule type="cellIs" dxfId="4160" priority="4807" operator="equal">
      <formula>0</formula>
    </cfRule>
  </conditionalFormatting>
  <conditionalFormatting sqref="M271:O273">
    <cfRule type="cellIs" dxfId="4159" priority="4806" operator="greaterThan">
      <formula>1</formula>
    </cfRule>
  </conditionalFormatting>
  <conditionalFormatting sqref="L271:L273">
    <cfRule type="containsText" dxfId="4158" priority="4796" operator="containsText" text="?sony?">
      <formula>NOT(ISERROR(SEARCH("?sony?",L271)))</formula>
    </cfRule>
    <cfRule type="containsText" dxfId="4157" priority="4797" stopIfTrue="1" operator="containsText" text="?scan?">
      <formula>NOT(ISERROR(SEARCH("?scan?",L271)))</formula>
    </cfRule>
    <cfRule type="containsBlanks" priority="4798">
      <formula>LEN(TRIM(L271))=0</formula>
    </cfRule>
    <cfRule type="containsText" dxfId="4156" priority="4799" operator="containsText" text="scan">
      <formula>NOT(ISERROR(SEARCH("scan",L271)))</formula>
    </cfRule>
    <cfRule type="beginsWith" dxfId="4155" priority="4800" operator="beginsWith" text="2x ■">
      <formula>LEFT(L271,LEN("2x ■"))="2x ■"</formula>
    </cfRule>
    <cfRule type="beginsWith" dxfId="4154" priority="4801" operator="beginsWith" text="1x ■">
      <formula>LEFT(L271,LEN("1x ■"))="1x ■"</formula>
    </cfRule>
    <cfRule type="containsText" dxfId="4153" priority="4802" stopIfTrue="1" operator="containsText" text="slecht">
      <formula>NOT(ISERROR(SEARCH("slecht",L271)))</formula>
    </cfRule>
    <cfRule type="containsText" dxfId="4152" priority="4803" operator="containsText" text="P.">
      <formula>NOT(ISERROR(SEARCH("P.",L271)))</formula>
    </cfRule>
    <cfRule type="containsText" dxfId="4151" priority="4804" operator="containsText" text="ander">
      <formula>NOT(ISERROR(SEARCH("ander",L271)))</formula>
    </cfRule>
    <cfRule type="cellIs" dxfId="4150" priority="4805" stopIfTrue="1" operator="equal">
      <formula>0</formula>
    </cfRule>
  </conditionalFormatting>
  <conditionalFormatting sqref="L271:L273">
    <cfRule type="cellIs" dxfId="4149" priority="4795" operator="equal">
      <formula>0</formula>
    </cfRule>
  </conditionalFormatting>
  <conditionalFormatting sqref="I271:I273">
    <cfRule type="containsText" dxfId="4148" priority="4793" stopIfTrue="1" operator="containsText" text="Sony">
      <formula>NOT(ISERROR(SEARCH("Sony",I271)))</formula>
    </cfRule>
    <cfRule type="containsText" dxfId="4147" priority="4794" operator="containsText" text="Ø">
      <formula>NOT(ISERROR(SEARCH("Ø",I271)))</formula>
    </cfRule>
  </conditionalFormatting>
  <conditionalFormatting sqref="I271:I273">
    <cfRule type="cellIs" dxfId="4146" priority="4792" operator="equal">
      <formula>"☻"</formula>
    </cfRule>
  </conditionalFormatting>
  <conditionalFormatting sqref="G274:G276">
    <cfRule type="containsBlanks" dxfId="4145" priority="4785">
      <formula>LEN(TRIM(G274))=0</formula>
    </cfRule>
  </conditionalFormatting>
  <conditionalFormatting sqref="G274:G276">
    <cfRule type="cellIs" dxfId="4144" priority="4784" operator="equal">
      <formula>0</formula>
    </cfRule>
  </conditionalFormatting>
  <conditionalFormatting sqref="G274:G276">
    <cfRule type="containsBlanks" priority="4783">
      <formula>LEN(TRIM(G274))=0</formula>
    </cfRule>
  </conditionalFormatting>
  <conditionalFormatting sqref="G274:G276">
    <cfRule type="cellIs" dxfId="4143" priority="4782" operator="equal">
      <formula>"Ø"</formula>
    </cfRule>
  </conditionalFormatting>
  <conditionalFormatting sqref="M274:O277">
    <cfRule type="containsBlanks" dxfId="4142" priority="4781">
      <formula>LEN(TRIM(M274))=0</formula>
    </cfRule>
  </conditionalFormatting>
  <conditionalFormatting sqref="M274:O277">
    <cfRule type="cellIs" dxfId="4141" priority="4780" operator="equal">
      <formula>0</formula>
    </cfRule>
  </conditionalFormatting>
  <conditionalFormatting sqref="M274:O277">
    <cfRule type="cellIs" dxfId="4140" priority="4779" operator="greaterThan">
      <formula>1</formula>
    </cfRule>
  </conditionalFormatting>
  <conditionalFormatting sqref="L274:L277">
    <cfRule type="containsText" dxfId="4139" priority="4769" operator="containsText" text="?sony?">
      <formula>NOT(ISERROR(SEARCH("?sony?",L274)))</formula>
    </cfRule>
    <cfRule type="containsText" dxfId="4138" priority="4770" stopIfTrue="1" operator="containsText" text="?scan?">
      <formula>NOT(ISERROR(SEARCH("?scan?",L274)))</formula>
    </cfRule>
    <cfRule type="containsBlanks" priority="4771">
      <formula>LEN(TRIM(L274))=0</formula>
    </cfRule>
    <cfRule type="containsText" dxfId="4137" priority="4772" operator="containsText" text="scan">
      <formula>NOT(ISERROR(SEARCH("scan",L274)))</formula>
    </cfRule>
    <cfRule type="beginsWith" dxfId="4136" priority="4773" operator="beginsWith" text="2x ■">
      <formula>LEFT(L274,LEN("2x ■"))="2x ■"</formula>
    </cfRule>
    <cfRule type="beginsWith" dxfId="4135" priority="4774" operator="beginsWith" text="1x ■">
      <formula>LEFT(L274,LEN("1x ■"))="1x ■"</formula>
    </cfRule>
    <cfRule type="containsText" dxfId="4134" priority="4775" stopIfTrue="1" operator="containsText" text="slecht">
      <formula>NOT(ISERROR(SEARCH("slecht",L274)))</formula>
    </cfRule>
    <cfRule type="containsText" dxfId="4133" priority="4776" operator="containsText" text="P.">
      <formula>NOT(ISERROR(SEARCH("P.",L274)))</formula>
    </cfRule>
    <cfRule type="containsText" dxfId="4132" priority="4777" operator="containsText" text="ander">
      <formula>NOT(ISERROR(SEARCH("ander",L274)))</formula>
    </cfRule>
    <cfRule type="cellIs" dxfId="4131" priority="4778" stopIfTrue="1" operator="equal">
      <formula>0</formula>
    </cfRule>
  </conditionalFormatting>
  <conditionalFormatting sqref="L274:L277">
    <cfRule type="cellIs" dxfId="4130" priority="4768" operator="equal">
      <formula>0</formula>
    </cfRule>
  </conditionalFormatting>
  <conditionalFormatting sqref="I274:I277">
    <cfRule type="containsText" dxfId="4129" priority="4766" stopIfTrue="1" operator="containsText" text="Sony">
      <formula>NOT(ISERROR(SEARCH("Sony",I274)))</formula>
    </cfRule>
    <cfRule type="containsText" dxfId="4128" priority="4767" operator="containsText" text="Ø">
      <formula>NOT(ISERROR(SEARCH("Ø",I274)))</formula>
    </cfRule>
  </conditionalFormatting>
  <conditionalFormatting sqref="I274:I277">
    <cfRule type="cellIs" dxfId="4127" priority="4765" operator="equal">
      <formula>"☻"</formula>
    </cfRule>
  </conditionalFormatting>
  <conditionalFormatting sqref="G277">
    <cfRule type="containsBlanks" dxfId="4126" priority="4762">
      <formula>LEN(TRIM(G277))=0</formula>
    </cfRule>
  </conditionalFormatting>
  <conditionalFormatting sqref="G277">
    <cfRule type="cellIs" dxfId="4125" priority="4761" operator="equal">
      <formula>0</formula>
    </cfRule>
  </conditionalFormatting>
  <conditionalFormatting sqref="G277">
    <cfRule type="containsBlanks" priority="4760">
      <formula>LEN(TRIM(G277))=0</formula>
    </cfRule>
  </conditionalFormatting>
  <conditionalFormatting sqref="G277">
    <cfRule type="cellIs" dxfId="4124" priority="4759" operator="equal">
      <formula>"Ø"</formula>
    </cfRule>
  </conditionalFormatting>
  <conditionalFormatting sqref="G278:G280">
    <cfRule type="containsBlanks" dxfId="4123" priority="4752">
      <formula>LEN(TRIM(G278))=0</formula>
    </cfRule>
  </conditionalFormatting>
  <conditionalFormatting sqref="G278:G280">
    <cfRule type="cellIs" dxfId="4122" priority="4751" operator="equal">
      <formula>0</formula>
    </cfRule>
  </conditionalFormatting>
  <conditionalFormatting sqref="G278:G280">
    <cfRule type="containsBlanks" priority="4750">
      <formula>LEN(TRIM(G278))=0</formula>
    </cfRule>
  </conditionalFormatting>
  <conditionalFormatting sqref="G278:G280">
    <cfRule type="cellIs" dxfId="4121" priority="4749" operator="equal">
      <formula>"Ø"</formula>
    </cfRule>
  </conditionalFormatting>
  <conditionalFormatting sqref="M278:O280">
    <cfRule type="containsBlanks" dxfId="4120" priority="4748">
      <formula>LEN(TRIM(M278))=0</formula>
    </cfRule>
  </conditionalFormatting>
  <conditionalFormatting sqref="M278:O280">
    <cfRule type="cellIs" dxfId="4119" priority="4747" operator="equal">
      <formula>0</formula>
    </cfRule>
  </conditionalFormatting>
  <conditionalFormatting sqref="M278:O280">
    <cfRule type="cellIs" dxfId="4118" priority="4746" operator="greaterThan">
      <formula>1</formula>
    </cfRule>
  </conditionalFormatting>
  <conditionalFormatting sqref="L278:L280">
    <cfRule type="containsText" dxfId="4117" priority="4736" operator="containsText" text="?sony?">
      <formula>NOT(ISERROR(SEARCH("?sony?",L278)))</formula>
    </cfRule>
    <cfRule type="containsText" dxfId="4116" priority="4737" stopIfTrue="1" operator="containsText" text="?scan?">
      <formula>NOT(ISERROR(SEARCH("?scan?",L278)))</formula>
    </cfRule>
    <cfRule type="containsBlanks" priority="4738">
      <formula>LEN(TRIM(L278))=0</formula>
    </cfRule>
    <cfRule type="containsText" dxfId="4115" priority="4739" operator="containsText" text="scan">
      <formula>NOT(ISERROR(SEARCH("scan",L278)))</formula>
    </cfRule>
    <cfRule type="beginsWith" dxfId="4114" priority="4740" operator="beginsWith" text="2x ■">
      <formula>LEFT(L278,LEN("2x ■"))="2x ■"</formula>
    </cfRule>
    <cfRule type="beginsWith" dxfId="4113" priority="4741" operator="beginsWith" text="1x ■">
      <formula>LEFT(L278,LEN("1x ■"))="1x ■"</formula>
    </cfRule>
    <cfRule type="containsText" dxfId="4112" priority="4742" stopIfTrue="1" operator="containsText" text="slecht">
      <formula>NOT(ISERROR(SEARCH("slecht",L278)))</formula>
    </cfRule>
    <cfRule type="containsText" dxfId="4111" priority="4743" operator="containsText" text="P.">
      <formula>NOT(ISERROR(SEARCH("P.",L278)))</formula>
    </cfRule>
    <cfRule type="containsText" dxfId="4110" priority="4744" operator="containsText" text="ander">
      <formula>NOT(ISERROR(SEARCH("ander",L278)))</formula>
    </cfRule>
    <cfRule type="cellIs" dxfId="4109" priority="4745" stopIfTrue="1" operator="equal">
      <formula>0</formula>
    </cfRule>
  </conditionalFormatting>
  <conditionalFormatting sqref="L278:L280">
    <cfRule type="cellIs" dxfId="4108" priority="4735" operator="equal">
      <formula>0</formula>
    </cfRule>
  </conditionalFormatting>
  <conditionalFormatting sqref="I278:I280">
    <cfRule type="containsText" dxfId="4107" priority="4733" stopIfTrue="1" operator="containsText" text="Sony">
      <formula>NOT(ISERROR(SEARCH("Sony",I278)))</formula>
    </cfRule>
    <cfRule type="containsText" dxfId="4106" priority="4734" operator="containsText" text="Ø">
      <formula>NOT(ISERROR(SEARCH("Ø",I278)))</formula>
    </cfRule>
  </conditionalFormatting>
  <conditionalFormatting sqref="I278:I280">
    <cfRule type="cellIs" dxfId="4105" priority="4732" operator="equal">
      <formula>"☻"</formula>
    </cfRule>
  </conditionalFormatting>
  <conditionalFormatting sqref="G281:G283">
    <cfRule type="containsBlanks" dxfId="4104" priority="4725">
      <formula>LEN(TRIM(G281))=0</formula>
    </cfRule>
  </conditionalFormatting>
  <conditionalFormatting sqref="G281:G283">
    <cfRule type="cellIs" dxfId="4103" priority="4724" operator="equal">
      <formula>0</formula>
    </cfRule>
  </conditionalFormatting>
  <conditionalFormatting sqref="G281:G283">
    <cfRule type="containsBlanks" priority="4723">
      <formula>LEN(TRIM(G281))=0</formula>
    </cfRule>
  </conditionalFormatting>
  <conditionalFormatting sqref="G281:G283">
    <cfRule type="cellIs" dxfId="4102" priority="4722" operator="equal">
      <formula>"Ø"</formula>
    </cfRule>
  </conditionalFormatting>
  <conditionalFormatting sqref="M281:O283">
    <cfRule type="containsBlanks" dxfId="4101" priority="4721">
      <formula>LEN(TRIM(M281))=0</formula>
    </cfRule>
  </conditionalFormatting>
  <conditionalFormatting sqref="M281:O283">
    <cfRule type="cellIs" dxfId="4100" priority="4720" operator="equal">
      <formula>0</formula>
    </cfRule>
  </conditionalFormatting>
  <conditionalFormatting sqref="M281:O283">
    <cfRule type="cellIs" dxfId="4099" priority="4719" operator="greaterThan">
      <formula>1</formula>
    </cfRule>
  </conditionalFormatting>
  <conditionalFormatting sqref="L281:L283">
    <cfRule type="containsText" dxfId="4098" priority="4709" operator="containsText" text="?sony?">
      <formula>NOT(ISERROR(SEARCH("?sony?",L281)))</formula>
    </cfRule>
    <cfRule type="containsText" dxfId="4097" priority="4710" stopIfTrue="1" operator="containsText" text="?scan?">
      <formula>NOT(ISERROR(SEARCH("?scan?",L281)))</formula>
    </cfRule>
    <cfRule type="containsBlanks" priority="4711">
      <formula>LEN(TRIM(L281))=0</formula>
    </cfRule>
    <cfRule type="containsText" dxfId="4096" priority="4712" operator="containsText" text="scan">
      <formula>NOT(ISERROR(SEARCH("scan",L281)))</formula>
    </cfRule>
    <cfRule type="beginsWith" dxfId="4095" priority="4713" operator="beginsWith" text="2x ■">
      <formula>LEFT(L281,LEN("2x ■"))="2x ■"</formula>
    </cfRule>
    <cfRule type="beginsWith" dxfId="4094" priority="4714" operator="beginsWith" text="1x ■">
      <formula>LEFT(L281,LEN("1x ■"))="1x ■"</formula>
    </cfRule>
    <cfRule type="containsText" dxfId="4093" priority="4715" stopIfTrue="1" operator="containsText" text="slecht">
      <formula>NOT(ISERROR(SEARCH("slecht",L281)))</formula>
    </cfRule>
    <cfRule type="containsText" dxfId="4092" priority="4716" operator="containsText" text="P.">
      <formula>NOT(ISERROR(SEARCH("P.",L281)))</formula>
    </cfRule>
    <cfRule type="containsText" dxfId="4091" priority="4717" operator="containsText" text="ander">
      <formula>NOT(ISERROR(SEARCH("ander",L281)))</formula>
    </cfRule>
    <cfRule type="cellIs" dxfId="4090" priority="4718" stopIfTrue="1" operator="equal">
      <formula>0</formula>
    </cfRule>
  </conditionalFormatting>
  <conditionalFormatting sqref="L281:L283">
    <cfRule type="cellIs" dxfId="4089" priority="4708" operator="equal">
      <formula>0</formula>
    </cfRule>
  </conditionalFormatting>
  <conditionalFormatting sqref="I281:I283">
    <cfRule type="containsText" dxfId="4088" priority="4706" stopIfTrue="1" operator="containsText" text="Sony">
      <formula>NOT(ISERROR(SEARCH("Sony",I281)))</formula>
    </cfRule>
    <cfRule type="containsText" dxfId="4087" priority="4707" operator="containsText" text="Ø">
      <formula>NOT(ISERROR(SEARCH("Ø",I281)))</formula>
    </cfRule>
  </conditionalFormatting>
  <conditionalFormatting sqref="I281:I283">
    <cfRule type="cellIs" dxfId="4086" priority="4705" operator="equal">
      <formula>"☻"</formula>
    </cfRule>
  </conditionalFormatting>
  <conditionalFormatting sqref="G284:G286">
    <cfRule type="containsBlanks" dxfId="4085" priority="4698">
      <formula>LEN(TRIM(G284))=0</formula>
    </cfRule>
  </conditionalFormatting>
  <conditionalFormatting sqref="G284:G286">
    <cfRule type="cellIs" dxfId="4084" priority="4697" operator="equal">
      <formula>0</formula>
    </cfRule>
  </conditionalFormatting>
  <conditionalFormatting sqref="G284:G286">
    <cfRule type="containsBlanks" priority="4696">
      <formula>LEN(TRIM(G284))=0</formula>
    </cfRule>
  </conditionalFormatting>
  <conditionalFormatting sqref="G284:G286">
    <cfRule type="cellIs" dxfId="4083" priority="4695" operator="equal">
      <formula>"Ø"</formula>
    </cfRule>
  </conditionalFormatting>
  <conditionalFormatting sqref="M284:O286">
    <cfRule type="containsBlanks" dxfId="4082" priority="4694">
      <formula>LEN(TRIM(M284))=0</formula>
    </cfRule>
  </conditionalFormatting>
  <conditionalFormatting sqref="M284:O286">
    <cfRule type="cellIs" dxfId="4081" priority="4693" operator="equal">
      <formula>0</formula>
    </cfRule>
  </conditionalFormatting>
  <conditionalFormatting sqref="M284:O286">
    <cfRule type="cellIs" dxfId="4080" priority="4692" operator="greaterThan">
      <formula>1</formula>
    </cfRule>
  </conditionalFormatting>
  <conditionalFormatting sqref="L284:L286">
    <cfRule type="containsText" dxfId="4079" priority="4682" operator="containsText" text="?sony?">
      <formula>NOT(ISERROR(SEARCH("?sony?",L284)))</formula>
    </cfRule>
    <cfRule type="containsText" dxfId="4078" priority="4683" stopIfTrue="1" operator="containsText" text="?scan?">
      <formula>NOT(ISERROR(SEARCH("?scan?",L284)))</formula>
    </cfRule>
    <cfRule type="containsBlanks" priority="4684">
      <formula>LEN(TRIM(L284))=0</formula>
    </cfRule>
    <cfRule type="containsText" dxfId="4077" priority="4685" operator="containsText" text="scan">
      <formula>NOT(ISERROR(SEARCH("scan",L284)))</formula>
    </cfRule>
    <cfRule type="beginsWith" dxfId="4076" priority="4686" operator="beginsWith" text="2x ■">
      <formula>LEFT(L284,LEN("2x ■"))="2x ■"</formula>
    </cfRule>
    <cfRule type="beginsWith" dxfId="4075" priority="4687" operator="beginsWith" text="1x ■">
      <formula>LEFT(L284,LEN("1x ■"))="1x ■"</formula>
    </cfRule>
    <cfRule type="containsText" dxfId="4074" priority="4688" stopIfTrue="1" operator="containsText" text="slecht">
      <formula>NOT(ISERROR(SEARCH("slecht",L284)))</formula>
    </cfRule>
    <cfRule type="containsText" dxfId="4073" priority="4689" operator="containsText" text="P.">
      <formula>NOT(ISERROR(SEARCH("P.",L284)))</formula>
    </cfRule>
    <cfRule type="containsText" dxfId="4072" priority="4690" operator="containsText" text="ander">
      <formula>NOT(ISERROR(SEARCH("ander",L284)))</formula>
    </cfRule>
    <cfRule type="cellIs" dxfId="4071" priority="4691" stopIfTrue="1" operator="equal">
      <formula>0</formula>
    </cfRule>
  </conditionalFormatting>
  <conditionalFormatting sqref="L284:L286">
    <cfRule type="cellIs" dxfId="4070" priority="4681" operator="equal">
      <formula>0</formula>
    </cfRule>
  </conditionalFormatting>
  <conditionalFormatting sqref="I284:I286">
    <cfRule type="containsText" dxfId="4069" priority="4679" stopIfTrue="1" operator="containsText" text="Sony">
      <formula>NOT(ISERROR(SEARCH("Sony",I284)))</formula>
    </cfRule>
    <cfRule type="containsText" dxfId="4068" priority="4680" operator="containsText" text="Ø">
      <formula>NOT(ISERROR(SEARCH("Ø",I284)))</formula>
    </cfRule>
  </conditionalFormatting>
  <conditionalFormatting sqref="I284:I286">
    <cfRule type="cellIs" dxfId="4067" priority="4678" operator="equal">
      <formula>"☻"</formula>
    </cfRule>
  </conditionalFormatting>
  <conditionalFormatting sqref="G287:G289">
    <cfRule type="containsBlanks" dxfId="4066" priority="4671">
      <formula>LEN(TRIM(G287))=0</formula>
    </cfRule>
  </conditionalFormatting>
  <conditionalFormatting sqref="G287:G289">
    <cfRule type="cellIs" dxfId="4065" priority="4670" operator="equal">
      <formula>0</formula>
    </cfRule>
  </conditionalFormatting>
  <conditionalFormatting sqref="G287:G289">
    <cfRule type="containsBlanks" priority="4669">
      <formula>LEN(TRIM(G287))=0</formula>
    </cfRule>
  </conditionalFormatting>
  <conditionalFormatting sqref="G287:G289">
    <cfRule type="cellIs" dxfId="4064" priority="4668" operator="equal">
      <formula>"Ø"</formula>
    </cfRule>
  </conditionalFormatting>
  <conditionalFormatting sqref="M287:O289">
    <cfRule type="containsBlanks" dxfId="4063" priority="4667">
      <formula>LEN(TRIM(M287))=0</formula>
    </cfRule>
  </conditionalFormatting>
  <conditionalFormatting sqref="M287:O289">
    <cfRule type="cellIs" dxfId="4062" priority="4666" operator="equal">
      <formula>0</formula>
    </cfRule>
  </conditionalFormatting>
  <conditionalFormatting sqref="M287:O289">
    <cfRule type="cellIs" dxfId="4061" priority="4665" operator="greaterThan">
      <formula>1</formula>
    </cfRule>
  </conditionalFormatting>
  <conditionalFormatting sqref="L287:L289">
    <cfRule type="containsText" dxfId="4060" priority="4655" operator="containsText" text="?sony?">
      <formula>NOT(ISERROR(SEARCH("?sony?",L287)))</formula>
    </cfRule>
    <cfRule type="containsText" dxfId="4059" priority="4656" stopIfTrue="1" operator="containsText" text="?scan?">
      <formula>NOT(ISERROR(SEARCH("?scan?",L287)))</formula>
    </cfRule>
    <cfRule type="containsBlanks" priority="4657">
      <formula>LEN(TRIM(L287))=0</formula>
    </cfRule>
    <cfRule type="containsText" dxfId="4058" priority="4658" operator="containsText" text="scan">
      <formula>NOT(ISERROR(SEARCH("scan",L287)))</formula>
    </cfRule>
    <cfRule type="beginsWith" dxfId="4057" priority="4659" operator="beginsWith" text="2x ■">
      <formula>LEFT(L287,LEN("2x ■"))="2x ■"</formula>
    </cfRule>
    <cfRule type="beginsWith" dxfId="4056" priority="4660" operator="beginsWith" text="1x ■">
      <formula>LEFT(L287,LEN("1x ■"))="1x ■"</formula>
    </cfRule>
    <cfRule type="containsText" dxfId="4055" priority="4661" stopIfTrue="1" operator="containsText" text="slecht">
      <formula>NOT(ISERROR(SEARCH("slecht",L287)))</formula>
    </cfRule>
    <cfRule type="containsText" dxfId="4054" priority="4662" operator="containsText" text="P.">
      <formula>NOT(ISERROR(SEARCH("P.",L287)))</formula>
    </cfRule>
    <cfRule type="containsText" dxfId="4053" priority="4663" operator="containsText" text="ander">
      <formula>NOT(ISERROR(SEARCH("ander",L287)))</formula>
    </cfRule>
    <cfRule type="cellIs" dxfId="4052" priority="4664" stopIfTrue="1" operator="equal">
      <formula>0</formula>
    </cfRule>
  </conditionalFormatting>
  <conditionalFormatting sqref="L287:L289">
    <cfRule type="cellIs" dxfId="4051" priority="4654" operator="equal">
      <formula>0</formula>
    </cfRule>
  </conditionalFormatting>
  <conditionalFormatting sqref="I287:I289">
    <cfRule type="containsText" dxfId="4050" priority="4652" stopIfTrue="1" operator="containsText" text="Sony">
      <formula>NOT(ISERROR(SEARCH("Sony",I287)))</formula>
    </cfRule>
    <cfRule type="containsText" dxfId="4049" priority="4653" operator="containsText" text="Ø">
      <formula>NOT(ISERROR(SEARCH("Ø",I287)))</formula>
    </cfRule>
  </conditionalFormatting>
  <conditionalFormatting sqref="I287:I289">
    <cfRule type="cellIs" dxfId="4048" priority="4651" operator="equal">
      <formula>"☻"</formula>
    </cfRule>
  </conditionalFormatting>
  <conditionalFormatting sqref="G290:G292">
    <cfRule type="containsBlanks" dxfId="4047" priority="4644">
      <formula>LEN(TRIM(G290))=0</formula>
    </cfRule>
  </conditionalFormatting>
  <conditionalFormatting sqref="G290:G292">
    <cfRule type="cellIs" dxfId="4046" priority="4643" operator="equal">
      <formula>0</formula>
    </cfRule>
  </conditionalFormatting>
  <conditionalFormatting sqref="G290:G292">
    <cfRule type="containsBlanks" priority="4642">
      <formula>LEN(TRIM(G290))=0</formula>
    </cfRule>
  </conditionalFormatting>
  <conditionalFormatting sqref="G290:G292">
    <cfRule type="cellIs" dxfId="4045" priority="4641" operator="equal">
      <formula>"Ø"</formula>
    </cfRule>
  </conditionalFormatting>
  <conditionalFormatting sqref="M290:O292">
    <cfRule type="containsBlanks" dxfId="4044" priority="4640">
      <formula>LEN(TRIM(M290))=0</formula>
    </cfRule>
  </conditionalFormatting>
  <conditionalFormatting sqref="M290:O292">
    <cfRule type="cellIs" dxfId="4043" priority="4639" operator="equal">
      <formula>0</formula>
    </cfRule>
  </conditionalFormatting>
  <conditionalFormatting sqref="M290:O292">
    <cfRule type="cellIs" dxfId="4042" priority="4638" operator="greaterThan">
      <formula>1</formula>
    </cfRule>
  </conditionalFormatting>
  <conditionalFormatting sqref="L290:L292">
    <cfRule type="containsText" dxfId="4041" priority="4628" operator="containsText" text="?sony?">
      <formula>NOT(ISERROR(SEARCH("?sony?",L290)))</formula>
    </cfRule>
    <cfRule type="containsText" dxfId="4040" priority="4629" stopIfTrue="1" operator="containsText" text="?scan?">
      <formula>NOT(ISERROR(SEARCH("?scan?",L290)))</formula>
    </cfRule>
    <cfRule type="containsBlanks" priority="4630">
      <formula>LEN(TRIM(L290))=0</formula>
    </cfRule>
    <cfRule type="containsText" dxfId="4039" priority="4631" operator="containsText" text="scan">
      <formula>NOT(ISERROR(SEARCH("scan",L290)))</formula>
    </cfRule>
    <cfRule type="beginsWith" dxfId="4038" priority="4632" operator="beginsWith" text="2x ■">
      <formula>LEFT(L290,LEN("2x ■"))="2x ■"</formula>
    </cfRule>
    <cfRule type="beginsWith" dxfId="4037" priority="4633" operator="beginsWith" text="1x ■">
      <formula>LEFT(L290,LEN("1x ■"))="1x ■"</formula>
    </cfRule>
    <cfRule type="containsText" dxfId="4036" priority="4634" stopIfTrue="1" operator="containsText" text="slecht">
      <formula>NOT(ISERROR(SEARCH("slecht",L290)))</formula>
    </cfRule>
    <cfRule type="containsText" dxfId="4035" priority="4635" operator="containsText" text="P.">
      <formula>NOT(ISERROR(SEARCH("P.",L290)))</formula>
    </cfRule>
    <cfRule type="containsText" dxfId="4034" priority="4636" operator="containsText" text="ander">
      <formula>NOT(ISERROR(SEARCH("ander",L290)))</formula>
    </cfRule>
    <cfRule type="cellIs" dxfId="4033" priority="4637" stopIfTrue="1" operator="equal">
      <formula>0</formula>
    </cfRule>
  </conditionalFormatting>
  <conditionalFormatting sqref="L290:L292">
    <cfRule type="cellIs" dxfId="4032" priority="4627" operator="equal">
      <formula>0</formula>
    </cfRule>
  </conditionalFormatting>
  <conditionalFormatting sqref="I290:I292">
    <cfRule type="containsText" dxfId="4031" priority="4625" stopIfTrue="1" operator="containsText" text="Sony">
      <formula>NOT(ISERROR(SEARCH("Sony",I290)))</formula>
    </cfRule>
    <cfRule type="containsText" dxfId="4030" priority="4626" operator="containsText" text="Ø">
      <formula>NOT(ISERROR(SEARCH("Ø",I290)))</formula>
    </cfRule>
  </conditionalFormatting>
  <conditionalFormatting sqref="I290:I292">
    <cfRule type="cellIs" dxfId="4029" priority="4624" operator="equal">
      <formula>"☻"</formula>
    </cfRule>
  </conditionalFormatting>
  <conditionalFormatting sqref="G293:G295">
    <cfRule type="containsBlanks" dxfId="4028" priority="4617">
      <formula>LEN(TRIM(G293))=0</formula>
    </cfRule>
  </conditionalFormatting>
  <conditionalFormatting sqref="G293:G295">
    <cfRule type="cellIs" dxfId="4027" priority="4616" operator="equal">
      <formula>0</formula>
    </cfRule>
  </conditionalFormatting>
  <conditionalFormatting sqref="G293:G295">
    <cfRule type="containsBlanks" priority="4615">
      <formula>LEN(TRIM(G293))=0</formula>
    </cfRule>
  </conditionalFormatting>
  <conditionalFormatting sqref="G293:G295">
    <cfRule type="cellIs" dxfId="4026" priority="4614" operator="equal">
      <formula>"Ø"</formula>
    </cfRule>
  </conditionalFormatting>
  <conditionalFormatting sqref="M293:O296">
    <cfRule type="containsBlanks" dxfId="4025" priority="4613">
      <formula>LEN(TRIM(M293))=0</formula>
    </cfRule>
  </conditionalFormatting>
  <conditionalFormatting sqref="M293:O296">
    <cfRule type="cellIs" dxfId="4024" priority="4612" operator="equal">
      <formula>0</formula>
    </cfRule>
  </conditionalFormatting>
  <conditionalFormatting sqref="M293:O296">
    <cfRule type="cellIs" dxfId="4023" priority="4611" operator="greaterThan">
      <formula>1</formula>
    </cfRule>
  </conditionalFormatting>
  <conditionalFormatting sqref="L293:L296">
    <cfRule type="containsText" dxfId="4022" priority="4601" operator="containsText" text="?sony?">
      <formula>NOT(ISERROR(SEARCH("?sony?",L293)))</formula>
    </cfRule>
    <cfRule type="containsText" dxfId="4021" priority="4602" stopIfTrue="1" operator="containsText" text="?scan?">
      <formula>NOT(ISERROR(SEARCH("?scan?",L293)))</formula>
    </cfRule>
    <cfRule type="containsBlanks" priority="4603">
      <formula>LEN(TRIM(L293))=0</formula>
    </cfRule>
    <cfRule type="containsText" dxfId="4020" priority="4604" operator="containsText" text="scan">
      <formula>NOT(ISERROR(SEARCH("scan",L293)))</formula>
    </cfRule>
    <cfRule type="beginsWith" dxfId="4019" priority="4605" operator="beginsWith" text="2x ■">
      <formula>LEFT(L293,LEN("2x ■"))="2x ■"</formula>
    </cfRule>
    <cfRule type="beginsWith" dxfId="4018" priority="4606" operator="beginsWith" text="1x ■">
      <formula>LEFT(L293,LEN("1x ■"))="1x ■"</formula>
    </cfRule>
    <cfRule type="containsText" dxfId="4017" priority="4607" stopIfTrue="1" operator="containsText" text="slecht">
      <formula>NOT(ISERROR(SEARCH("slecht",L293)))</formula>
    </cfRule>
    <cfRule type="containsText" dxfId="4016" priority="4608" operator="containsText" text="P.">
      <formula>NOT(ISERROR(SEARCH("P.",L293)))</formula>
    </cfRule>
    <cfRule type="containsText" dxfId="4015" priority="4609" operator="containsText" text="ander">
      <formula>NOT(ISERROR(SEARCH("ander",L293)))</formula>
    </cfRule>
    <cfRule type="cellIs" dxfId="4014" priority="4610" stopIfTrue="1" operator="equal">
      <formula>0</formula>
    </cfRule>
  </conditionalFormatting>
  <conditionalFormatting sqref="L293:L296">
    <cfRule type="cellIs" dxfId="4013" priority="4600" operator="equal">
      <formula>0</formula>
    </cfRule>
  </conditionalFormatting>
  <conditionalFormatting sqref="I293:I296">
    <cfRule type="containsText" dxfId="4012" priority="4598" stopIfTrue="1" operator="containsText" text="Sony">
      <formula>NOT(ISERROR(SEARCH("Sony",I293)))</formula>
    </cfRule>
    <cfRule type="containsText" dxfId="4011" priority="4599" operator="containsText" text="Ø">
      <formula>NOT(ISERROR(SEARCH("Ø",I293)))</formula>
    </cfRule>
  </conditionalFormatting>
  <conditionalFormatting sqref="I293:I296">
    <cfRule type="cellIs" dxfId="4010" priority="4597" operator="equal">
      <formula>"☻"</formula>
    </cfRule>
  </conditionalFormatting>
  <conditionalFormatting sqref="G296">
    <cfRule type="containsBlanks" dxfId="4009" priority="4594">
      <formula>LEN(TRIM(G296))=0</formula>
    </cfRule>
  </conditionalFormatting>
  <conditionalFormatting sqref="G296">
    <cfRule type="cellIs" dxfId="4008" priority="4593" operator="equal">
      <formula>0</formula>
    </cfRule>
  </conditionalFormatting>
  <conditionalFormatting sqref="G296">
    <cfRule type="containsBlanks" priority="4592">
      <formula>LEN(TRIM(G296))=0</formula>
    </cfRule>
  </conditionalFormatting>
  <conditionalFormatting sqref="G296">
    <cfRule type="cellIs" dxfId="4007" priority="4591" operator="equal">
      <formula>"Ø"</formula>
    </cfRule>
  </conditionalFormatting>
  <conditionalFormatting sqref="G297:G299">
    <cfRule type="containsBlanks" dxfId="4006" priority="4584">
      <formula>LEN(TRIM(G297))=0</formula>
    </cfRule>
  </conditionalFormatting>
  <conditionalFormatting sqref="G297:G299">
    <cfRule type="cellIs" dxfId="4005" priority="4583" operator="equal">
      <formula>0</formula>
    </cfRule>
  </conditionalFormatting>
  <conditionalFormatting sqref="G297:G299">
    <cfRule type="containsBlanks" priority="4582">
      <formula>LEN(TRIM(G297))=0</formula>
    </cfRule>
  </conditionalFormatting>
  <conditionalFormatting sqref="G297:G299">
    <cfRule type="cellIs" dxfId="4004" priority="4581" operator="equal">
      <formula>"Ø"</formula>
    </cfRule>
  </conditionalFormatting>
  <conditionalFormatting sqref="M297:O299">
    <cfRule type="containsBlanks" dxfId="4003" priority="4580">
      <formula>LEN(TRIM(M297))=0</formula>
    </cfRule>
  </conditionalFormatting>
  <conditionalFormatting sqref="M297:O299">
    <cfRule type="cellIs" dxfId="4002" priority="4579" operator="equal">
      <formula>0</formula>
    </cfRule>
  </conditionalFormatting>
  <conditionalFormatting sqref="M297:O299">
    <cfRule type="cellIs" dxfId="4001" priority="4578" operator="greaterThan">
      <formula>1</formula>
    </cfRule>
  </conditionalFormatting>
  <conditionalFormatting sqref="L297:L299">
    <cfRule type="containsText" dxfId="4000" priority="4568" operator="containsText" text="?sony?">
      <formula>NOT(ISERROR(SEARCH("?sony?",L297)))</formula>
    </cfRule>
    <cfRule type="containsText" dxfId="3999" priority="4569" stopIfTrue="1" operator="containsText" text="?scan?">
      <formula>NOT(ISERROR(SEARCH("?scan?",L297)))</formula>
    </cfRule>
    <cfRule type="containsBlanks" priority="4570">
      <formula>LEN(TRIM(L297))=0</formula>
    </cfRule>
    <cfRule type="containsText" dxfId="3998" priority="4571" operator="containsText" text="scan">
      <formula>NOT(ISERROR(SEARCH("scan",L297)))</formula>
    </cfRule>
    <cfRule type="beginsWith" dxfId="3997" priority="4572" operator="beginsWith" text="2x ■">
      <formula>LEFT(L297,LEN("2x ■"))="2x ■"</formula>
    </cfRule>
    <cfRule type="beginsWith" dxfId="3996" priority="4573" operator="beginsWith" text="1x ■">
      <formula>LEFT(L297,LEN("1x ■"))="1x ■"</formula>
    </cfRule>
    <cfRule type="containsText" dxfId="3995" priority="4574" stopIfTrue="1" operator="containsText" text="slecht">
      <formula>NOT(ISERROR(SEARCH("slecht",L297)))</formula>
    </cfRule>
    <cfRule type="containsText" dxfId="3994" priority="4575" operator="containsText" text="P.">
      <formula>NOT(ISERROR(SEARCH("P.",L297)))</formula>
    </cfRule>
    <cfRule type="containsText" dxfId="3993" priority="4576" operator="containsText" text="ander">
      <formula>NOT(ISERROR(SEARCH("ander",L297)))</formula>
    </cfRule>
    <cfRule type="cellIs" dxfId="3992" priority="4577" stopIfTrue="1" operator="equal">
      <formula>0</formula>
    </cfRule>
  </conditionalFormatting>
  <conditionalFormatting sqref="L297:L299">
    <cfRule type="cellIs" dxfId="3991" priority="4567" operator="equal">
      <formula>0</formula>
    </cfRule>
  </conditionalFormatting>
  <conditionalFormatting sqref="I297:I299">
    <cfRule type="containsText" dxfId="3990" priority="4565" stopIfTrue="1" operator="containsText" text="Sony">
      <formula>NOT(ISERROR(SEARCH("Sony",I297)))</formula>
    </cfRule>
    <cfRule type="containsText" dxfId="3989" priority="4566" operator="containsText" text="Ø">
      <formula>NOT(ISERROR(SEARCH("Ø",I297)))</formula>
    </cfRule>
  </conditionalFormatting>
  <conditionalFormatting sqref="I297:I299">
    <cfRule type="cellIs" dxfId="3988" priority="4564" operator="equal">
      <formula>"☻"</formula>
    </cfRule>
  </conditionalFormatting>
  <conditionalFormatting sqref="G300:G302">
    <cfRule type="containsBlanks" dxfId="3987" priority="4557">
      <formula>LEN(TRIM(G300))=0</formula>
    </cfRule>
  </conditionalFormatting>
  <conditionalFormatting sqref="G300:G302">
    <cfRule type="cellIs" dxfId="3986" priority="4556" operator="equal">
      <formula>0</formula>
    </cfRule>
  </conditionalFormatting>
  <conditionalFormatting sqref="G300:G302">
    <cfRule type="containsBlanks" priority="4555">
      <formula>LEN(TRIM(G300))=0</formula>
    </cfRule>
  </conditionalFormatting>
  <conditionalFormatting sqref="G300:G302">
    <cfRule type="cellIs" dxfId="3985" priority="4554" operator="equal">
      <formula>"Ø"</formula>
    </cfRule>
  </conditionalFormatting>
  <conditionalFormatting sqref="M300:O303">
    <cfRule type="containsBlanks" dxfId="3984" priority="4553">
      <formula>LEN(TRIM(M300))=0</formula>
    </cfRule>
  </conditionalFormatting>
  <conditionalFormatting sqref="M300:O303">
    <cfRule type="cellIs" dxfId="3983" priority="4552" operator="equal">
      <formula>0</formula>
    </cfRule>
  </conditionalFormatting>
  <conditionalFormatting sqref="M300:O303">
    <cfRule type="cellIs" dxfId="3982" priority="4551" operator="greaterThan">
      <formula>1</formula>
    </cfRule>
  </conditionalFormatting>
  <conditionalFormatting sqref="L300:L303">
    <cfRule type="containsText" dxfId="3981" priority="4541" operator="containsText" text="?sony?">
      <formula>NOT(ISERROR(SEARCH("?sony?",L300)))</formula>
    </cfRule>
    <cfRule type="containsText" dxfId="3980" priority="4542" stopIfTrue="1" operator="containsText" text="?scan?">
      <formula>NOT(ISERROR(SEARCH("?scan?",L300)))</formula>
    </cfRule>
    <cfRule type="containsBlanks" priority="4543">
      <formula>LEN(TRIM(L300))=0</formula>
    </cfRule>
    <cfRule type="containsText" dxfId="3979" priority="4544" operator="containsText" text="scan">
      <formula>NOT(ISERROR(SEARCH("scan",L300)))</formula>
    </cfRule>
    <cfRule type="beginsWith" dxfId="3978" priority="4545" operator="beginsWith" text="2x ■">
      <formula>LEFT(L300,LEN("2x ■"))="2x ■"</formula>
    </cfRule>
    <cfRule type="beginsWith" dxfId="3977" priority="4546" operator="beginsWith" text="1x ■">
      <formula>LEFT(L300,LEN("1x ■"))="1x ■"</formula>
    </cfRule>
    <cfRule type="containsText" dxfId="3976" priority="4547" stopIfTrue="1" operator="containsText" text="slecht">
      <formula>NOT(ISERROR(SEARCH("slecht",L300)))</formula>
    </cfRule>
    <cfRule type="containsText" dxfId="3975" priority="4548" operator="containsText" text="P.">
      <formula>NOT(ISERROR(SEARCH("P.",L300)))</formula>
    </cfRule>
    <cfRule type="containsText" dxfId="3974" priority="4549" operator="containsText" text="ander">
      <formula>NOT(ISERROR(SEARCH("ander",L300)))</formula>
    </cfRule>
    <cfRule type="cellIs" dxfId="3973" priority="4550" stopIfTrue="1" operator="equal">
      <formula>0</formula>
    </cfRule>
  </conditionalFormatting>
  <conditionalFormatting sqref="L300:L303">
    <cfRule type="cellIs" dxfId="3972" priority="4540" operator="equal">
      <formula>0</formula>
    </cfRule>
  </conditionalFormatting>
  <conditionalFormatting sqref="I300:I303">
    <cfRule type="containsText" dxfId="3971" priority="4538" stopIfTrue="1" operator="containsText" text="Sony">
      <formula>NOT(ISERROR(SEARCH("Sony",I300)))</formula>
    </cfRule>
    <cfRule type="containsText" dxfId="3970" priority="4539" operator="containsText" text="Ø">
      <formula>NOT(ISERROR(SEARCH("Ø",I300)))</formula>
    </cfRule>
  </conditionalFormatting>
  <conditionalFormatting sqref="I300:I303">
    <cfRule type="cellIs" dxfId="3969" priority="4537" operator="equal">
      <formula>"☻"</formula>
    </cfRule>
  </conditionalFormatting>
  <conditionalFormatting sqref="G303">
    <cfRule type="containsBlanks" dxfId="3968" priority="4534">
      <formula>LEN(TRIM(G303))=0</formula>
    </cfRule>
  </conditionalFormatting>
  <conditionalFormatting sqref="G303">
    <cfRule type="cellIs" dxfId="3967" priority="4533" operator="equal">
      <formula>0</formula>
    </cfRule>
  </conditionalFormatting>
  <conditionalFormatting sqref="G303">
    <cfRule type="containsBlanks" priority="4532">
      <formula>LEN(TRIM(G303))=0</formula>
    </cfRule>
  </conditionalFormatting>
  <conditionalFormatting sqref="G303">
    <cfRule type="cellIs" dxfId="3966" priority="4531" operator="equal">
      <formula>"Ø"</formula>
    </cfRule>
  </conditionalFormatting>
  <conditionalFormatting sqref="G304:G306">
    <cfRule type="containsBlanks" dxfId="3965" priority="4524">
      <formula>LEN(TRIM(G304))=0</formula>
    </cfRule>
  </conditionalFormatting>
  <conditionalFormatting sqref="G304:G306">
    <cfRule type="cellIs" dxfId="3964" priority="4523" operator="equal">
      <formula>0</formula>
    </cfRule>
  </conditionalFormatting>
  <conditionalFormatting sqref="G304:G306">
    <cfRule type="containsBlanks" priority="4522">
      <formula>LEN(TRIM(G304))=0</formula>
    </cfRule>
  </conditionalFormatting>
  <conditionalFormatting sqref="G304:G306">
    <cfRule type="cellIs" dxfId="3963" priority="4521" operator="equal">
      <formula>"Ø"</formula>
    </cfRule>
  </conditionalFormatting>
  <conditionalFormatting sqref="M304:O306">
    <cfRule type="containsBlanks" dxfId="3962" priority="4520">
      <formula>LEN(TRIM(M304))=0</formula>
    </cfRule>
  </conditionalFormatting>
  <conditionalFormatting sqref="M304:O306">
    <cfRule type="cellIs" dxfId="3961" priority="4519" operator="equal">
      <formula>0</formula>
    </cfRule>
  </conditionalFormatting>
  <conditionalFormatting sqref="M304:O306">
    <cfRule type="cellIs" dxfId="3960" priority="4518" operator="greaterThan">
      <formula>1</formula>
    </cfRule>
  </conditionalFormatting>
  <conditionalFormatting sqref="L304:L306">
    <cfRule type="containsText" dxfId="3959" priority="4508" operator="containsText" text="?sony?">
      <formula>NOT(ISERROR(SEARCH("?sony?",L304)))</formula>
    </cfRule>
    <cfRule type="containsText" dxfId="3958" priority="4509" stopIfTrue="1" operator="containsText" text="?scan?">
      <formula>NOT(ISERROR(SEARCH("?scan?",L304)))</formula>
    </cfRule>
    <cfRule type="containsBlanks" priority="4510">
      <formula>LEN(TRIM(L304))=0</formula>
    </cfRule>
    <cfRule type="containsText" dxfId="3957" priority="4511" operator="containsText" text="scan">
      <formula>NOT(ISERROR(SEARCH("scan",L304)))</formula>
    </cfRule>
    <cfRule type="beginsWith" dxfId="3956" priority="4512" operator="beginsWith" text="2x ■">
      <formula>LEFT(L304,LEN("2x ■"))="2x ■"</formula>
    </cfRule>
    <cfRule type="beginsWith" dxfId="3955" priority="4513" operator="beginsWith" text="1x ■">
      <formula>LEFT(L304,LEN("1x ■"))="1x ■"</formula>
    </cfRule>
    <cfRule type="containsText" dxfId="3954" priority="4514" stopIfTrue="1" operator="containsText" text="slecht">
      <formula>NOT(ISERROR(SEARCH("slecht",L304)))</formula>
    </cfRule>
    <cfRule type="containsText" dxfId="3953" priority="4515" operator="containsText" text="P.">
      <formula>NOT(ISERROR(SEARCH("P.",L304)))</formula>
    </cfRule>
    <cfRule type="containsText" dxfId="3952" priority="4516" operator="containsText" text="ander">
      <formula>NOT(ISERROR(SEARCH("ander",L304)))</formula>
    </cfRule>
    <cfRule type="cellIs" dxfId="3951" priority="4517" stopIfTrue="1" operator="equal">
      <formula>0</formula>
    </cfRule>
  </conditionalFormatting>
  <conditionalFormatting sqref="L304:L306">
    <cfRule type="cellIs" dxfId="3950" priority="4507" operator="equal">
      <formula>0</formula>
    </cfRule>
  </conditionalFormatting>
  <conditionalFormatting sqref="I304:I306">
    <cfRule type="containsText" dxfId="3949" priority="4505" stopIfTrue="1" operator="containsText" text="Sony">
      <formula>NOT(ISERROR(SEARCH("Sony",I304)))</formula>
    </cfRule>
    <cfRule type="containsText" dxfId="3948" priority="4506" operator="containsText" text="Ø">
      <formula>NOT(ISERROR(SEARCH("Ø",I304)))</formula>
    </cfRule>
  </conditionalFormatting>
  <conditionalFormatting sqref="I304:I306">
    <cfRule type="cellIs" dxfId="3947" priority="4504" operator="equal">
      <formula>"☻"</formula>
    </cfRule>
  </conditionalFormatting>
  <conditionalFormatting sqref="G307:G309">
    <cfRule type="containsBlanks" dxfId="3946" priority="4497">
      <formula>LEN(TRIM(G307))=0</formula>
    </cfRule>
  </conditionalFormatting>
  <conditionalFormatting sqref="G307:G309">
    <cfRule type="cellIs" dxfId="3945" priority="4496" operator="equal">
      <formula>0</formula>
    </cfRule>
  </conditionalFormatting>
  <conditionalFormatting sqref="G307:G309">
    <cfRule type="containsBlanks" priority="4495">
      <formula>LEN(TRIM(G307))=0</formula>
    </cfRule>
  </conditionalFormatting>
  <conditionalFormatting sqref="G307:G309">
    <cfRule type="cellIs" dxfId="3944" priority="4494" operator="equal">
      <formula>"Ø"</formula>
    </cfRule>
  </conditionalFormatting>
  <conditionalFormatting sqref="M307:O309">
    <cfRule type="containsBlanks" dxfId="3943" priority="4493">
      <formula>LEN(TRIM(M307))=0</formula>
    </cfRule>
  </conditionalFormatting>
  <conditionalFormatting sqref="M307:O309">
    <cfRule type="cellIs" dxfId="3942" priority="4492" operator="equal">
      <formula>0</formula>
    </cfRule>
  </conditionalFormatting>
  <conditionalFormatting sqref="M307:O309">
    <cfRule type="cellIs" dxfId="3941" priority="4491" operator="greaterThan">
      <formula>1</formula>
    </cfRule>
  </conditionalFormatting>
  <conditionalFormatting sqref="L307:L309">
    <cfRule type="containsText" dxfId="3940" priority="4481" operator="containsText" text="?sony?">
      <formula>NOT(ISERROR(SEARCH("?sony?",L307)))</formula>
    </cfRule>
    <cfRule type="containsText" dxfId="3939" priority="4482" stopIfTrue="1" operator="containsText" text="?scan?">
      <formula>NOT(ISERROR(SEARCH("?scan?",L307)))</formula>
    </cfRule>
    <cfRule type="containsBlanks" priority="4483">
      <formula>LEN(TRIM(L307))=0</formula>
    </cfRule>
    <cfRule type="containsText" dxfId="3938" priority="4484" operator="containsText" text="scan">
      <formula>NOT(ISERROR(SEARCH("scan",L307)))</formula>
    </cfRule>
    <cfRule type="beginsWith" dxfId="3937" priority="4485" operator="beginsWith" text="2x ■">
      <formula>LEFT(L307,LEN("2x ■"))="2x ■"</formula>
    </cfRule>
    <cfRule type="beginsWith" dxfId="3936" priority="4486" operator="beginsWith" text="1x ■">
      <formula>LEFT(L307,LEN("1x ■"))="1x ■"</formula>
    </cfRule>
    <cfRule type="containsText" dxfId="3935" priority="4487" stopIfTrue="1" operator="containsText" text="slecht">
      <formula>NOT(ISERROR(SEARCH("slecht",L307)))</formula>
    </cfRule>
    <cfRule type="containsText" dxfId="3934" priority="4488" operator="containsText" text="P.">
      <formula>NOT(ISERROR(SEARCH("P.",L307)))</formula>
    </cfRule>
    <cfRule type="containsText" dxfId="3933" priority="4489" operator="containsText" text="ander">
      <formula>NOT(ISERROR(SEARCH("ander",L307)))</formula>
    </cfRule>
    <cfRule type="cellIs" dxfId="3932" priority="4490" stopIfTrue="1" operator="equal">
      <formula>0</formula>
    </cfRule>
  </conditionalFormatting>
  <conditionalFormatting sqref="L307:L309">
    <cfRule type="cellIs" dxfId="3931" priority="4480" operator="equal">
      <formula>0</formula>
    </cfRule>
  </conditionalFormatting>
  <conditionalFormatting sqref="I307:I309">
    <cfRule type="containsText" dxfId="3930" priority="4478" stopIfTrue="1" operator="containsText" text="Sony">
      <formula>NOT(ISERROR(SEARCH("Sony",I307)))</formula>
    </cfRule>
    <cfRule type="containsText" dxfId="3929" priority="4479" operator="containsText" text="Ø">
      <formula>NOT(ISERROR(SEARCH("Ø",I307)))</formula>
    </cfRule>
  </conditionalFormatting>
  <conditionalFormatting sqref="I307:I309">
    <cfRule type="cellIs" dxfId="3928" priority="4477" operator="equal">
      <formula>"☻"</formula>
    </cfRule>
  </conditionalFormatting>
  <conditionalFormatting sqref="G310:G312">
    <cfRule type="containsBlanks" dxfId="3927" priority="4470">
      <formula>LEN(TRIM(G310))=0</formula>
    </cfRule>
  </conditionalFormatting>
  <conditionalFormatting sqref="G310:G312">
    <cfRule type="cellIs" dxfId="3926" priority="4469" operator="equal">
      <formula>0</formula>
    </cfRule>
  </conditionalFormatting>
  <conditionalFormatting sqref="G310:G312">
    <cfRule type="containsBlanks" priority="4468">
      <formula>LEN(TRIM(G310))=0</formula>
    </cfRule>
  </conditionalFormatting>
  <conditionalFormatting sqref="G310:G312">
    <cfRule type="cellIs" dxfId="3925" priority="4467" operator="equal">
      <formula>"Ø"</formula>
    </cfRule>
  </conditionalFormatting>
  <conditionalFormatting sqref="M310:O312">
    <cfRule type="containsBlanks" dxfId="3924" priority="4466">
      <formula>LEN(TRIM(M310))=0</formula>
    </cfRule>
  </conditionalFormatting>
  <conditionalFormatting sqref="M310:O312">
    <cfRule type="cellIs" dxfId="3923" priority="4465" operator="equal">
      <formula>0</formula>
    </cfRule>
  </conditionalFormatting>
  <conditionalFormatting sqref="M310:O312">
    <cfRule type="cellIs" dxfId="3922" priority="4464" operator="greaterThan">
      <formula>1</formula>
    </cfRule>
  </conditionalFormatting>
  <conditionalFormatting sqref="L310:L312">
    <cfRule type="containsText" dxfId="3921" priority="4454" operator="containsText" text="?sony?">
      <formula>NOT(ISERROR(SEARCH("?sony?",L310)))</formula>
    </cfRule>
    <cfRule type="containsText" dxfId="3920" priority="4455" stopIfTrue="1" operator="containsText" text="?scan?">
      <formula>NOT(ISERROR(SEARCH("?scan?",L310)))</formula>
    </cfRule>
    <cfRule type="containsBlanks" priority="4456">
      <formula>LEN(TRIM(L310))=0</formula>
    </cfRule>
    <cfRule type="containsText" dxfId="3919" priority="4457" operator="containsText" text="scan">
      <formula>NOT(ISERROR(SEARCH("scan",L310)))</formula>
    </cfRule>
    <cfRule type="beginsWith" dxfId="3918" priority="4458" operator="beginsWith" text="2x ■">
      <formula>LEFT(L310,LEN("2x ■"))="2x ■"</formula>
    </cfRule>
    <cfRule type="beginsWith" dxfId="3917" priority="4459" operator="beginsWith" text="1x ■">
      <formula>LEFT(L310,LEN("1x ■"))="1x ■"</formula>
    </cfRule>
    <cfRule type="containsText" dxfId="3916" priority="4460" stopIfTrue="1" operator="containsText" text="slecht">
      <formula>NOT(ISERROR(SEARCH("slecht",L310)))</formula>
    </cfRule>
    <cfRule type="containsText" dxfId="3915" priority="4461" operator="containsText" text="P.">
      <formula>NOT(ISERROR(SEARCH("P.",L310)))</formula>
    </cfRule>
    <cfRule type="containsText" dxfId="3914" priority="4462" operator="containsText" text="ander">
      <formula>NOT(ISERROR(SEARCH("ander",L310)))</formula>
    </cfRule>
    <cfRule type="cellIs" dxfId="3913" priority="4463" stopIfTrue="1" operator="equal">
      <formula>0</formula>
    </cfRule>
  </conditionalFormatting>
  <conditionalFormatting sqref="L310:L312">
    <cfRule type="cellIs" dxfId="3912" priority="4453" operator="equal">
      <formula>0</formula>
    </cfRule>
  </conditionalFormatting>
  <conditionalFormatting sqref="I310:I312">
    <cfRule type="containsText" dxfId="3911" priority="4451" stopIfTrue="1" operator="containsText" text="Sony">
      <formula>NOT(ISERROR(SEARCH("Sony",I310)))</formula>
    </cfRule>
    <cfRule type="containsText" dxfId="3910" priority="4452" operator="containsText" text="Ø">
      <formula>NOT(ISERROR(SEARCH("Ø",I310)))</formula>
    </cfRule>
  </conditionalFormatting>
  <conditionalFormatting sqref="I310:I312">
    <cfRule type="cellIs" dxfId="3909" priority="4450" operator="equal">
      <formula>"☻"</formula>
    </cfRule>
  </conditionalFormatting>
  <conditionalFormatting sqref="G313:G314">
    <cfRule type="containsBlanks" dxfId="3908" priority="4445">
      <formula>LEN(TRIM(G313))=0</formula>
    </cfRule>
  </conditionalFormatting>
  <conditionalFormatting sqref="G313:G314">
    <cfRule type="cellIs" dxfId="3907" priority="4444" operator="equal">
      <formula>0</formula>
    </cfRule>
  </conditionalFormatting>
  <conditionalFormatting sqref="G313:G314">
    <cfRule type="containsBlanks" priority="4443">
      <formula>LEN(TRIM(G313))=0</formula>
    </cfRule>
  </conditionalFormatting>
  <conditionalFormatting sqref="G313:G314">
    <cfRule type="cellIs" dxfId="3906" priority="4442" operator="equal">
      <formula>"Ø"</formula>
    </cfRule>
  </conditionalFormatting>
  <conditionalFormatting sqref="M313:O314">
    <cfRule type="containsBlanks" dxfId="3905" priority="4441">
      <formula>LEN(TRIM(M313))=0</formula>
    </cfRule>
  </conditionalFormatting>
  <conditionalFormatting sqref="M313:O314">
    <cfRule type="cellIs" dxfId="3904" priority="4440" operator="equal">
      <formula>0</formula>
    </cfRule>
  </conditionalFormatting>
  <conditionalFormatting sqref="M313:O314">
    <cfRule type="cellIs" dxfId="3903" priority="4439" operator="greaterThan">
      <formula>1</formula>
    </cfRule>
  </conditionalFormatting>
  <conditionalFormatting sqref="L313:L314">
    <cfRule type="containsText" dxfId="3902" priority="4429" operator="containsText" text="?sony?">
      <formula>NOT(ISERROR(SEARCH("?sony?",L313)))</formula>
    </cfRule>
    <cfRule type="containsText" dxfId="3901" priority="4430" stopIfTrue="1" operator="containsText" text="?scan?">
      <formula>NOT(ISERROR(SEARCH("?scan?",L313)))</formula>
    </cfRule>
    <cfRule type="containsBlanks" priority="4431">
      <formula>LEN(TRIM(L313))=0</formula>
    </cfRule>
    <cfRule type="containsText" dxfId="3900" priority="4432" operator="containsText" text="scan">
      <formula>NOT(ISERROR(SEARCH("scan",L313)))</formula>
    </cfRule>
    <cfRule type="beginsWith" dxfId="3899" priority="4433" operator="beginsWith" text="2x ■">
      <formula>LEFT(L313,LEN("2x ■"))="2x ■"</formula>
    </cfRule>
    <cfRule type="beginsWith" dxfId="3898" priority="4434" operator="beginsWith" text="1x ■">
      <formula>LEFT(L313,LEN("1x ■"))="1x ■"</formula>
    </cfRule>
    <cfRule type="containsText" dxfId="3897" priority="4435" stopIfTrue="1" operator="containsText" text="slecht">
      <formula>NOT(ISERROR(SEARCH("slecht",L313)))</formula>
    </cfRule>
    <cfRule type="containsText" dxfId="3896" priority="4436" operator="containsText" text="P.">
      <formula>NOT(ISERROR(SEARCH("P.",L313)))</formula>
    </cfRule>
    <cfRule type="containsText" dxfId="3895" priority="4437" operator="containsText" text="ander">
      <formula>NOT(ISERROR(SEARCH("ander",L313)))</formula>
    </cfRule>
    <cfRule type="cellIs" dxfId="3894" priority="4438" stopIfTrue="1" operator="equal">
      <formula>0</formula>
    </cfRule>
  </conditionalFormatting>
  <conditionalFormatting sqref="L313:L314">
    <cfRule type="cellIs" dxfId="3893" priority="4428" operator="equal">
      <formula>0</formula>
    </cfRule>
  </conditionalFormatting>
  <conditionalFormatting sqref="I313:I314">
    <cfRule type="containsText" dxfId="3892" priority="4426" stopIfTrue="1" operator="containsText" text="Sony">
      <formula>NOT(ISERROR(SEARCH("Sony",I313)))</formula>
    </cfRule>
    <cfRule type="containsText" dxfId="3891" priority="4427" operator="containsText" text="Ø">
      <formula>NOT(ISERROR(SEARCH("Ø",I313)))</formula>
    </cfRule>
  </conditionalFormatting>
  <conditionalFormatting sqref="I313:I314">
    <cfRule type="cellIs" dxfId="3890" priority="4425" operator="equal">
      <formula>"☻"</formula>
    </cfRule>
  </conditionalFormatting>
  <conditionalFormatting sqref="G315:G317">
    <cfRule type="containsBlanks" dxfId="3889" priority="4412">
      <formula>LEN(TRIM(G315))=0</formula>
    </cfRule>
  </conditionalFormatting>
  <conditionalFormatting sqref="G315:G317">
    <cfRule type="cellIs" dxfId="3888" priority="4411" operator="equal">
      <formula>0</formula>
    </cfRule>
  </conditionalFormatting>
  <conditionalFormatting sqref="G315:G317">
    <cfRule type="containsBlanks" priority="4410">
      <formula>LEN(TRIM(G315))=0</formula>
    </cfRule>
  </conditionalFormatting>
  <conditionalFormatting sqref="G315:G317">
    <cfRule type="cellIs" dxfId="3887" priority="4409" operator="equal">
      <formula>"Ø"</formula>
    </cfRule>
  </conditionalFormatting>
  <conditionalFormatting sqref="G318:G320">
    <cfRule type="containsBlanks" dxfId="3886" priority="4408">
      <formula>LEN(TRIM(G318))=0</formula>
    </cfRule>
  </conditionalFormatting>
  <conditionalFormatting sqref="G318:G320">
    <cfRule type="cellIs" dxfId="3885" priority="4407" operator="equal">
      <formula>0</formula>
    </cfRule>
  </conditionalFormatting>
  <conditionalFormatting sqref="G318:G320">
    <cfRule type="containsBlanks" priority="4406">
      <formula>LEN(TRIM(G318))=0</formula>
    </cfRule>
  </conditionalFormatting>
  <conditionalFormatting sqref="G318:G320">
    <cfRule type="cellIs" dxfId="3884" priority="4405" operator="equal">
      <formula>"Ø"</formula>
    </cfRule>
  </conditionalFormatting>
  <conditionalFormatting sqref="M315:O320">
    <cfRule type="containsBlanks" dxfId="3883" priority="4404">
      <formula>LEN(TRIM(M315))=0</formula>
    </cfRule>
  </conditionalFormatting>
  <conditionalFormatting sqref="M315:O320">
    <cfRule type="cellIs" dxfId="3882" priority="4403" operator="equal">
      <formula>0</formula>
    </cfRule>
  </conditionalFormatting>
  <conditionalFormatting sqref="M315:O320">
    <cfRule type="cellIs" dxfId="3881" priority="4402" operator="greaterThan">
      <formula>1</formula>
    </cfRule>
  </conditionalFormatting>
  <conditionalFormatting sqref="L315:L320">
    <cfRule type="containsText" dxfId="3880" priority="4392" operator="containsText" text="?sony?">
      <formula>NOT(ISERROR(SEARCH("?sony?",L315)))</formula>
    </cfRule>
    <cfRule type="containsText" dxfId="3879" priority="4393" stopIfTrue="1" operator="containsText" text="?scan?">
      <formula>NOT(ISERROR(SEARCH("?scan?",L315)))</formula>
    </cfRule>
    <cfRule type="containsBlanks" priority="4394">
      <formula>LEN(TRIM(L315))=0</formula>
    </cfRule>
    <cfRule type="containsText" dxfId="3878" priority="4395" operator="containsText" text="scan">
      <formula>NOT(ISERROR(SEARCH("scan",L315)))</formula>
    </cfRule>
    <cfRule type="beginsWith" dxfId="3877" priority="4396" operator="beginsWith" text="2x ■">
      <formula>LEFT(L315,LEN("2x ■"))="2x ■"</formula>
    </cfRule>
    <cfRule type="beginsWith" dxfId="3876" priority="4397" operator="beginsWith" text="1x ■">
      <formula>LEFT(L315,LEN("1x ■"))="1x ■"</formula>
    </cfRule>
    <cfRule type="containsText" dxfId="3875" priority="4398" stopIfTrue="1" operator="containsText" text="slecht">
      <formula>NOT(ISERROR(SEARCH("slecht",L315)))</formula>
    </cfRule>
    <cfRule type="containsText" dxfId="3874" priority="4399" operator="containsText" text="P.">
      <formula>NOT(ISERROR(SEARCH("P.",L315)))</formula>
    </cfRule>
    <cfRule type="containsText" dxfId="3873" priority="4400" operator="containsText" text="ander">
      <formula>NOT(ISERROR(SEARCH("ander",L315)))</formula>
    </cfRule>
    <cfRule type="cellIs" dxfId="3872" priority="4401" stopIfTrue="1" operator="equal">
      <formula>0</formula>
    </cfRule>
  </conditionalFormatting>
  <conditionalFormatting sqref="L315:L320">
    <cfRule type="cellIs" dxfId="3871" priority="4391" operator="equal">
      <formula>0</formula>
    </cfRule>
  </conditionalFormatting>
  <conditionalFormatting sqref="I315:I320">
    <cfRule type="containsText" dxfId="3870" priority="4389" stopIfTrue="1" operator="containsText" text="Sony">
      <formula>NOT(ISERROR(SEARCH("Sony",I315)))</formula>
    </cfRule>
    <cfRule type="containsText" dxfId="3869" priority="4390" operator="containsText" text="Ø">
      <formula>NOT(ISERROR(SEARCH("Ø",I315)))</formula>
    </cfRule>
  </conditionalFormatting>
  <conditionalFormatting sqref="I315:I320">
    <cfRule type="cellIs" dxfId="3868" priority="4388" operator="equal">
      <formula>"☻"</formula>
    </cfRule>
  </conditionalFormatting>
  <conditionalFormatting sqref="G321:G322">
    <cfRule type="containsBlanks" dxfId="3867" priority="4383">
      <formula>LEN(TRIM(G321))=0</formula>
    </cfRule>
  </conditionalFormatting>
  <conditionalFormatting sqref="G321:G322">
    <cfRule type="cellIs" dxfId="3866" priority="4382" operator="equal">
      <formula>0</formula>
    </cfRule>
  </conditionalFormatting>
  <conditionalFormatting sqref="G321:G322">
    <cfRule type="containsBlanks" priority="4381">
      <formula>LEN(TRIM(G321))=0</formula>
    </cfRule>
  </conditionalFormatting>
  <conditionalFormatting sqref="G321:G322">
    <cfRule type="cellIs" dxfId="3865" priority="4380" operator="equal">
      <formula>"Ø"</formula>
    </cfRule>
  </conditionalFormatting>
  <conditionalFormatting sqref="M321:O324">
    <cfRule type="containsBlanks" dxfId="3864" priority="4379">
      <formula>LEN(TRIM(M321))=0</formula>
    </cfRule>
  </conditionalFormatting>
  <conditionalFormatting sqref="M321:O324">
    <cfRule type="cellIs" dxfId="3863" priority="4378" operator="equal">
      <formula>0</formula>
    </cfRule>
  </conditionalFormatting>
  <conditionalFormatting sqref="M321:O324">
    <cfRule type="cellIs" dxfId="3862" priority="4377" operator="greaterThan">
      <formula>1</formula>
    </cfRule>
  </conditionalFormatting>
  <conditionalFormatting sqref="L321:L324">
    <cfRule type="containsText" dxfId="3861" priority="4367" operator="containsText" text="?sony?">
      <formula>NOT(ISERROR(SEARCH("?sony?",L321)))</formula>
    </cfRule>
    <cfRule type="containsText" dxfId="3860" priority="4368" stopIfTrue="1" operator="containsText" text="?scan?">
      <formula>NOT(ISERROR(SEARCH("?scan?",L321)))</formula>
    </cfRule>
    <cfRule type="containsBlanks" priority="4369">
      <formula>LEN(TRIM(L321))=0</formula>
    </cfRule>
    <cfRule type="containsText" dxfId="3859" priority="4370" operator="containsText" text="scan">
      <formula>NOT(ISERROR(SEARCH("scan",L321)))</formula>
    </cfRule>
    <cfRule type="beginsWith" dxfId="3858" priority="4371" operator="beginsWith" text="2x ■">
      <formula>LEFT(L321,LEN("2x ■"))="2x ■"</formula>
    </cfRule>
    <cfRule type="beginsWith" dxfId="3857" priority="4372" operator="beginsWith" text="1x ■">
      <formula>LEFT(L321,LEN("1x ■"))="1x ■"</formula>
    </cfRule>
    <cfRule type="containsText" dxfId="3856" priority="4373" stopIfTrue="1" operator="containsText" text="slecht">
      <formula>NOT(ISERROR(SEARCH("slecht",L321)))</formula>
    </cfRule>
    <cfRule type="containsText" dxfId="3855" priority="4374" operator="containsText" text="P.">
      <formula>NOT(ISERROR(SEARCH("P.",L321)))</formula>
    </cfRule>
    <cfRule type="containsText" dxfId="3854" priority="4375" operator="containsText" text="ander">
      <formula>NOT(ISERROR(SEARCH("ander",L321)))</formula>
    </cfRule>
    <cfRule type="cellIs" dxfId="3853" priority="4376" stopIfTrue="1" operator="equal">
      <formula>0</formula>
    </cfRule>
  </conditionalFormatting>
  <conditionalFormatting sqref="L321:L324">
    <cfRule type="cellIs" dxfId="3852" priority="4366" operator="equal">
      <formula>0</formula>
    </cfRule>
  </conditionalFormatting>
  <conditionalFormatting sqref="I321:I324">
    <cfRule type="containsText" dxfId="3851" priority="4364" stopIfTrue="1" operator="containsText" text="Sony">
      <formula>NOT(ISERROR(SEARCH("Sony",I321)))</formula>
    </cfRule>
    <cfRule type="containsText" dxfId="3850" priority="4365" operator="containsText" text="Ø">
      <formula>NOT(ISERROR(SEARCH("Ø",I321)))</formula>
    </cfRule>
  </conditionalFormatting>
  <conditionalFormatting sqref="I321:I324">
    <cfRule type="cellIs" dxfId="3849" priority="4363" operator="equal">
      <formula>"☻"</formula>
    </cfRule>
  </conditionalFormatting>
  <conditionalFormatting sqref="G323:G324">
    <cfRule type="containsBlanks" dxfId="3848" priority="4358">
      <formula>LEN(TRIM(G323))=0</formula>
    </cfRule>
  </conditionalFormatting>
  <conditionalFormatting sqref="G323:G324">
    <cfRule type="cellIs" dxfId="3847" priority="4357" operator="equal">
      <formula>0</formula>
    </cfRule>
  </conditionalFormatting>
  <conditionalFormatting sqref="G323:G324">
    <cfRule type="containsBlanks" priority="4356">
      <formula>LEN(TRIM(G323))=0</formula>
    </cfRule>
  </conditionalFormatting>
  <conditionalFormatting sqref="G323:G324">
    <cfRule type="cellIs" dxfId="3846" priority="4355" operator="equal">
      <formula>"Ø"</formula>
    </cfRule>
  </conditionalFormatting>
  <conditionalFormatting sqref="G325:G327">
    <cfRule type="containsBlanks" dxfId="3845" priority="4348">
      <formula>LEN(TRIM(G325))=0</formula>
    </cfRule>
  </conditionalFormatting>
  <conditionalFormatting sqref="G325:G327">
    <cfRule type="cellIs" dxfId="3844" priority="4347" operator="equal">
      <formula>0</formula>
    </cfRule>
  </conditionalFormatting>
  <conditionalFormatting sqref="G325:G327">
    <cfRule type="containsBlanks" priority="4346">
      <formula>LEN(TRIM(G325))=0</formula>
    </cfRule>
  </conditionalFormatting>
  <conditionalFormatting sqref="G325:G327">
    <cfRule type="cellIs" dxfId="3843" priority="4345" operator="equal">
      <formula>"Ø"</formula>
    </cfRule>
  </conditionalFormatting>
  <conditionalFormatting sqref="M325:O327">
    <cfRule type="containsBlanks" dxfId="3842" priority="4344">
      <formula>LEN(TRIM(M325))=0</formula>
    </cfRule>
  </conditionalFormatting>
  <conditionalFormatting sqref="M325:O327">
    <cfRule type="cellIs" dxfId="3841" priority="4343" operator="equal">
      <formula>0</formula>
    </cfRule>
  </conditionalFormatting>
  <conditionalFormatting sqref="M325:O327">
    <cfRule type="cellIs" dxfId="3840" priority="4342" operator="greaterThan">
      <formula>1</formula>
    </cfRule>
  </conditionalFormatting>
  <conditionalFormatting sqref="L325:L327">
    <cfRule type="containsText" dxfId="3839" priority="4332" operator="containsText" text="?sony?">
      <formula>NOT(ISERROR(SEARCH("?sony?",L325)))</formula>
    </cfRule>
    <cfRule type="containsText" dxfId="3838" priority="4333" stopIfTrue="1" operator="containsText" text="?scan?">
      <formula>NOT(ISERROR(SEARCH("?scan?",L325)))</formula>
    </cfRule>
    <cfRule type="containsBlanks" priority="4334">
      <formula>LEN(TRIM(L325))=0</formula>
    </cfRule>
    <cfRule type="containsText" dxfId="3837" priority="4335" operator="containsText" text="scan">
      <formula>NOT(ISERROR(SEARCH("scan",L325)))</formula>
    </cfRule>
    <cfRule type="beginsWith" dxfId="3836" priority="4336" operator="beginsWith" text="2x ■">
      <formula>LEFT(L325,LEN("2x ■"))="2x ■"</formula>
    </cfRule>
    <cfRule type="beginsWith" dxfId="3835" priority="4337" operator="beginsWith" text="1x ■">
      <formula>LEFT(L325,LEN("1x ■"))="1x ■"</formula>
    </cfRule>
    <cfRule type="containsText" dxfId="3834" priority="4338" stopIfTrue="1" operator="containsText" text="slecht">
      <formula>NOT(ISERROR(SEARCH("slecht",L325)))</formula>
    </cfRule>
    <cfRule type="containsText" dxfId="3833" priority="4339" operator="containsText" text="P.">
      <formula>NOT(ISERROR(SEARCH("P.",L325)))</formula>
    </cfRule>
    <cfRule type="containsText" dxfId="3832" priority="4340" operator="containsText" text="ander">
      <formula>NOT(ISERROR(SEARCH("ander",L325)))</formula>
    </cfRule>
    <cfRule type="cellIs" dxfId="3831" priority="4341" stopIfTrue="1" operator="equal">
      <formula>0</formula>
    </cfRule>
  </conditionalFormatting>
  <conditionalFormatting sqref="L325:L327">
    <cfRule type="cellIs" dxfId="3830" priority="4331" operator="equal">
      <formula>0</formula>
    </cfRule>
  </conditionalFormatting>
  <conditionalFormatting sqref="I325:I327">
    <cfRule type="containsText" dxfId="3829" priority="4329" stopIfTrue="1" operator="containsText" text="Sony">
      <formula>NOT(ISERROR(SEARCH("Sony",I325)))</formula>
    </cfRule>
    <cfRule type="containsText" dxfId="3828" priority="4330" operator="containsText" text="Ø">
      <formula>NOT(ISERROR(SEARCH("Ø",I325)))</formula>
    </cfRule>
  </conditionalFormatting>
  <conditionalFormatting sqref="I325:I327">
    <cfRule type="cellIs" dxfId="3827" priority="4328" operator="equal">
      <formula>"☻"</formula>
    </cfRule>
  </conditionalFormatting>
  <conditionalFormatting sqref="G328:G330">
    <cfRule type="containsBlanks" dxfId="3826" priority="4321">
      <formula>LEN(TRIM(G328))=0</formula>
    </cfRule>
  </conditionalFormatting>
  <conditionalFormatting sqref="G328:G330">
    <cfRule type="cellIs" dxfId="3825" priority="4320" operator="equal">
      <formula>0</formula>
    </cfRule>
  </conditionalFormatting>
  <conditionalFormatting sqref="G328:G330">
    <cfRule type="containsBlanks" priority="4319">
      <formula>LEN(TRIM(G328))=0</formula>
    </cfRule>
  </conditionalFormatting>
  <conditionalFormatting sqref="G328:G330">
    <cfRule type="cellIs" dxfId="3824" priority="4318" operator="equal">
      <formula>"Ø"</formula>
    </cfRule>
  </conditionalFormatting>
  <conditionalFormatting sqref="M328:O330">
    <cfRule type="containsBlanks" dxfId="3823" priority="4317">
      <formula>LEN(TRIM(M328))=0</formula>
    </cfRule>
  </conditionalFormatting>
  <conditionalFormatting sqref="M328:O330">
    <cfRule type="cellIs" dxfId="3822" priority="4316" operator="equal">
      <formula>0</formula>
    </cfRule>
  </conditionalFormatting>
  <conditionalFormatting sqref="M328:O330">
    <cfRule type="cellIs" dxfId="3821" priority="4315" operator="greaterThan">
      <formula>1</formula>
    </cfRule>
  </conditionalFormatting>
  <conditionalFormatting sqref="L328:L330">
    <cfRule type="containsText" dxfId="3820" priority="4305" operator="containsText" text="?sony?">
      <formula>NOT(ISERROR(SEARCH("?sony?",L328)))</formula>
    </cfRule>
    <cfRule type="containsText" dxfId="3819" priority="4306" stopIfTrue="1" operator="containsText" text="?scan?">
      <formula>NOT(ISERROR(SEARCH("?scan?",L328)))</formula>
    </cfRule>
    <cfRule type="containsBlanks" priority="4307">
      <formula>LEN(TRIM(L328))=0</formula>
    </cfRule>
    <cfRule type="containsText" dxfId="3818" priority="4308" operator="containsText" text="scan">
      <formula>NOT(ISERROR(SEARCH("scan",L328)))</formula>
    </cfRule>
    <cfRule type="beginsWith" dxfId="3817" priority="4309" operator="beginsWith" text="2x ■">
      <formula>LEFT(L328,LEN("2x ■"))="2x ■"</formula>
    </cfRule>
    <cfRule type="beginsWith" dxfId="3816" priority="4310" operator="beginsWith" text="1x ■">
      <formula>LEFT(L328,LEN("1x ■"))="1x ■"</formula>
    </cfRule>
    <cfRule type="containsText" dxfId="3815" priority="4311" stopIfTrue="1" operator="containsText" text="slecht">
      <formula>NOT(ISERROR(SEARCH("slecht",L328)))</formula>
    </cfRule>
    <cfRule type="containsText" dxfId="3814" priority="4312" operator="containsText" text="P.">
      <formula>NOT(ISERROR(SEARCH("P.",L328)))</formula>
    </cfRule>
    <cfRule type="containsText" dxfId="3813" priority="4313" operator="containsText" text="ander">
      <formula>NOT(ISERROR(SEARCH("ander",L328)))</formula>
    </cfRule>
    <cfRule type="cellIs" dxfId="3812" priority="4314" stopIfTrue="1" operator="equal">
      <formula>0</formula>
    </cfRule>
  </conditionalFormatting>
  <conditionalFormatting sqref="L328:L330">
    <cfRule type="cellIs" dxfId="3811" priority="4304" operator="equal">
      <formula>0</formula>
    </cfRule>
  </conditionalFormatting>
  <conditionalFormatting sqref="I328:I330">
    <cfRule type="containsText" dxfId="3810" priority="4302" stopIfTrue="1" operator="containsText" text="Sony">
      <formula>NOT(ISERROR(SEARCH("Sony",I328)))</formula>
    </cfRule>
    <cfRule type="containsText" dxfId="3809" priority="4303" operator="containsText" text="Ø">
      <formula>NOT(ISERROR(SEARCH("Ø",I328)))</formula>
    </cfRule>
  </conditionalFormatting>
  <conditionalFormatting sqref="I328:I330">
    <cfRule type="cellIs" dxfId="3808" priority="4301" operator="equal">
      <formula>"☻"</formula>
    </cfRule>
  </conditionalFormatting>
  <conditionalFormatting sqref="G331:G333">
    <cfRule type="containsBlanks" dxfId="3807" priority="4294">
      <formula>LEN(TRIM(G331))=0</formula>
    </cfRule>
  </conditionalFormatting>
  <conditionalFormatting sqref="G331:G333">
    <cfRule type="cellIs" dxfId="3806" priority="4293" operator="equal">
      <formula>0</formula>
    </cfRule>
  </conditionalFormatting>
  <conditionalFormatting sqref="G331:G333">
    <cfRule type="containsBlanks" priority="4292">
      <formula>LEN(TRIM(G331))=0</formula>
    </cfRule>
  </conditionalFormatting>
  <conditionalFormatting sqref="G331:G333">
    <cfRule type="cellIs" dxfId="3805" priority="4291" operator="equal">
      <formula>"Ø"</formula>
    </cfRule>
  </conditionalFormatting>
  <conditionalFormatting sqref="M331:O333">
    <cfRule type="containsBlanks" dxfId="3804" priority="4290">
      <formula>LEN(TRIM(M331))=0</formula>
    </cfRule>
  </conditionalFormatting>
  <conditionalFormatting sqref="M331:O333">
    <cfRule type="cellIs" dxfId="3803" priority="4289" operator="equal">
      <formula>0</formula>
    </cfRule>
  </conditionalFormatting>
  <conditionalFormatting sqref="M331:O333">
    <cfRule type="cellIs" dxfId="3802" priority="4288" operator="greaterThan">
      <formula>1</formula>
    </cfRule>
  </conditionalFormatting>
  <conditionalFormatting sqref="L331:L333">
    <cfRule type="containsText" dxfId="3801" priority="4278" operator="containsText" text="?sony?">
      <formula>NOT(ISERROR(SEARCH("?sony?",L331)))</formula>
    </cfRule>
    <cfRule type="containsText" dxfId="3800" priority="4279" stopIfTrue="1" operator="containsText" text="?scan?">
      <formula>NOT(ISERROR(SEARCH("?scan?",L331)))</formula>
    </cfRule>
    <cfRule type="containsBlanks" priority="4280">
      <formula>LEN(TRIM(L331))=0</formula>
    </cfRule>
    <cfRule type="containsText" dxfId="3799" priority="4281" operator="containsText" text="scan">
      <formula>NOT(ISERROR(SEARCH("scan",L331)))</formula>
    </cfRule>
    <cfRule type="beginsWith" dxfId="3798" priority="4282" operator="beginsWith" text="2x ■">
      <formula>LEFT(L331,LEN("2x ■"))="2x ■"</formula>
    </cfRule>
    <cfRule type="beginsWith" dxfId="3797" priority="4283" operator="beginsWith" text="1x ■">
      <formula>LEFT(L331,LEN("1x ■"))="1x ■"</formula>
    </cfRule>
    <cfRule type="containsText" dxfId="3796" priority="4284" stopIfTrue="1" operator="containsText" text="slecht">
      <formula>NOT(ISERROR(SEARCH("slecht",L331)))</formula>
    </cfRule>
    <cfRule type="containsText" dxfId="3795" priority="4285" operator="containsText" text="P.">
      <formula>NOT(ISERROR(SEARCH("P.",L331)))</formula>
    </cfRule>
    <cfRule type="containsText" dxfId="3794" priority="4286" operator="containsText" text="ander">
      <formula>NOT(ISERROR(SEARCH("ander",L331)))</formula>
    </cfRule>
    <cfRule type="cellIs" dxfId="3793" priority="4287" stopIfTrue="1" operator="equal">
      <formula>0</formula>
    </cfRule>
  </conditionalFormatting>
  <conditionalFormatting sqref="L331:L333">
    <cfRule type="cellIs" dxfId="3792" priority="4277" operator="equal">
      <formula>0</formula>
    </cfRule>
  </conditionalFormatting>
  <conditionalFormatting sqref="I331:I333">
    <cfRule type="containsText" dxfId="3791" priority="4275" stopIfTrue="1" operator="containsText" text="Sony">
      <formula>NOT(ISERROR(SEARCH("Sony",I331)))</formula>
    </cfRule>
    <cfRule type="containsText" dxfId="3790" priority="4276" operator="containsText" text="Ø">
      <formula>NOT(ISERROR(SEARCH("Ø",I331)))</formula>
    </cfRule>
  </conditionalFormatting>
  <conditionalFormatting sqref="I331:I333">
    <cfRule type="cellIs" dxfId="3789" priority="4274" operator="equal">
      <formula>"☻"</formula>
    </cfRule>
  </conditionalFormatting>
  <conditionalFormatting sqref="G334:G336">
    <cfRule type="containsBlanks" dxfId="3788" priority="4261">
      <formula>LEN(TRIM(G334))=0</formula>
    </cfRule>
  </conditionalFormatting>
  <conditionalFormatting sqref="G334:G336">
    <cfRule type="cellIs" dxfId="3787" priority="4260" operator="equal">
      <formula>0</formula>
    </cfRule>
  </conditionalFormatting>
  <conditionalFormatting sqref="G334:G336">
    <cfRule type="containsBlanks" priority="4259">
      <formula>LEN(TRIM(G334))=0</formula>
    </cfRule>
  </conditionalFormatting>
  <conditionalFormatting sqref="G334:G336">
    <cfRule type="cellIs" dxfId="3786" priority="4258" operator="equal">
      <formula>"Ø"</formula>
    </cfRule>
  </conditionalFormatting>
  <conditionalFormatting sqref="G337:G339">
    <cfRule type="containsBlanks" dxfId="3785" priority="4257">
      <formula>LEN(TRIM(G337))=0</formula>
    </cfRule>
  </conditionalFormatting>
  <conditionalFormatting sqref="G337:G339">
    <cfRule type="cellIs" dxfId="3784" priority="4256" operator="equal">
      <formula>0</formula>
    </cfRule>
  </conditionalFormatting>
  <conditionalFormatting sqref="G337:G339">
    <cfRule type="containsBlanks" priority="4255">
      <formula>LEN(TRIM(G337))=0</formula>
    </cfRule>
  </conditionalFormatting>
  <conditionalFormatting sqref="G337:G339">
    <cfRule type="cellIs" dxfId="3783" priority="4254" operator="equal">
      <formula>"Ø"</formula>
    </cfRule>
  </conditionalFormatting>
  <conditionalFormatting sqref="M334:O339">
    <cfRule type="containsBlanks" dxfId="3782" priority="4253">
      <formula>LEN(TRIM(M334))=0</formula>
    </cfRule>
  </conditionalFormatting>
  <conditionalFormatting sqref="M334:O339">
    <cfRule type="cellIs" dxfId="3781" priority="4252" operator="equal">
      <formula>0</formula>
    </cfRule>
  </conditionalFormatting>
  <conditionalFormatting sqref="M334:O339">
    <cfRule type="cellIs" dxfId="3780" priority="4251" operator="greaterThan">
      <formula>1</formula>
    </cfRule>
  </conditionalFormatting>
  <conditionalFormatting sqref="L334:L339">
    <cfRule type="containsText" dxfId="3779" priority="4241" operator="containsText" text="?sony?">
      <formula>NOT(ISERROR(SEARCH("?sony?",L334)))</formula>
    </cfRule>
    <cfRule type="containsText" dxfId="3778" priority="4242" stopIfTrue="1" operator="containsText" text="?scan?">
      <formula>NOT(ISERROR(SEARCH("?scan?",L334)))</formula>
    </cfRule>
    <cfRule type="containsBlanks" priority="4243">
      <formula>LEN(TRIM(L334))=0</formula>
    </cfRule>
    <cfRule type="containsText" dxfId="3777" priority="4244" operator="containsText" text="scan">
      <formula>NOT(ISERROR(SEARCH("scan",L334)))</formula>
    </cfRule>
    <cfRule type="beginsWith" dxfId="3776" priority="4245" operator="beginsWith" text="2x ■">
      <formula>LEFT(L334,LEN("2x ■"))="2x ■"</formula>
    </cfRule>
    <cfRule type="beginsWith" dxfId="3775" priority="4246" operator="beginsWith" text="1x ■">
      <formula>LEFT(L334,LEN("1x ■"))="1x ■"</formula>
    </cfRule>
    <cfRule type="containsText" dxfId="3774" priority="4247" stopIfTrue="1" operator="containsText" text="slecht">
      <formula>NOT(ISERROR(SEARCH("slecht",L334)))</formula>
    </cfRule>
    <cfRule type="containsText" dxfId="3773" priority="4248" operator="containsText" text="P.">
      <formula>NOT(ISERROR(SEARCH("P.",L334)))</formula>
    </cfRule>
    <cfRule type="containsText" dxfId="3772" priority="4249" operator="containsText" text="ander">
      <formula>NOT(ISERROR(SEARCH("ander",L334)))</formula>
    </cfRule>
    <cfRule type="cellIs" dxfId="3771" priority="4250" stopIfTrue="1" operator="equal">
      <formula>0</formula>
    </cfRule>
  </conditionalFormatting>
  <conditionalFormatting sqref="L334:L339">
    <cfRule type="cellIs" dxfId="3770" priority="4240" operator="equal">
      <formula>0</formula>
    </cfRule>
  </conditionalFormatting>
  <conditionalFormatting sqref="I334:I339">
    <cfRule type="containsText" dxfId="3769" priority="4238" stopIfTrue="1" operator="containsText" text="Sony">
      <formula>NOT(ISERROR(SEARCH("Sony",I334)))</formula>
    </cfRule>
    <cfRule type="containsText" dxfId="3768" priority="4239" operator="containsText" text="Ø">
      <formula>NOT(ISERROR(SEARCH("Ø",I334)))</formula>
    </cfRule>
  </conditionalFormatting>
  <conditionalFormatting sqref="I334:I339">
    <cfRule type="cellIs" dxfId="3767" priority="4237" operator="equal">
      <formula>"☻"</formula>
    </cfRule>
  </conditionalFormatting>
  <conditionalFormatting sqref="G340:G342">
    <cfRule type="containsBlanks" dxfId="3766" priority="4230">
      <formula>LEN(TRIM(G340))=0</formula>
    </cfRule>
  </conditionalFormatting>
  <conditionalFormatting sqref="G340:G342">
    <cfRule type="cellIs" dxfId="3765" priority="4229" operator="equal">
      <formula>0</formula>
    </cfRule>
  </conditionalFormatting>
  <conditionalFormatting sqref="G340:G342">
    <cfRule type="containsBlanks" priority="4228">
      <formula>LEN(TRIM(G340))=0</formula>
    </cfRule>
  </conditionalFormatting>
  <conditionalFormatting sqref="G340:G342">
    <cfRule type="cellIs" dxfId="3764" priority="4227" operator="equal">
      <formula>"Ø"</formula>
    </cfRule>
  </conditionalFormatting>
  <conditionalFormatting sqref="M340:O342">
    <cfRule type="containsBlanks" dxfId="3763" priority="4226">
      <formula>LEN(TRIM(M340))=0</formula>
    </cfRule>
  </conditionalFormatting>
  <conditionalFormatting sqref="M340:O342">
    <cfRule type="cellIs" dxfId="3762" priority="4225" operator="equal">
      <formula>0</formula>
    </cfRule>
  </conditionalFormatting>
  <conditionalFormatting sqref="M340:O342">
    <cfRule type="cellIs" dxfId="3761" priority="4224" operator="greaterThan">
      <formula>1</formula>
    </cfRule>
  </conditionalFormatting>
  <conditionalFormatting sqref="L340:L342">
    <cfRule type="containsText" dxfId="3760" priority="4214" operator="containsText" text="?sony?">
      <formula>NOT(ISERROR(SEARCH("?sony?",L340)))</formula>
    </cfRule>
    <cfRule type="containsText" dxfId="3759" priority="4215" stopIfTrue="1" operator="containsText" text="?scan?">
      <formula>NOT(ISERROR(SEARCH("?scan?",L340)))</formula>
    </cfRule>
    <cfRule type="containsBlanks" priority="4216">
      <formula>LEN(TRIM(L340))=0</formula>
    </cfRule>
    <cfRule type="containsText" dxfId="3758" priority="4217" operator="containsText" text="scan">
      <formula>NOT(ISERROR(SEARCH("scan",L340)))</formula>
    </cfRule>
    <cfRule type="beginsWith" dxfId="3757" priority="4218" operator="beginsWith" text="2x ■">
      <formula>LEFT(L340,LEN("2x ■"))="2x ■"</formula>
    </cfRule>
    <cfRule type="beginsWith" dxfId="3756" priority="4219" operator="beginsWith" text="1x ■">
      <formula>LEFT(L340,LEN("1x ■"))="1x ■"</formula>
    </cfRule>
    <cfRule type="containsText" dxfId="3755" priority="4220" stopIfTrue="1" operator="containsText" text="slecht">
      <formula>NOT(ISERROR(SEARCH("slecht",L340)))</formula>
    </cfRule>
    <cfRule type="containsText" dxfId="3754" priority="4221" operator="containsText" text="P.">
      <formula>NOT(ISERROR(SEARCH("P.",L340)))</formula>
    </cfRule>
    <cfRule type="containsText" dxfId="3753" priority="4222" operator="containsText" text="ander">
      <formula>NOT(ISERROR(SEARCH("ander",L340)))</formula>
    </cfRule>
    <cfRule type="cellIs" dxfId="3752" priority="4223" stopIfTrue="1" operator="equal">
      <formula>0</formula>
    </cfRule>
  </conditionalFormatting>
  <conditionalFormatting sqref="L340:L342">
    <cfRule type="cellIs" dxfId="3751" priority="4213" operator="equal">
      <formula>0</formula>
    </cfRule>
  </conditionalFormatting>
  <conditionalFormatting sqref="I340:I342">
    <cfRule type="containsText" dxfId="3750" priority="4211" stopIfTrue="1" operator="containsText" text="Sony">
      <formula>NOT(ISERROR(SEARCH("Sony",I340)))</formula>
    </cfRule>
    <cfRule type="containsText" dxfId="3749" priority="4212" operator="containsText" text="Ø">
      <formula>NOT(ISERROR(SEARCH("Ø",I340)))</formula>
    </cfRule>
  </conditionalFormatting>
  <conditionalFormatting sqref="I340:I342">
    <cfRule type="cellIs" dxfId="3748" priority="4210" operator="equal">
      <formula>"☻"</formula>
    </cfRule>
  </conditionalFormatting>
  <conditionalFormatting sqref="G343:G345">
    <cfRule type="containsBlanks" dxfId="3747" priority="4203">
      <formula>LEN(TRIM(G343))=0</formula>
    </cfRule>
  </conditionalFormatting>
  <conditionalFormatting sqref="G343:G345">
    <cfRule type="cellIs" dxfId="3746" priority="4202" operator="equal">
      <formula>0</formula>
    </cfRule>
  </conditionalFormatting>
  <conditionalFormatting sqref="G343:G345">
    <cfRule type="containsBlanks" priority="4201">
      <formula>LEN(TRIM(G343))=0</formula>
    </cfRule>
  </conditionalFormatting>
  <conditionalFormatting sqref="G343:G345">
    <cfRule type="cellIs" dxfId="3745" priority="4200" operator="equal">
      <formula>"Ø"</formula>
    </cfRule>
  </conditionalFormatting>
  <conditionalFormatting sqref="M343:O345">
    <cfRule type="containsBlanks" dxfId="3744" priority="4199">
      <formula>LEN(TRIM(M343))=0</formula>
    </cfRule>
  </conditionalFormatting>
  <conditionalFormatting sqref="M343:O345">
    <cfRule type="cellIs" dxfId="3743" priority="4198" operator="equal">
      <formula>0</formula>
    </cfRule>
  </conditionalFormatting>
  <conditionalFormatting sqref="M343:O345">
    <cfRule type="cellIs" dxfId="3742" priority="4197" operator="greaterThan">
      <formula>1</formula>
    </cfRule>
  </conditionalFormatting>
  <conditionalFormatting sqref="L343:L345">
    <cfRule type="containsText" dxfId="3741" priority="4187" operator="containsText" text="?sony?">
      <formula>NOT(ISERROR(SEARCH("?sony?",L343)))</formula>
    </cfRule>
    <cfRule type="containsText" dxfId="3740" priority="4188" stopIfTrue="1" operator="containsText" text="?scan?">
      <formula>NOT(ISERROR(SEARCH("?scan?",L343)))</formula>
    </cfRule>
    <cfRule type="containsBlanks" priority="4189">
      <formula>LEN(TRIM(L343))=0</formula>
    </cfRule>
    <cfRule type="containsText" dxfId="3739" priority="4190" operator="containsText" text="scan">
      <formula>NOT(ISERROR(SEARCH("scan",L343)))</formula>
    </cfRule>
    <cfRule type="beginsWith" dxfId="3738" priority="4191" operator="beginsWith" text="2x ■">
      <formula>LEFT(L343,LEN("2x ■"))="2x ■"</formula>
    </cfRule>
    <cfRule type="beginsWith" dxfId="3737" priority="4192" operator="beginsWith" text="1x ■">
      <formula>LEFT(L343,LEN("1x ■"))="1x ■"</formula>
    </cfRule>
    <cfRule type="containsText" dxfId="3736" priority="4193" stopIfTrue="1" operator="containsText" text="slecht">
      <formula>NOT(ISERROR(SEARCH("slecht",L343)))</formula>
    </cfRule>
    <cfRule type="containsText" dxfId="3735" priority="4194" operator="containsText" text="P.">
      <formula>NOT(ISERROR(SEARCH("P.",L343)))</formula>
    </cfRule>
    <cfRule type="containsText" dxfId="3734" priority="4195" operator="containsText" text="ander">
      <formula>NOT(ISERROR(SEARCH("ander",L343)))</formula>
    </cfRule>
    <cfRule type="cellIs" dxfId="3733" priority="4196" stopIfTrue="1" operator="equal">
      <formula>0</formula>
    </cfRule>
  </conditionalFormatting>
  <conditionalFormatting sqref="L343:L345">
    <cfRule type="cellIs" dxfId="3732" priority="4186" operator="equal">
      <formula>0</formula>
    </cfRule>
  </conditionalFormatting>
  <conditionalFormatting sqref="I343:I345">
    <cfRule type="containsText" dxfId="3731" priority="4184" stopIfTrue="1" operator="containsText" text="Sony">
      <formula>NOT(ISERROR(SEARCH("Sony",I343)))</formula>
    </cfRule>
    <cfRule type="containsText" dxfId="3730" priority="4185" operator="containsText" text="Ø">
      <formula>NOT(ISERROR(SEARCH("Ø",I343)))</formula>
    </cfRule>
  </conditionalFormatting>
  <conditionalFormatting sqref="I343:I345">
    <cfRule type="cellIs" dxfId="3729" priority="4183" operator="equal">
      <formula>"☻"</formula>
    </cfRule>
  </conditionalFormatting>
  <conditionalFormatting sqref="G346:G348">
    <cfRule type="containsBlanks" dxfId="3728" priority="4176">
      <formula>LEN(TRIM(G346))=0</formula>
    </cfRule>
  </conditionalFormatting>
  <conditionalFormatting sqref="G346:G348">
    <cfRule type="cellIs" dxfId="3727" priority="4175" operator="equal">
      <formula>0</formula>
    </cfRule>
  </conditionalFormatting>
  <conditionalFormatting sqref="G346:G348">
    <cfRule type="containsBlanks" priority="4174">
      <formula>LEN(TRIM(G346))=0</formula>
    </cfRule>
  </conditionalFormatting>
  <conditionalFormatting sqref="G346:G348">
    <cfRule type="cellIs" dxfId="3726" priority="4173" operator="equal">
      <formula>"Ø"</formula>
    </cfRule>
  </conditionalFormatting>
  <conditionalFormatting sqref="M346:O348">
    <cfRule type="containsBlanks" dxfId="3725" priority="4172">
      <formula>LEN(TRIM(M346))=0</formula>
    </cfRule>
  </conditionalFormatting>
  <conditionalFormatting sqref="M346:O348">
    <cfRule type="cellIs" dxfId="3724" priority="4171" operator="equal">
      <formula>0</formula>
    </cfRule>
  </conditionalFormatting>
  <conditionalFormatting sqref="M346:O348">
    <cfRule type="cellIs" dxfId="3723" priority="4170" operator="greaterThan">
      <formula>1</formula>
    </cfRule>
  </conditionalFormatting>
  <conditionalFormatting sqref="L346:L348">
    <cfRule type="containsText" dxfId="3722" priority="4160" operator="containsText" text="?sony?">
      <formula>NOT(ISERROR(SEARCH("?sony?",L346)))</formula>
    </cfRule>
    <cfRule type="containsText" dxfId="3721" priority="4161" stopIfTrue="1" operator="containsText" text="?scan?">
      <formula>NOT(ISERROR(SEARCH("?scan?",L346)))</formula>
    </cfRule>
    <cfRule type="containsBlanks" priority="4162">
      <formula>LEN(TRIM(L346))=0</formula>
    </cfRule>
    <cfRule type="containsText" dxfId="3720" priority="4163" operator="containsText" text="scan">
      <formula>NOT(ISERROR(SEARCH("scan",L346)))</formula>
    </cfRule>
    <cfRule type="beginsWith" dxfId="3719" priority="4164" operator="beginsWith" text="2x ■">
      <formula>LEFT(L346,LEN("2x ■"))="2x ■"</formula>
    </cfRule>
    <cfRule type="beginsWith" dxfId="3718" priority="4165" operator="beginsWith" text="1x ■">
      <formula>LEFT(L346,LEN("1x ■"))="1x ■"</formula>
    </cfRule>
    <cfRule type="containsText" dxfId="3717" priority="4166" stopIfTrue="1" operator="containsText" text="slecht">
      <formula>NOT(ISERROR(SEARCH("slecht",L346)))</formula>
    </cfRule>
    <cfRule type="containsText" dxfId="3716" priority="4167" operator="containsText" text="P.">
      <formula>NOT(ISERROR(SEARCH("P.",L346)))</formula>
    </cfRule>
    <cfRule type="containsText" dxfId="3715" priority="4168" operator="containsText" text="ander">
      <formula>NOT(ISERROR(SEARCH("ander",L346)))</formula>
    </cfRule>
    <cfRule type="cellIs" dxfId="3714" priority="4169" stopIfTrue="1" operator="equal">
      <formula>0</formula>
    </cfRule>
  </conditionalFormatting>
  <conditionalFormatting sqref="L346:L348">
    <cfRule type="cellIs" dxfId="3713" priority="4159" operator="equal">
      <formula>0</formula>
    </cfRule>
  </conditionalFormatting>
  <conditionalFormatting sqref="I346:I348">
    <cfRule type="containsText" dxfId="3712" priority="4157" stopIfTrue="1" operator="containsText" text="Sony">
      <formula>NOT(ISERROR(SEARCH("Sony",I346)))</formula>
    </cfRule>
    <cfRule type="containsText" dxfId="3711" priority="4158" operator="containsText" text="Ø">
      <formula>NOT(ISERROR(SEARCH("Ø",I346)))</formula>
    </cfRule>
  </conditionalFormatting>
  <conditionalFormatting sqref="I346:I348">
    <cfRule type="cellIs" dxfId="3710" priority="4156" operator="equal">
      <formula>"☻"</formula>
    </cfRule>
  </conditionalFormatting>
  <conditionalFormatting sqref="G349:G351">
    <cfRule type="containsBlanks" dxfId="3709" priority="4149">
      <formula>LEN(TRIM(G349))=0</formula>
    </cfRule>
  </conditionalFormatting>
  <conditionalFormatting sqref="G349:G351">
    <cfRule type="cellIs" dxfId="3708" priority="4148" operator="equal">
      <formula>0</formula>
    </cfRule>
  </conditionalFormatting>
  <conditionalFormatting sqref="G349:G351">
    <cfRule type="containsBlanks" priority="4147">
      <formula>LEN(TRIM(G349))=0</formula>
    </cfRule>
  </conditionalFormatting>
  <conditionalFormatting sqref="G349:G351">
    <cfRule type="cellIs" dxfId="3707" priority="4146" operator="equal">
      <formula>"Ø"</formula>
    </cfRule>
  </conditionalFormatting>
  <conditionalFormatting sqref="M349:O351">
    <cfRule type="containsBlanks" dxfId="3706" priority="4145">
      <formula>LEN(TRIM(M349))=0</formula>
    </cfRule>
  </conditionalFormatting>
  <conditionalFormatting sqref="M349:O351">
    <cfRule type="cellIs" dxfId="3705" priority="4144" operator="equal">
      <formula>0</formula>
    </cfRule>
  </conditionalFormatting>
  <conditionalFormatting sqref="M349:O351">
    <cfRule type="cellIs" dxfId="3704" priority="4143" operator="greaterThan">
      <formula>1</formula>
    </cfRule>
  </conditionalFormatting>
  <conditionalFormatting sqref="L349:L351">
    <cfRule type="containsText" dxfId="3703" priority="4133" operator="containsText" text="?sony?">
      <formula>NOT(ISERROR(SEARCH("?sony?",L349)))</formula>
    </cfRule>
    <cfRule type="containsText" dxfId="3702" priority="4134" stopIfTrue="1" operator="containsText" text="?scan?">
      <formula>NOT(ISERROR(SEARCH("?scan?",L349)))</formula>
    </cfRule>
    <cfRule type="containsBlanks" priority="4135">
      <formula>LEN(TRIM(L349))=0</formula>
    </cfRule>
    <cfRule type="containsText" dxfId="3701" priority="4136" operator="containsText" text="scan">
      <formula>NOT(ISERROR(SEARCH("scan",L349)))</formula>
    </cfRule>
    <cfRule type="beginsWith" dxfId="3700" priority="4137" operator="beginsWith" text="2x ■">
      <formula>LEFT(L349,LEN("2x ■"))="2x ■"</formula>
    </cfRule>
    <cfRule type="beginsWith" dxfId="3699" priority="4138" operator="beginsWith" text="1x ■">
      <formula>LEFT(L349,LEN("1x ■"))="1x ■"</formula>
    </cfRule>
    <cfRule type="containsText" dxfId="3698" priority="4139" stopIfTrue="1" operator="containsText" text="slecht">
      <formula>NOT(ISERROR(SEARCH("slecht",L349)))</formula>
    </cfRule>
    <cfRule type="containsText" dxfId="3697" priority="4140" operator="containsText" text="P.">
      <formula>NOT(ISERROR(SEARCH("P.",L349)))</formula>
    </cfRule>
    <cfRule type="containsText" dxfId="3696" priority="4141" operator="containsText" text="ander">
      <formula>NOT(ISERROR(SEARCH("ander",L349)))</formula>
    </cfRule>
    <cfRule type="cellIs" dxfId="3695" priority="4142" stopIfTrue="1" operator="equal">
      <formula>0</formula>
    </cfRule>
  </conditionalFormatting>
  <conditionalFormatting sqref="L349:L351">
    <cfRule type="cellIs" dxfId="3694" priority="4132" operator="equal">
      <formula>0</formula>
    </cfRule>
  </conditionalFormatting>
  <conditionalFormatting sqref="I349:I351">
    <cfRule type="containsText" dxfId="3693" priority="4130" stopIfTrue="1" operator="containsText" text="Sony">
      <formula>NOT(ISERROR(SEARCH("Sony",I349)))</formula>
    </cfRule>
    <cfRule type="containsText" dxfId="3692" priority="4131" operator="containsText" text="Ø">
      <formula>NOT(ISERROR(SEARCH("Ø",I349)))</formula>
    </cfRule>
  </conditionalFormatting>
  <conditionalFormatting sqref="I349:I351">
    <cfRule type="cellIs" dxfId="3691" priority="4129" operator="equal">
      <formula>"☻"</formula>
    </cfRule>
  </conditionalFormatting>
  <conditionalFormatting sqref="G352:G353">
    <cfRule type="containsBlanks" dxfId="3690" priority="4124">
      <formula>LEN(TRIM(G352))=0</formula>
    </cfRule>
  </conditionalFormatting>
  <conditionalFormatting sqref="G352:G353">
    <cfRule type="cellIs" dxfId="3689" priority="4123" operator="equal">
      <formula>0</formula>
    </cfRule>
  </conditionalFormatting>
  <conditionalFormatting sqref="G352:G353">
    <cfRule type="containsBlanks" priority="4122">
      <formula>LEN(TRIM(G352))=0</formula>
    </cfRule>
  </conditionalFormatting>
  <conditionalFormatting sqref="G352:G353">
    <cfRule type="cellIs" dxfId="3688" priority="4121" operator="equal">
      <formula>"Ø"</formula>
    </cfRule>
  </conditionalFormatting>
  <conditionalFormatting sqref="M352:O353">
    <cfRule type="containsBlanks" dxfId="3687" priority="4120">
      <formula>LEN(TRIM(M352))=0</formula>
    </cfRule>
  </conditionalFormatting>
  <conditionalFormatting sqref="M352:O353">
    <cfRule type="cellIs" dxfId="3686" priority="4119" operator="equal">
      <formula>0</formula>
    </cfRule>
  </conditionalFormatting>
  <conditionalFormatting sqref="M352:O353">
    <cfRule type="cellIs" dxfId="3685" priority="4118" operator="greaterThan">
      <formula>1</formula>
    </cfRule>
  </conditionalFormatting>
  <conditionalFormatting sqref="L352:L353">
    <cfRule type="containsText" dxfId="3684" priority="4108" operator="containsText" text="?sony?">
      <formula>NOT(ISERROR(SEARCH("?sony?",L352)))</formula>
    </cfRule>
    <cfRule type="containsText" dxfId="3683" priority="4109" stopIfTrue="1" operator="containsText" text="?scan?">
      <formula>NOT(ISERROR(SEARCH("?scan?",L352)))</formula>
    </cfRule>
    <cfRule type="containsBlanks" priority="4110">
      <formula>LEN(TRIM(L352))=0</formula>
    </cfRule>
    <cfRule type="containsText" dxfId="3682" priority="4111" operator="containsText" text="scan">
      <formula>NOT(ISERROR(SEARCH("scan",L352)))</formula>
    </cfRule>
    <cfRule type="beginsWith" dxfId="3681" priority="4112" operator="beginsWith" text="2x ■">
      <formula>LEFT(L352,LEN("2x ■"))="2x ■"</formula>
    </cfRule>
    <cfRule type="beginsWith" dxfId="3680" priority="4113" operator="beginsWith" text="1x ■">
      <formula>LEFT(L352,LEN("1x ■"))="1x ■"</formula>
    </cfRule>
    <cfRule type="containsText" dxfId="3679" priority="4114" stopIfTrue="1" operator="containsText" text="slecht">
      <formula>NOT(ISERROR(SEARCH("slecht",L352)))</formula>
    </cfRule>
    <cfRule type="containsText" dxfId="3678" priority="4115" operator="containsText" text="P.">
      <formula>NOT(ISERROR(SEARCH("P.",L352)))</formula>
    </cfRule>
    <cfRule type="containsText" dxfId="3677" priority="4116" operator="containsText" text="ander">
      <formula>NOT(ISERROR(SEARCH("ander",L352)))</formula>
    </cfRule>
    <cfRule type="cellIs" dxfId="3676" priority="4117" stopIfTrue="1" operator="equal">
      <formula>0</formula>
    </cfRule>
  </conditionalFormatting>
  <conditionalFormatting sqref="L352:L353">
    <cfRule type="cellIs" dxfId="3675" priority="4107" operator="equal">
      <formula>0</formula>
    </cfRule>
  </conditionalFormatting>
  <conditionalFormatting sqref="I352:I353">
    <cfRule type="containsText" dxfId="3674" priority="4105" stopIfTrue="1" operator="containsText" text="Sony">
      <formula>NOT(ISERROR(SEARCH("Sony",I352)))</formula>
    </cfRule>
    <cfRule type="containsText" dxfId="3673" priority="4106" operator="containsText" text="Ø">
      <formula>NOT(ISERROR(SEARCH("Ø",I352)))</formula>
    </cfRule>
  </conditionalFormatting>
  <conditionalFormatting sqref="I352:I353">
    <cfRule type="cellIs" dxfId="3672" priority="4104" operator="equal">
      <formula>"☻"</formula>
    </cfRule>
  </conditionalFormatting>
  <conditionalFormatting sqref="G354:G356">
    <cfRule type="containsBlanks" dxfId="3671" priority="4097">
      <formula>LEN(TRIM(G354))=0</formula>
    </cfRule>
  </conditionalFormatting>
  <conditionalFormatting sqref="G354:G356">
    <cfRule type="cellIs" dxfId="3670" priority="4096" operator="equal">
      <formula>0</formula>
    </cfRule>
  </conditionalFormatting>
  <conditionalFormatting sqref="G354:G356">
    <cfRule type="containsBlanks" priority="4095">
      <formula>LEN(TRIM(G354))=0</formula>
    </cfRule>
  </conditionalFormatting>
  <conditionalFormatting sqref="G354:G356">
    <cfRule type="cellIs" dxfId="3669" priority="4094" operator="equal">
      <formula>"Ø"</formula>
    </cfRule>
  </conditionalFormatting>
  <conditionalFormatting sqref="M354:O356">
    <cfRule type="containsBlanks" dxfId="3668" priority="4093">
      <formula>LEN(TRIM(M354))=0</formula>
    </cfRule>
  </conditionalFormatting>
  <conditionalFormatting sqref="M354:O356">
    <cfRule type="cellIs" dxfId="3667" priority="4092" operator="equal">
      <formula>0</formula>
    </cfRule>
  </conditionalFormatting>
  <conditionalFormatting sqref="M354:O356">
    <cfRule type="cellIs" dxfId="3666" priority="4091" operator="greaterThan">
      <formula>1</formula>
    </cfRule>
  </conditionalFormatting>
  <conditionalFormatting sqref="L354:L356">
    <cfRule type="containsText" dxfId="3665" priority="4081" operator="containsText" text="?sony?">
      <formula>NOT(ISERROR(SEARCH("?sony?",L354)))</formula>
    </cfRule>
    <cfRule type="containsText" dxfId="3664" priority="4082" stopIfTrue="1" operator="containsText" text="?scan?">
      <formula>NOT(ISERROR(SEARCH("?scan?",L354)))</formula>
    </cfRule>
    <cfRule type="containsBlanks" priority="4083">
      <formula>LEN(TRIM(L354))=0</formula>
    </cfRule>
    <cfRule type="containsText" dxfId="3663" priority="4084" operator="containsText" text="scan">
      <formula>NOT(ISERROR(SEARCH("scan",L354)))</formula>
    </cfRule>
    <cfRule type="beginsWith" dxfId="3662" priority="4085" operator="beginsWith" text="2x ■">
      <formula>LEFT(L354,LEN("2x ■"))="2x ■"</formula>
    </cfRule>
    <cfRule type="beginsWith" dxfId="3661" priority="4086" operator="beginsWith" text="1x ■">
      <formula>LEFT(L354,LEN("1x ■"))="1x ■"</formula>
    </cfRule>
    <cfRule type="containsText" dxfId="3660" priority="4087" stopIfTrue="1" operator="containsText" text="slecht">
      <formula>NOT(ISERROR(SEARCH("slecht",L354)))</formula>
    </cfRule>
    <cfRule type="containsText" dxfId="3659" priority="4088" operator="containsText" text="P.">
      <formula>NOT(ISERROR(SEARCH("P.",L354)))</formula>
    </cfRule>
    <cfRule type="containsText" dxfId="3658" priority="4089" operator="containsText" text="ander">
      <formula>NOT(ISERROR(SEARCH("ander",L354)))</formula>
    </cfRule>
    <cfRule type="cellIs" dxfId="3657" priority="4090" stopIfTrue="1" operator="equal">
      <formula>0</formula>
    </cfRule>
  </conditionalFormatting>
  <conditionalFormatting sqref="L354:L356">
    <cfRule type="cellIs" dxfId="3656" priority="4080" operator="equal">
      <formula>0</formula>
    </cfRule>
  </conditionalFormatting>
  <conditionalFormatting sqref="I354:I356">
    <cfRule type="containsText" dxfId="3655" priority="4078" stopIfTrue="1" operator="containsText" text="Sony">
      <formula>NOT(ISERROR(SEARCH("Sony",I354)))</formula>
    </cfRule>
    <cfRule type="containsText" dxfId="3654" priority="4079" operator="containsText" text="Ø">
      <formula>NOT(ISERROR(SEARCH("Ø",I354)))</formula>
    </cfRule>
  </conditionalFormatting>
  <conditionalFormatting sqref="I354:I356">
    <cfRule type="cellIs" dxfId="3653" priority="4077" operator="equal">
      <formula>"☻"</formula>
    </cfRule>
  </conditionalFormatting>
  <conditionalFormatting sqref="G357:G359">
    <cfRule type="containsBlanks" dxfId="3652" priority="4070">
      <formula>LEN(TRIM(G357))=0</formula>
    </cfRule>
  </conditionalFormatting>
  <conditionalFormatting sqref="G357:G359">
    <cfRule type="cellIs" dxfId="3651" priority="4069" operator="equal">
      <formula>0</formula>
    </cfRule>
  </conditionalFormatting>
  <conditionalFormatting sqref="G357:G359">
    <cfRule type="containsBlanks" priority="4068">
      <formula>LEN(TRIM(G357))=0</formula>
    </cfRule>
  </conditionalFormatting>
  <conditionalFormatting sqref="G357:G359">
    <cfRule type="cellIs" dxfId="3650" priority="4067" operator="equal">
      <formula>"Ø"</formula>
    </cfRule>
  </conditionalFormatting>
  <conditionalFormatting sqref="M357:O359">
    <cfRule type="containsBlanks" dxfId="3649" priority="4066">
      <formula>LEN(TRIM(M357))=0</formula>
    </cfRule>
  </conditionalFormatting>
  <conditionalFormatting sqref="M357:O359">
    <cfRule type="cellIs" dxfId="3648" priority="4065" operator="equal">
      <formula>0</formula>
    </cfRule>
  </conditionalFormatting>
  <conditionalFormatting sqref="M357:O359">
    <cfRule type="cellIs" dxfId="3647" priority="4064" operator="greaterThan">
      <formula>1</formula>
    </cfRule>
  </conditionalFormatting>
  <conditionalFormatting sqref="L357:L359">
    <cfRule type="containsText" dxfId="3646" priority="4054" operator="containsText" text="?sony?">
      <formula>NOT(ISERROR(SEARCH("?sony?",L357)))</formula>
    </cfRule>
    <cfRule type="containsText" dxfId="3645" priority="4055" stopIfTrue="1" operator="containsText" text="?scan?">
      <formula>NOT(ISERROR(SEARCH("?scan?",L357)))</formula>
    </cfRule>
    <cfRule type="containsBlanks" priority="4056">
      <formula>LEN(TRIM(L357))=0</formula>
    </cfRule>
    <cfRule type="containsText" dxfId="3644" priority="4057" operator="containsText" text="scan">
      <formula>NOT(ISERROR(SEARCH("scan",L357)))</formula>
    </cfRule>
    <cfRule type="beginsWith" dxfId="3643" priority="4058" operator="beginsWith" text="2x ■">
      <formula>LEFT(L357,LEN("2x ■"))="2x ■"</formula>
    </cfRule>
    <cfRule type="beginsWith" dxfId="3642" priority="4059" operator="beginsWith" text="1x ■">
      <formula>LEFT(L357,LEN("1x ■"))="1x ■"</formula>
    </cfRule>
    <cfRule type="containsText" dxfId="3641" priority="4060" stopIfTrue="1" operator="containsText" text="slecht">
      <formula>NOT(ISERROR(SEARCH("slecht",L357)))</formula>
    </cfRule>
    <cfRule type="containsText" dxfId="3640" priority="4061" operator="containsText" text="P.">
      <formula>NOT(ISERROR(SEARCH("P.",L357)))</formula>
    </cfRule>
    <cfRule type="containsText" dxfId="3639" priority="4062" operator="containsText" text="ander">
      <formula>NOT(ISERROR(SEARCH("ander",L357)))</formula>
    </cfRule>
    <cfRule type="cellIs" dxfId="3638" priority="4063" stopIfTrue="1" operator="equal">
      <formula>0</formula>
    </cfRule>
  </conditionalFormatting>
  <conditionalFormatting sqref="L357:L359">
    <cfRule type="cellIs" dxfId="3637" priority="4053" operator="equal">
      <formula>0</formula>
    </cfRule>
  </conditionalFormatting>
  <conditionalFormatting sqref="I357:I359">
    <cfRule type="containsText" dxfId="3636" priority="4051" stopIfTrue="1" operator="containsText" text="Sony">
      <formula>NOT(ISERROR(SEARCH("Sony",I357)))</formula>
    </cfRule>
    <cfRule type="containsText" dxfId="3635" priority="4052" operator="containsText" text="Ø">
      <formula>NOT(ISERROR(SEARCH("Ø",I357)))</formula>
    </cfRule>
  </conditionalFormatting>
  <conditionalFormatting sqref="I357:I359">
    <cfRule type="cellIs" dxfId="3634" priority="4050" operator="equal">
      <formula>"☻"</formula>
    </cfRule>
  </conditionalFormatting>
  <conditionalFormatting sqref="G360:G362">
    <cfRule type="containsBlanks" dxfId="3633" priority="4043">
      <formula>LEN(TRIM(G360))=0</formula>
    </cfRule>
  </conditionalFormatting>
  <conditionalFormatting sqref="G360:G362">
    <cfRule type="cellIs" dxfId="3632" priority="4042" operator="equal">
      <formula>0</formula>
    </cfRule>
  </conditionalFormatting>
  <conditionalFormatting sqref="G360:G362">
    <cfRule type="containsBlanks" priority="4041">
      <formula>LEN(TRIM(G360))=0</formula>
    </cfRule>
  </conditionalFormatting>
  <conditionalFormatting sqref="G360:G362">
    <cfRule type="cellIs" dxfId="3631" priority="4040" operator="equal">
      <formula>"Ø"</formula>
    </cfRule>
  </conditionalFormatting>
  <conditionalFormatting sqref="M360:O362">
    <cfRule type="containsBlanks" dxfId="3630" priority="4039">
      <formula>LEN(TRIM(M360))=0</formula>
    </cfRule>
  </conditionalFormatting>
  <conditionalFormatting sqref="M360:O362">
    <cfRule type="cellIs" dxfId="3629" priority="4038" operator="equal">
      <formula>0</formula>
    </cfRule>
  </conditionalFormatting>
  <conditionalFormatting sqref="M360:O362">
    <cfRule type="cellIs" dxfId="3628" priority="4037" operator="greaterThan">
      <formula>1</formula>
    </cfRule>
  </conditionalFormatting>
  <conditionalFormatting sqref="L360:L362">
    <cfRule type="containsText" dxfId="3627" priority="4027" operator="containsText" text="?sony?">
      <formula>NOT(ISERROR(SEARCH("?sony?",L360)))</formula>
    </cfRule>
    <cfRule type="containsText" dxfId="3626" priority="4028" stopIfTrue="1" operator="containsText" text="?scan?">
      <formula>NOT(ISERROR(SEARCH("?scan?",L360)))</formula>
    </cfRule>
    <cfRule type="containsBlanks" priority="4029">
      <formula>LEN(TRIM(L360))=0</formula>
    </cfRule>
    <cfRule type="containsText" dxfId="3625" priority="4030" operator="containsText" text="scan">
      <formula>NOT(ISERROR(SEARCH("scan",L360)))</formula>
    </cfRule>
    <cfRule type="beginsWith" dxfId="3624" priority="4031" operator="beginsWith" text="2x ■">
      <formula>LEFT(L360,LEN("2x ■"))="2x ■"</formula>
    </cfRule>
    <cfRule type="beginsWith" dxfId="3623" priority="4032" operator="beginsWith" text="1x ■">
      <formula>LEFT(L360,LEN("1x ■"))="1x ■"</formula>
    </cfRule>
    <cfRule type="containsText" dxfId="3622" priority="4033" stopIfTrue="1" operator="containsText" text="slecht">
      <formula>NOT(ISERROR(SEARCH("slecht",L360)))</formula>
    </cfRule>
    <cfRule type="containsText" dxfId="3621" priority="4034" operator="containsText" text="P.">
      <formula>NOT(ISERROR(SEARCH("P.",L360)))</formula>
    </cfRule>
    <cfRule type="containsText" dxfId="3620" priority="4035" operator="containsText" text="ander">
      <formula>NOT(ISERROR(SEARCH("ander",L360)))</formula>
    </cfRule>
    <cfRule type="cellIs" dxfId="3619" priority="4036" stopIfTrue="1" operator="equal">
      <formula>0</formula>
    </cfRule>
  </conditionalFormatting>
  <conditionalFormatting sqref="L360:L362">
    <cfRule type="cellIs" dxfId="3618" priority="4026" operator="equal">
      <formula>0</formula>
    </cfRule>
  </conditionalFormatting>
  <conditionalFormatting sqref="I360:I362">
    <cfRule type="containsText" dxfId="3617" priority="4024" stopIfTrue="1" operator="containsText" text="Sony">
      <formula>NOT(ISERROR(SEARCH("Sony",I360)))</formula>
    </cfRule>
    <cfRule type="containsText" dxfId="3616" priority="4025" operator="containsText" text="Ø">
      <formula>NOT(ISERROR(SEARCH("Ø",I360)))</formula>
    </cfRule>
  </conditionalFormatting>
  <conditionalFormatting sqref="I360:I362">
    <cfRule type="cellIs" dxfId="3615" priority="4023" operator="equal">
      <formula>"☻"</formula>
    </cfRule>
  </conditionalFormatting>
  <conditionalFormatting sqref="G363:G365">
    <cfRule type="containsBlanks" dxfId="3614" priority="4016">
      <formula>LEN(TRIM(G363))=0</formula>
    </cfRule>
  </conditionalFormatting>
  <conditionalFormatting sqref="G363:G365">
    <cfRule type="cellIs" dxfId="3613" priority="4015" operator="equal">
      <formula>0</formula>
    </cfRule>
  </conditionalFormatting>
  <conditionalFormatting sqref="G363:G365">
    <cfRule type="containsBlanks" priority="4014">
      <formula>LEN(TRIM(G363))=0</formula>
    </cfRule>
  </conditionalFormatting>
  <conditionalFormatting sqref="G363:G365">
    <cfRule type="cellIs" dxfId="3612" priority="4013" operator="equal">
      <formula>"Ø"</formula>
    </cfRule>
  </conditionalFormatting>
  <conditionalFormatting sqref="M363:O365">
    <cfRule type="containsBlanks" dxfId="3611" priority="4012">
      <formula>LEN(TRIM(M363))=0</formula>
    </cfRule>
  </conditionalFormatting>
  <conditionalFormatting sqref="M363:O365">
    <cfRule type="cellIs" dxfId="3610" priority="4011" operator="equal">
      <formula>0</formula>
    </cfRule>
  </conditionalFormatting>
  <conditionalFormatting sqref="M363:O365">
    <cfRule type="cellIs" dxfId="3609" priority="4010" operator="greaterThan">
      <formula>1</formula>
    </cfRule>
  </conditionalFormatting>
  <conditionalFormatting sqref="L363:L365">
    <cfRule type="containsText" dxfId="3608" priority="4000" operator="containsText" text="?sony?">
      <formula>NOT(ISERROR(SEARCH("?sony?",L363)))</formula>
    </cfRule>
    <cfRule type="containsText" dxfId="3607" priority="4001" stopIfTrue="1" operator="containsText" text="?scan?">
      <formula>NOT(ISERROR(SEARCH("?scan?",L363)))</formula>
    </cfRule>
    <cfRule type="containsBlanks" priority="4002">
      <formula>LEN(TRIM(L363))=0</formula>
    </cfRule>
    <cfRule type="containsText" dxfId="3606" priority="4003" operator="containsText" text="scan">
      <formula>NOT(ISERROR(SEARCH("scan",L363)))</formula>
    </cfRule>
    <cfRule type="beginsWith" dxfId="3605" priority="4004" operator="beginsWith" text="2x ■">
      <formula>LEFT(L363,LEN("2x ■"))="2x ■"</formula>
    </cfRule>
    <cfRule type="beginsWith" dxfId="3604" priority="4005" operator="beginsWith" text="1x ■">
      <formula>LEFT(L363,LEN("1x ■"))="1x ■"</formula>
    </cfRule>
    <cfRule type="containsText" dxfId="3603" priority="4006" stopIfTrue="1" operator="containsText" text="slecht">
      <formula>NOT(ISERROR(SEARCH("slecht",L363)))</formula>
    </cfRule>
    <cfRule type="containsText" dxfId="3602" priority="4007" operator="containsText" text="P.">
      <formula>NOT(ISERROR(SEARCH("P.",L363)))</formula>
    </cfRule>
    <cfRule type="containsText" dxfId="3601" priority="4008" operator="containsText" text="ander">
      <formula>NOT(ISERROR(SEARCH("ander",L363)))</formula>
    </cfRule>
    <cfRule type="cellIs" dxfId="3600" priority="4009" stopIfTrue="1" operator="equal">
      <formula>0</formula>
    </cfRule>
  </conditionalFormatting>
  <conditionalFormatting sqref="L363:L365">
    <cfRule type="cellIs" dxfId="3599" priority="3999" operator="equal">
      <formula>0</formula>
    </cfRule>
  </conditionalFormatting>
  <conditionalFormatting sqref="I363:I365">
    <cfRule type="containsText" dxfId="3598" priority="3997" stopIfTrue="1" operator="containsText" text="Sony">
      <formula>NOT(ISERROR(SEARCH("Sony",I363)))</formula>
    </cfRule>
    <cfRule type="containsText" dxfId="3597" priority="3998" operator="containsText" text="Ø">
      <formula>NOT(ISERROR(SEARCH("Ø",I363)))</formula>
    </cfRule>
  </conditionalFormatting>
  <conditionalFormatting sqref="I363:I365">
    <cfRule type="cellIs" dxfId="3596" priority="3996" operator="equal">
      <formula>"☻"</formula>
    </cfRule>
  </conditionalFormatting>
  <conditionalFormatting sqref="G366:G368">
    <cfRule type="containsBlanks" dxfId="3595" priority="3989">
      <formula>LEN(TRIM(G366))=0</formula>
    </cfRule>
  </conditionalFormatting>
  <conditionalFormatting sqref="G366:G368">
    <cfRule type="cellIs" dxfId="3594" priority="3988" operator="equal">
      <formula>0</formula>
    </cfRule>
  </conditionalFormatting>
  <conditionalFormatting sqref="G366:G368">
    <cfRule type="containsBlanks" priority="3987">
      <formula>LEN(TRIM(G366))=0</formula>
    </cfRule>
  </conditionalFormatting>
  <conditionalFormatting sqref="G366:G368">
    <cfRule type="cellIs" dxfId="3593" priority="3986" operator="equal">
      <formula>"Ø"</formula>
    </cfRule>
  </conditionalFormatting>
  <conditionalFormatting sqref="M366:O368">
    <cfRule type="containsBlanks" dxfId="3592" priority="3985">
      <formula>LEN(TRIM(M366))=0</formula>
    </cfRule>
  </conditionalFormatting>
  <conditionalFormatting sqref="M366:O368">
    <cfRule type="cellIs" dxfId="3591" priority="3984" operator="equal">
      <formula>0</formula>
    </cfRule>
  </conditionalFormatting>
  <conditionalFormatting sqref="M366:O368">
    <cfRule type="cellIs" dxfId="3590" priority="3983" operator="greaterThan">
      <formula>1</formula>
    </cfRule>
  </conditionalFormatting>
  <conditionalFormatting sqref="L366:L368">
    <cfRule type="containsText" dxfId="3589" priority="3973" operator="containsText" text="?sony?">
      <formula>NOT(ISERROR(SEARCH("?sony?",L366)))</formula>
    </cfRule>
    <cfRule type="containsText" dxfId="3588" priority="3974" stopIfTrue="1" operator="containsText" text="?scan?">
      <formula>NOT(ISERROR(SEARCH("?scan?",L366)))</formula>
    </cfRule>
    <cfRule type="containsBlanks" priority="3975">
      <formula>LEN(TRIM(L366))=0</formula>
    </cfRule>
    <cfRule type="containsText" dxfId="3587" priority="3976" operator="containsText" text="scan">
      <formula>NOT(ISERROR(SEARCH("scan",L366)))</formula>
    </cfRule>
    <cfRule type="beginsWith" dxfId="3586" priority="3977" operator="beginsWith" text="2x ■">
      <formula>LEFT(L366,LEN("2x ■"))="2x ■"</formula>
    </cfRule>
    <cfRule type="beginsWith" dxfId="3585" priority="3978" operator="beginsWith" text="1x ■">
      <formula>LEFT(L366,LEN("1x ■"))="1x ■"</formula>
    </cfRule>
    <cfRule type="containsText" dxfId="3584" priority="3979" stopIfTrue="1" operator="containsText" text="slecht">
      <formula>NOT(ISERROR(SEARCH("slecht",L366)))</formula>
    </cfRule>
    <cfRule type="containsText" dxfId="3583" priority="3980" operator="containsText" text="P.">
      <formula>NOT(ISERROR(SEARCH("P.",L366)))</formula>
    </cfRule>
    <cfRule type="containsText" dxfId="3582" priority="3981" operator="containsText" text="ander">
      <formula>NOT(ISERROR(SEARCH("ander",L366)))</formula>
    </cfRule>
    <cfRule type="cellIs" dxfId="3581" priority="3982" stopIfTrue="1" operator="equal">
      <formula>0</formula>
    </cfRule>
  </conditionalFormatting>
  <conditionalFormatting sqref="L366:L368">
    <cfRule type="cellIs" dxfId="3580" priority="3972" operator="equal">
      <formula>0</formula>
    </cfRule>
  </conditionalFormatting>
  <conditionalFormatting sqref="I366:I368">
    <cfRule type="containsText" dxfId="3579" priority="3970" stopIfTrue="1" operator="containsText" text="Sony">
      <formula>NOT(ISERROR(SEARCH("Sony",I366)))</formula>
    </cfRule>
    <cfRule type="containsText" dxfId="3578" priority="3971" operator="containsText" text="Ø">
      <formula>NOT(ISERROR(SEARCH("Ø",I366)))</formula>
    </cfRule>
  </conditionalFormatting>
  <conditionalFormatting sqref="I366:I368">
    <cfRule type="cellIs" dxfId="3577" priority="3969" operator="equal">
      <formula>"☻"</formula>
    </cfRule>
  </conditionalFormatting>
  <conditionalFormatting sqref="G369:G371">
    <cfRule type="containsBlanks" dxfId="3576" priority="3962">
      <formula>LEN(TRIM(G369))=0</formula>
    </cfRule>
  </conditionalFormatting>
  <conditionalFormatting sqref="G369:G371">
    <cfRule type="cellIs" dxfId="3575" priority="3961" operator="equal">
      <formula>0</formula>
    </cfRule>
  </conditionalFormatting>
  <conditionalFormatting sqref="G369:G371">
    <cfRule type="containsBlanks" priority="3960">
      <formula>LEN(TRIM(G369))=0</formula>
    </cfRule>
  </conditionalFormatting>
  <conditionalFormatting sqref="G369:G371">
    <cfRule type="cellIs" dxfId="3574" priority="3959" operator="equal">
      <formula>"Ø"</formula>
    </cfRule>
  </conditionalFormatting>
  <conditionalFormatting sqref="M369:O371">
    <cfRule type="containsBlanks" dxfId="3573" priority="3958">
      <formula>LEN(TRIM(M369))=0</formula>
    </cfRule>
  </conditionalFormatting>
  <conditionalFormatting sqref="M369:O371">
    <cfRule type="cellIs" dxfId="3572" priority="3957" operator="equal">
      <formula>0</formula>
    </cfRule>
  </conditionalFormatting>
  <conditionalFormatting sqref="M369:O371">
    <cfRule type="cellIs" dxfId="3571" priority="3956" operator="greaterThan">
      <formula>1</formula>
    </cfRule>
  </conditionalFormatting>
  <conditionalFormatting sqref="L369:L371">
    <cfRule type="containsText" dxfId="3570" priority="3946" operator="containsText" text="?sony?">
      <formula>NOT(ISERROR(SEARCH("?sony?",L369)))</formula>
    </cfRule>
    <cfRule type="containsText" dxfId="3569" priority="3947" stopIfTrue="1" operator="containsText" text="?scan?">
      <formula>NOT(ISERROR(SEARCH("?scan?",L369)))</formula>
    </cfRule>
    <cfRule type="containsBlanks" priority="3948">
      <formula>LEN(TRIM(L369))=0</formula>
    </cfRule>
    <cfRule type="containsText" dxfId="3568" priority="3949" operator="containsText" text="scan">
      <formula>NOT(ISERROR(SEARCH("scan",L369)))</formula>
    </cfRule>
    <cfRule type="beginsWith" dxfId="3567" priority="3950" operator="beginsWith" text="2x ■">
      <formula>LEFT(L369,LEN("2x ■"))="2x ■"</formula>
    </cfRule>
    <cfRule type="beginsWith" dxfId="3566" priority="3951" operator="beginsWith" text="1x ■">
      <formula>LEFT(L369,LEN("1x ■"))="1x ■"</formula>
    </cfRule>
    <cfRule type="containsText" dxfId="3565" priority="3952" stopIfTrue="1" operator="containsText" text="slecht">
      <formula>NOT(ISERROR(SEARCH("slecht",L369)))</formula>
    </cfRule>
    <cfRule type="containsText" dxfId="3564" priority="3953" operator="containsText" text="P.">
      <formula>NOT(ISERROR(SEARCH("P.",L369)))</formula>
    </cfRule>
    <cfRule type="containsText" dxfId="3563" priority="3954" operator="containsText" text="ander">
      <formula>NOT(ISERROR(SEARCH("ander",L369)))</formula>
    </cfRule>
    <cfRule type="cellIs" dxfId="3562" priority="3955" stopIfTrue="1" operator="equal">
      <formula>0</formula>
    </cfRule>
  </conditionalFormatting>
  <conditionalFormatting sqref="L369:L371">
    <cfRule type="cellIs" dxfId="3561" priority="3945" operator="equal">
      <formula>0</formula>
    </cfRule>
  </conditionalFormatting>
  <conditionalFormatting sqref="I369:I371">
    <cfRule type="containsText" dxfId="3560" priority="3943" stopIfTrue="1" operator="containsText" text="Sony">
      <formula>NOT(ISERROR(SEARCH("Sony",I369)))</formula>
    </cfRule>
    <cfRule type="containsText" dxfId="3559" priority="3944" operator="containsText" text="Ø">
      <formula>NOT(ISERROR(SEARCH("Ø",I369)))</formula>
    </cfRule>
  </conditionalFormatting>
  <conditionalFormatting sqref="I369:I371">
    <cfRule type="cellIs" dxfId="3558" priority="3942" operator="equal">
      <formula>"☻"</formula>
    </cfRule>
  </conditionalFormatting>
  <conditionalFormatting sqref="G372:G374">
    <cfRule type="containsBlanks" dxfId="3557" priority="3935">
      <formula>LEN(TRIM(G372))=0</formula>
    </cfRule>
  </conditionalFormatting>
  <conditionalFormatting sqref="G372:G374">
    <cfRule type="cellIs" dxfId="3556" priority="3934" operator="equal">
      <formula>0</formula>
    </cfRule>
  </conditionalFormatting>
  <conditionalFormatting sqref="G372:G374">
    <cfRule type="containsBlanks" priority="3933">
      <formula>LEN(TRIM(G372))=0</formula>
    </cfRule>
  </conditionalFormatting>
  <conditionalFormatting sqref="G372:G374">
    <cfRule type="cellIs" dxfId="3555" priority="3932" operator="equal">
      <formula>"Ø"</formula>
    </cfRule>
  </conditionalFormatting>
  <conditionalFormatting sqref="M372:O374">
    <cfRule type="containsBlanks" dxfId="3554" priority="3931">
      <formula>LEN(TRIM(M372))=0</formula>
    </cfRule>
  </conditionalFormatting>
  <conditionalFormatting sqref="M372:O374">
    <cfRule type="cellIs" dxfId="3553" priority="3930" operator="equal">
      <formula>0</formula>
    </cfRule>
  </conditionalFormatting>
  <conditionalFormatting sqref="M372:O374">
    <cfRule type="cellIs" dxfId="3552" priority="3929" operator="greaterThan">
      <formula>1</formula>
    </cfRule>
  </conditionalFormatting>
  <conditionalFormatting sqref="L372:L374">
    <cfRule type="containsText" dxfId="3551" priority="3919" operator="containsText" text="?sony?">
      <formula>NOT(ISERROR(SEARCH("?sony?",L372)))</formula>
    </cfRule>
    <cfRule type="containsText" dxfId="3550" priority="3920" stopIfTrue="1" operator="containsText" text="?scan?">
      <formula>NOT(ISERROR(SEARCH("?scan?",L372)))</formula>
    </cfRule>
    <cfRule type="containsBlanks" priority="3921">
      <formula>LEN(TRIM(L372))=0</formula>
    </cfRule>
    <cfRule type="containsText" dxfId="3549" priority="3922" operator="containsText" text="scan">
      <formula>NOT(ISERROR(SEARCH("scan",L372)))</formula>
    </cfRule>
    <cfRule type="beginsWith" dxfId="3548" priority="3923" operator="beginsWith" text="2x ■">
      <formula>LEFT(L372,LEN("2x ■"))="2x ■"</formula>
    </cfRule>
    <cfRule type="beginsWith" dxfId="3547" priority="3924" operator="beginsWith" text="1x ■">
      <formula>LEFT(L372,LEN("1x ■"))="1x ■"</formula>
    </cfRule>
    <cfRule type="containsText" dxfId="3546" priority="3925" stopIfTrue="1" operator="containsText" text="slecht">
      <formula>NOT(ISERROR(SEARCH("slecht",L372)))</formula>
    </cfRule>
    <cfRule type="containsText" dxfId="3545" priority="3926" operator="containsText" text="P.">
      <formula>NOT(ISERROR(SEARCH("P.",L372)))</formula>
    </cfRule>
    <cfRule type="containsText" dxfId="3544" priority="3927" operator="containsText" text="ander">
      <formula>NOT(ISERROR(SEARCH("ander",L372)))</formula>
    </cfRule>
    <cfRule type="cellIs" dxfId="3543" priority="3928" stopIfTrue="1" operator="equal">
      <formula>0</formula>
    </cfRule>
  </conditionalFormatting>
  <conditionalFormatting sqref="L372:L374">
    <cfRule type="cellIs" dxfId="3542" priority="3918" operator="equal">
      <formula>0</formula>
    </cfRule>
  </conditionalFormatting>
  <conditionalFormatting sqref="I372:I374">
    <cfRule type="containsText" dxfId="3541" priority="3916" stopIfTrue="1" operator="containsText" text="Sony">
      <formula>NOT(ISERROR(SEARCH("Sony",I372)))</formula>
    </cfRule>
    <cfRule type="containsText" dxfId="3540" priority="3917" operator="containsText" text="Ø">
      <formula>NOT(ISERROR(SEARCH("Ø",I372)))</formula>
    </cfRule>
  </conditionalFormatting>
  <conditionalFormatting sqref="I372:I374">
    <cfRule type="cellIs" dxfId="3539" priority="3915" operator="equal">
      <formula>"☻"</formula>
    </cfRule>
  </conditionalFormatting>
  <conditionalFormatting sqref="G375:G377">
    <cfRule type="containsBlanks" dxfId="3538" priority="3908">
      <formula>LEN(TRIM(G375))=0</formula>
    </cfRule>
  </conditionalFormatting>
  <conditionalFormatting sqref="G375:G377">
    <cfRule type="cellIs" dxfId="3537" priority="3907" operator="equal">
      <formula>0</formula>
    </cfRule>
  </conditionalFormatting>
  <conditionalFormatting sqref="G375:G377">
    <cfRule type="containsBlanks" priority="3906">
      <formula>LEN(TRIM(G375))=0</formula>
    </cfRule>
  </conditionalFormatting>
  <conditionalFormatting sqref="G375:G377">
    <cfRule type="cellIs" dxfId="3536" priority="3905" operator="equal">
      <formula>"Ø"</formula>
    </cfRule>
  </conditionalFormatting>
  <conditionalFormatting sqref="M375:O377">
    <cfRule type="containsBlanks" dxfId="3535" priority="3904">
      <formula>LEN(TRIM(M375))=0</formula>
    </cfRule>
  </conditionalFormatting>
  <conditionalFormatting sqref="M375:O377">
    <cfRule type="cellIs" dxfId="3534" priority="3903" operator="equal">
      <formula>0</formula>
    </cfRule>
  </conditionalFormatting>
  <conditionalFormatting sqref="M375:O377">
    <cfRule type="cellIs" dxfId="3533" priority="3902" operator="greaterThan">
      <formula>1</formula>
    </cfRule>
  </conditionalFormatting>
  <conditionalFormatting sqref="L375:L377">
    <cfRule type="containsText" dxfId="3532" priority="3892" operator="containsText" text="?sony?">
      <formula>NOT(ISERROR(SEARCH("?sony?",L375)))</formula>
    </cfRule>
    <cfRule type="containsText" dxfId="3531" priority="3893" stopIfTrue="1" operator="containsText" text="?scan?">
      <formula>NOT(ISERROR(SEARCH("?scan?",L375)))</formula>
    </cfRule>
    <cfRule type="containsBlanks" priority="3894">
      <formula>LEN(TRIM(L375))=0</formula>
    </cfRule>
    <cfRule type="containsText" dxfId="3530" priority="3895" operator="containsText" text="scan">
      <formula>NOT(ISERROR(SEARCH("scan",L375)))</formula>
    </cfRule>
    <cfRule type="beginsWith" dxfId="3529" priority="3896" operator="beginsWith" text="2x ■">
      <formula>LEFT(L375,LEN("2x ■"))="2x ■"</formula>
    </cfRule>
    <cfRule type="beginsWith" dxfId="3528" priority="3897" operator="beginsWith" text="1x ■">
      <formula>LEFT(L375,LEN("1x ■"))="1x ■"</formula>
    </cfRule>
    <cfRule type="containsText" dxfId="3527" priority="3898" stopIfTrue="1" operator="containsText" text="slecht">
      <formula>NOT(ISERROR(SEARCH("slecht",L375)))</formula>
    </cfRule>
    <cfRule type="containsText" dxfId="3526" priority="3899" operator="containsText" text="P.">
      <formula>NOT(ISERROR(SEARCH("P.",L375)))</formula>
    </cfRule>
    <cfRule type="containsText" dxfId="3525" priority="3900" operator="containsText" text="ander">
      <formula>NOT(ISERROR(SEARCH("ander",L375)))</formula>
    </cfRule>
    <cfRule type="cellIs" dxfId="3524" priority="3901" stopIfTrue="1" operator="equal">
      <formula>0</formula>
    </cfRule>
  </conditionalFormatting>
  <conditionalFormatting sqref="L375:L377">
    <cfRule type="cellIs" dxfId="3523" priority="3891" operator="equal">
      <formula>0</formula>
    </cfRule>
  </conditionalFormatting>
  <conditionalFormatting sqref="I375:I377">
    <cfRule type="containsText" dxfId="3522" priority="3889" stopIfTrue="1" operator="containsText" text="Sony">
      <formula>NOT(ISERROR(SEARCH("Sony",I375)))</formula>
    </cfRule>
    <cfRule type="containsText" dxfId="3521" priority="3890" operator="containsText" text="Ø">
      <formula>NOT(ISERROR(SEARCH("Ø",I375)))</formula>
    </cfRule>
  </conditionalFormatting>
  <conditionalFormatting sqref="I375:I377">
    <cfRule type="cellIs" dxfId="3520" priority="3888" operator="equal">
      <formula>"☻"</formula>
    </cfRule>
  </conditionalFormatting>
  <conditionalFormatting sqref="G378:G380">
    <cfRule type="containsBlanks" dxfId="3519" priority="3881">
      <formula>LEN(TRIM(G378))=0</formula>
    </cfRule>
  </conditionalFormatting>
  <conditionalFormatting sqref="G378:G380">
    <cfRule type="cellIs" dxfId="3518" priority="3880" operator="equal">
      <formula>0</formula>
    </cfRule>
  </conditionalFormatting>
  <conditionalFormatting sqref="G378:G380">
    <cfRule type="containsBlanks" priority="3879">
      <formula>LEN(TRIM(G378))=0</formula>
    </cfRule>
  </conditionalFormatting>
  <conditionalFormatting sqref="G378:G380">
    <cfRule type="cellIs" dxfId="3517" priority="3878" operator="equal">
      <formula>"Ø"</formula>
    </cfRule>
  </conditionalFormatting>
  <conditionalFormatting sqref="M378:O380">
    <cfRule type="containsBlanks" dxfId="3516" priority="3877">
      <formula>LEN(TRIM(M378))=0</formula>
    </cfRule>
  </conditionalFormatting>
  <conditionalFormatting sqref="M378:O380">
    <cfRule type="cellIs" dxfId="3515" priority="3876" operator="equal">
      <formula>0</formula>
    </cfRule>
  </conditionalFormatting>
  <conditionalFormatting sqref="M378:O380">
    <cfRule type="cellIs" dxfId="3514" priority="3875" operator="greaterThan">
      <formula>1</formula>
    </cfRule>
  </conditionalFormatting>
  <conditionalFormatting sqref="L378:L380">
    <cfRule type="containsText" dxfId="3513" priority="3865" operator="containsText" text="?sony?">
      <formula>NOT(ISERROR(SEARCH("?sony?",L378)))</formula>
    </cfRule>
    <cfRule type="containsText" dxfId="3512" priority="3866" stopIfTrue="1" operator="containsText" text="?scan?">
      <formula>NOT(ISERROR(SEARCH("?scan?",L378)))</formula>
    </cfRule>
    <cfRule type="containsBlanks" priority="3867">
      <formula>LEN(TRIM(L378))=0</formula>
    </cfRule>
    <cfRule type="containsText" dxfId="3511" priority="3868" operator="containsText" text="scan">
      <formula>NOT(ISERROR(SEARCH("scan",L378)))</formula>
    </cfRule>
    <cfRule type="beginsWith" dxfId="3510" priority="3869" operator="beginsWith" text="2x ■">
      <formula>LEFT(L378,LEN("2x ■"))="2x ■"</formula>
    </cfRule>
    <cfRule type="beginsWith" dxfId="3509" priority="3870" operator="beginsWith" text="1x ■">
      <formula>LEFT(L378,LEN("1x ■"))="1x ■"</formula>
    </cfRule>
    <cfRule type="containsText" dxfId="3508" priority="3871" stopIfTrue="1" operator="containsText" text="slecht">
      <formula>NOT(ISERROR(SEARCH("slecht",L378)))</formula>
    </cfRule>
    <cfRule type="containsText" dxfId="3507" priority="3872" operator="containsText" text="P.">
      <formula>NOT(ISERROR(SEARCH("P.",L378)))</formula>
    </cfRule>
    <cfRule type="containsText" dxfId="3506" priority="3873" operator="containsText" text="ander">
      <formula>NOT(ISERROR(SEARCH("ander",L378)))</formula>
    </cfRule>
    <cfRule type="cellIs" dxfId="3505" priority="3874" stopIfTrue="1" operator="equal">
      <formula>0</formula>
    </cfRule>
  </conditionalFormatting>
  <conditionalFormatting sqref="L378:L380">
    <cfRule type="cellIs" dxfId="3504" priority="3864" operator="equal">
      <formula>0</formula>
    </cfRule>
  </conditionalFormatting>
  <conditionalFormatting sqref="I378:I380">
    <cfRule type="containsText" dxfId="3503" priority="3862" stopIfTrue="1" operator="containsText" text="Sony">
      <formula>NOT(ISERROR(SEARCH("Sony",I378)))</formula>
    </cfRule>
    <cfRule type="containsText" dxfId="3502" priority="3863" operator="containsText" text="Ø">
      <formula>NOT(ISERROR(SEARCH("Ø",I378)))</formula>
    </cfRule>
  </conditionalFormatting>
  <conditionalFormatting sqref="I378:I380">
    <cfRule type="cellIs" dxfId="3501" priority="3861" operator="equal">
      <formula>"☻"</formula>
    </cfRule>
  </conditionalFormatting>
  <conditionalFormatting sqref="G381:G383">
    <cfRule type="containsBlanks" dxfId="3500" priority="3854">
      <formula>LEN(TRIM(G381))=0</formula>
    </cfRule>
  </conditionalFormatting>
  <conditionalFormatting sqref="G381:G383">
    <cfRule type="cellIs" dxfId="3499" priority="3853" operator="equal">
      <formula>0</formula>
    </cfRule>
  </conditionalFormatting>
  <conditionalFormatting sqref="G381:G383">
    <cfRule type="containsBlanks" priority="3852">
      <formula>LEN(TRIM(G381))=0</formula>
    </cfRule>
  </conditionalFormatting>
  <conditionalFormatting sqref="G381:G383">
    <cfRule type="cellIs" dxfId="3498" priority="3851" operator="equal">
      <formula>"Ø"</formula>
    </cfRule>
  </conditionalFormatting>
  <conditionalFormatting sqref="M381:O383">
    <cfRule type="containsBlanks" dxfId="3497" priority="3850">
      <formula>LEN(TRIM(M381))=0</formula>
    </cfRule>
  </conditionalFormatting>
  <conditionalFormatting sqref="M381:O383">
    <cfRule type="cellIs" dxfId="3496" priority="3849" operator="equal">
      <formula>0</formula>
    </cfRule>
  </conditionalFormatting>
  <conditionalFormatting sqref="M381:O383">
    <cfRule type="cellIs" dxfId="3495" priority="3848" operator="greaterThan">
      <formula>1</formula>
    </cfRule>
  </conditionalFormatting>
  <conditionalFormatting sqref="L381:L383">
    <cfRule type="containsText" dxfId="3494" priority="3838" operator="containsText" text="?sony?">
      <formula>NOT(ISERROR(SEARCH("?sony?",L381)))</formula>
    </cfRule>
    <cfRule type="containsText" dxfId="3493" priority="3839" stopIfTrue="1" operator="containsText" text="?scan?">
      <formula>NOT(ISERROR(SEARCH("?scan?",L381)))</formula>
    </cfRule>
    <cfRule type="containsBlanks" priority="3840">
      <formula>LEN(TRIM(L381))=0</formula>
    </cfRule>
    <cfRule type="containsText" dxfId="3492" priority="3841" operator="containsText" text="scan">
      <formula>NOT(ISERROR(SEARCH("scan",L381)))</formula>
    </cfRule>
    <cfRule type="beginsWith" dxfId="3491" priority="3842" operator="beginsWith" text="2x ■">
      <formula>LEFT(L381,LEN("2x ■"))="2x ■"</formula>
    </cfRule>
    <cfRule type="beginsWith" dxfId="3490" priority="3843" operator="beginsWith" text="1x ■">
      <formula>LEFT(L381,LEN("1x ■"))="1x ■"</formula>
    </cfRule>
    <cfRule type="containsText" dxfId="3489" priority="3844" stopIfTrue="1" operator="containsText" text="slecht">
      <formula>NOT(ISERROR(SEARCH("slecht",L381)))</formula>
    </cfRule>
    <cfRule type="containsText" dxfId="3488" priority="3845" operator="containsText" text="P.">
      <formula>NOT(ISERROR(SEARCH("P.",L381)))</formula>
    </cfRule>
    <cfRule type="containsText" dxfId="3487" priority="3846" operator="containsText" text="ander">
      <formula>NOT(ISERROR(SEARCH("ander",L381)))</formula>
    </cfRule>
    <cfRule type="cellIs" dxfId="3486" priority="3847" stopIfTrue="1" operator="equal">
      <formula>0</formula>
    </cfRule>
  </conditionalFormatting>
  <conditionalFormatting sqref="L381:L383">
    <cfRule type="cellIs" dxfId="3485" priority="3837" operator="equal">
      <formula>0</formula>
    </cfRule>
  </conditionalFormatting>
  <conditionalFormatting sqref="I381:I383">
    <cfRule type="containsText" dxfId="3484" priority="3835" stopIfTrue="1" operator="containsText" text="Sony">
      <formula>NOT(ISERROR(SEARCH("Sony",I381)))</formula>
    </cfRule>
    <cfRule type="containsText" dxfId="3483" priority="3836" operator="containsText" text="Ø">
      <formula>NOT(ISERROR(SEARCH("Ø",I381)))</formula>
    </cfRule>
  </conditionalFormatting>
  <conditionalFormatting sqref="I381:I383">
    <cfRule type="cellIs" dxfId="3482" priority="3834" operator="equal">
      <formula>"☻"</formula>
    </cfRule>
  </conditionalFormatting>
  <conditionalFormatting sqref="G384:G386">
    <cfRule type="containsBlanks" dxfId="3481" priority="3827">
      <formula>LEN(TRIM(G384))=0</formula>
    </cfRule>
  </conditionalFormatting>
  <conditionalFormatting sqref="G384:G386">
    <cfRule type="cellIs" dxfId="3480" priority="3826" operator="equal">
      <formula>0</formula>
    </cfRule>
  </conditionalFormatting>
  <conditionalFormatting sqref="G384:G386">
    <cfRule type="containsBlanks" priority="3825">
      <formula>LEN(TRIM(G384))=0</formula>
    </cfRule>
  </conditionalFormatting>
  <conditionalFormatting sqref="G384:G386">
    <cfRule type="cellIs" dxfId="3479" priority="3824" operator="equal">
      <formula>"Ø"</formula>
    </cfRule>
  </conditionalFormatting>
  <conditionalFormatting sqref="M384:O386">
    <cfRule type="containsBlanks" dxfId="3478" priority="3823">
      <formula>LEN(TRIM(M384))=0</formula>
    </cfRule>
  </conditionalFormatting>
  <conditionalFormatting sqref="M384:O386">
    <cfRule type="cellIs" dxfId="3477" priority="3822" operator="equal">
      <formula>0</formula>
    </cfRule>
  </conditionalFormatting>
  <conditionalFormatting sqref="M384:O386">
    <cfRule type="cellIs" dxfId="3476" priority="3821" operator="greaterThan">
      <formula>1</formula>
    </cfRule>
  </conditionalFormatting>
  <conditionalFormatting sqref="L384:L386">
    <cfRule type="containsText" dxfId="3475" priority="3811" operator="containsText" text="?sony?">
      <formula>NOT(ISERROR(SEARCH("?sony?",L384)))</formula>
    </cfRule>
    <cfRule type="containsText" dxfId="3474" priority="3812" stopIfTrue="1" operator="containsText" text="?scan?">
      <formula>NOT(ISERROR(SEARCH("?scan?",L384)))</formula>
    </cfRule>
    <cfRule type="containsBlanks" priority="3813">
      <formula>LEN(TRIM(L384))=0</formula>
    </cfRule>
    <cfRule type="containsText" dxfId="3473" priority="3814" operator="containsText" text="scan">
      <formula>NOT(ISERROR(SEARCH("scan",L384)))</formula>
    </cfRule>
    <cfRule type="beginsWith" dxfId="3472" priority="3815" operator="beginsWith" text="2x ■">
      <formula>LEFT(L384,LEN("2x ■"))="2x ■"</formula>
    </cfRule>
    <cfRule type="beginsWith" dxfId="3471" priority="3816" operator="beginsWith" text="1x ■">
      <formula>LEFT(L384,LEN("1x ■"))="1x ■"</formula>
    </cfRule>
    <cfRule type="containsText" dxfId="3470" priority="3817" stopIfTrue="1" operator="containsText" text="slecht">
      <formula>NOT(ISERROR(SEARCH("slecht",L384)))</formula>
    </cfRule>
    <cfRule type="containsText" dxfId="3469" priority="3818" operator="containsText" text="P.">
      <formula>NOT(ISERROR(SEARCH("P.",L384)))</formula>
    </cfRule>
    <cfRule type="containsText" dxfId="3468" priority="3819" operator="containsText" text="ander">
      <formula>NOT(ISERROR(SEARCH("ander",L384)))</formula>
    </cfRule>
    <cfRule type="cellIs" dxfId="3467" priority="3820" stopIfTrue="1" operator="equal">
      <formula>0</formula>
    </cfRule>
  </conditionalFormatting>
  <conditionalFormatting sqref="L384:L386">
    <cfRule type="cellIs" dxfId="3466" priority="3810" operator="equal">
      <formula>0</formula>
    </cfRule>
  </conditionalFormatting>
  <conditionalFormatting sqref="I384:I386">
    <cfRule type="containsText" dxfId="3465" priority="3808" stopIfTrue="1" operator="containsText" text="Sony">
      <formula>NOT(ISERROR(SEARCH("Sony",I384)))</formula>
    </cfRule>
    <cfRule type="containsText" dxfId="3464" priority="3809" operator="containsText" text="Ø">
      <formula>NOT(ISERROR(SEARCH("Ø",I384)))</formula>
    </cfRule>
  </conditionalFormatting>
  <conditionalFormatting sqref="I384:I386">
    <cfRule type="cellIs" dxfId="3463" priority="3807" operator="equal">
      <formula>"☻"</formula>
    </cfRule>
  </conditionalFormatting>
  <conditionalFormatting sqref="G387:G389">
    <cfRule type="containsBlanks" dxfId="3462" priority="3798">
      <formula>LEN(TRIM(G387))=0</formula>
    </cfRule>
  </conditionalFormatting>
  <conditionalFormatting sqref="G387:G389">
    <cfRule type="cellIs" dxfId="3461" priority="3797" operator="equal">
      <formula>0</formula>
    </cfRule>
  </conditionalFormatting>
  <conditionalFormatting sqref="G387:G389">
    <cfRule type="containsBlanks" priority="3796">
      <formula>LEN(TRIM(G387))=0</formula>
    </cfRule>
  </conditionalFormatting>
  <conditionalFormatting sqref="G387:G389">
    <cfRule type="cellIs" dxfId="3460" priority="3795" operator="equal">
      <formula>"Ø"</formula>
    </cfRule>
  </conditionalFormatting>
  <conditionalFormatting sqref="G390">
    <cfRule type="containsBlanks" dxfId="3459" priority="3794">
      <formula>LEN(TRIM(G390))=0</formula>
    </cfRule>
  </conditionalFormatting>
  <conditionalFormatting sqref="G390">
    <cfRule type="cellIs" dxfId="3458" priority="3793" operator="equal">
      <formula>0</formula>
    </cfRule>
  </conditionalFormatting>
  <conditionalFormatting sqref="G390">
    <cfRule type="containsBlanks" priority="3792">
      <formula>LEN(TRIM(G390))=0</formula>
    </cfRule>
  </conditionalFormatting>
  <conditionalFormatting sqref="G390">
    <cfRule type="cellIs" dxfId="3457" priority="3791" operator="equal">
      <formula>"Ø"</formula>
    </cfRule>
  </conditionalFormatting>
  <conditionalFormatting sqref="M387:O390">
    <cfRule type="containsBlanks" dxfId="3456" priority="3790">
      <formula>LEN(TRIM(M387))=0</formula>
    </cfRule>
  </conditionalFormatting>
  <conditionalFormatting sqref="M387:O390">
    <cfRule type="cellIs" dxfId="3455" priority="3789" operator="equal">
      <formula>0</formula>
    </cfRule>
  </conditionalFormatting>
  <conditionalFormatting sqref="M387:O390">
    <cfRule type="cellIs" dxfId="3454" priority="3788" operator="greaterThan">
      <formula>1</formula>
    </cfRule>
  </conditionalFormatting>
  <conditionalFormatting sqref="L387:L390">
    <cfRule type="containsText" dxfId="3453" priority="3778" operator="containsText" text="?sony?">
      <formula>NOT(ISERROR(SEARCH("?sony?",L387)))</formula>
    </cfRule>
    <cfRule type="containsText" dxfId="3452" priority="3779" stopIfTrue="1" operator="containsText" text="?scan?">
      <formula>NOT(ISERROR(SEARCH("?scan?",L387)))</formula>
    </cfRule>
    <cfRule type="containsBlanks" priority="3780">
      <formula>LEN(TRIM(L387))=0</formula>
    </cfRule>
    <cfRule type="containsText" dxfId="3451" priority="3781" operator="containsText" text="scan">
      <formula>NOT(ISERROR(SEARCH("scan",L387)))</formula>
    </cfRule>
    <cfRule type="beginsWith" dxfId="3450" priority="3782" operator="beginsWith" text="2x ■">
      <formula>LEFT(L387,LEN("2x ■"))="2x ■"</formula>
    </cfRule>
    <cfRule type="beginsWith" dxfId="3449" priority="3783" operator="beginsWith" text="1x ■">
      <formula>LEFT(L387,LEN("1x ■"))="1x ■"</formula>
    </cfRule>
    <cfRule type="containsText" dxfId="3448" priority="3784" stopIfTrue="1" operator="containsText" text="slecht">
      <formula>NOT(ISERROR(SEARCH("slecht",L387)))</formula>
    </cfRule>
    <cfRule type="containsText" dxfId="3447" priority="3785" operator="containsText" text="P.">
      <formula>NOT(ISERROR(SEARCH("P.",L387)))</formula>
    </cfRule>
    <cfRule type="containsText" dxfId="3446" priority="3786" operator="containsText" text="ander">
      <formula>NOT(ISERROR(SEARCH("ander",L387)))</formula>
    </cfRule>
    <cfRule type="cellIs" dxfId="3445" priority="3787" stopIfTrue="1" operator="equal">
      <formula>0</formula>
    </cfRule>
  </conditionalFormatting>
  <conditionalFormatting sqref="L387:L390">
    <cfRule type="cellIs" dxfId="3444" priority="3777" operator="equal">
      <formula>0</formula>
    </cfRule>
  </conditionalFormatting>
  <conditionalFormatting sqref="I387:I390">
    <cfRule type="containsText" dxfId="3443" priority="3775" stopIfTrue="1" operator="containsText" text="Sony">
      <formula>NOT(ISERROR(SEARCH("Sony",I387)))</formula>
    </cfRule>
    <cfRule type="containsText" dxfId="3442" priority="3776" operator="containsText" text="Ø">
      <formula>NOT(ISERROR(SEARCH("Ø",I387)))</formula>
    </cfRule>
  </conditionalFormatting>
  <conditionalFormatting sqref="I387:I390">
    <cfRule type="cellIs" dxfId="3441" priority="3774" operator="equal">
      <formula>"☻"</formula>
    </cfRule>
  </conditionalFormatting>
  <conditionalFormatting sqref="G391:G393">
    <cfRule type="containsBlanks" dxfId="3440" priority="3767">
      <formula>LEN(TRIM(G391))=0</formula>
    </cfRule>
  </conditionalFormatting>
  <conditionalFormatting sqref="G391:G393">
    <cfRule type="cellIs" dxfId="3439" priority="3766" operator="equal">
      <formula>0</formula>
    </cfRule>
  </conditionalFormatting>
  <conditionalFormatting sqref="G391:G393">
    <cfRule type="containsBlanks" priority="3765">
      <formula>LEN(TRIM(G391))=0</formula>
    </cfRule>
  </conditionalFormatting>
  <conditionalFormatting sqref="G391:G393">
    <cfRule type="cellIs" dxfId="3438" priority="3764" operator="equal">
      <formula>"Ø"</formula>
    </cfRule>
  </conditionalFormatting>
  <conditionalFormatting sqref="M391:O393">
    <cfRule type="containsBlanks" dxfId="3437" priority="3763">
      <formula>LEN(TRIM(M391))=0</formula>
    </cfRule>
  </conditionalFormatting>
  <conditionalFormatting sqref="M391:O393">
    <cfRule type="cellIs" dxfId="3436" priority="3762" operator="equal">
      <formula>0</formula>
    </cfRule>
  </conditionalFormatting>
  <conditionalFormatting sqref="M391:O393">
    <cfRule type="cellIs" dxfId="3435" priority="3761" operator="greaterThan">
      <formula>1</formula>
    </cfRule>
  </conditionalFormatting>
  <conditionalFormatting sqref="L391:L393">
    <cfRule type="containsText" dxfId="3434" priority="3751" operator="containsText" text="?sony?">
      <formula>NOT(ISERROR(SEARCH("?sony?",L391)))</formula>
    </cfRule>
    <cfRule type="containsText" dxfId="3433" priority="3752" stopIfTrue="1" operator="containsText" text="?scan?">
      <formula>NOT(ISERROR(SEARCH("?scan?",L391)))</formula>
    </cfRule>
    <cfRule type="containsBlanks" priority="3753">
      <formula>LEN(TRIM(L391))=0</formula>
    </cfRule>
    <cfRule type="containsText" dxfId="3432" priority="3754" operator="containsText" text="scan">
      <formula>NOT(ISERROR(SEARCH("scan",L391)))</formula>
    </cfRule>
    <cfRule type="beginsWith" dxfId="3431" priority="3755" operator="beginsWith" text="2x ■">
      <formula>LEFT(L391,LEN("2x ■"))="2x ■"</formula>
    </cfRule>
    <cfRule type="beginsWith" dxfId="3430" priority="3756" operator="beginsWith" text="1x ■">
      <formula>LEFT(L391,LEN("1x ■"))="1x ■"</formula>
    </cfRule>
    <cfRule type="containsText" dxfId="3429" priority="3757" stopIfTrue="1" operator="containsText" text="slecht">
      <formula>NOT(ISERROR(SEARCH("slecht",L391)))</formula>
    </cfRule>
    <cfRule type="containsText" dxfId="3428" priority="3758" operator="containsText" text="P.">
      <formula>NOT(ISERROR(SEARCH("P.",L391)))</formula>
    </cfRule>
    <cfRule type="containsText" dxfId="3427" priority="3759" operator="containsText" text="ander">
      <formula>NOT(ISERROR(SEARCH("ander",L391)))</formula>
    </cfRule>
    <cfRule type="cellIs" dxfId="3426" priority="3760" stopIfTrue="1" operator="equal">
      <formula>0</formula>
    </cfRule>
  </conditionalFormatting>
  <conditionalFormatting sqref="L391:L393">
    <cfRule type="cellIs" dxfId="3425" priority="3750" operator="equal">
      <formula>0</formula>
    </cfRule>
  </conditionalFormatting>
  <conditionalFormatting sqref="I391:I393">
    <cfRule type="containsText" dxfId="3424" priority="3748" stopIfTrue="1" operator="containsText" text="Sony">
      <formula>NOT(ISERROR(SEARCH("Sony",I391)))</formula>
    </cfRule>
    <cfRule type="containsText" dxfId="3423" priority="3749" operator="containsText" text="Ø">
      <formula>NOT(ISERROR(SEARCH("Ø",I391)))</formula>
    </cfRule>
  </conditionalFormatting>
  <conditionalFormatting sqref="I391:I393">
    <cfRule type="cellIs" dxfId="3422" priority="3747" operator="equal">
      <formula>"☻"</formula>
    </cfRule>
  </conditionalFormatting>
  <conditionalFormatting sqref="G394:G396">
    <cfRule type="containsBlanks" dxfId="3421" priority="3740">
      <formula>LEN(TRIM(G394))=0</formula>
    </cfRule>
  </conditionalFormatting>
  <conditionalFormatting sqref="G394:G396">
    <cfRule type="cellIs" dxfId="3420" priority="3739" operator="equal">
      <formula>0</formula>
    </cfRule>
  </conditionalFormatting>
  <conditionalFormatting sqref="G394:G396">
    <cfRule type="containsBlanks" priority="3738">
      <formula>LEN(TRIM(G394))=0</formula>
    </cfRule>
  </conditionalFormatting>
  <conditionalFormatting sqref="G394:G396">
    <cfRule type="cellIs" dxfId="3419" priority="3737" operator="equal">
      <formula>"Ø"</formula>
    </cfRule>
  </conditionalFormatting>
  <conditionalFormatting sqref="M394:O397">
    <cfRule type="containsBlanks" dxfId="3418" priority="3736">
      <formula>LEN(TRIM(M394))=0</formula>
    </cfRule>
  </conditionalFormatting>
  <conditionalFormatting sqref="M394:O397">
    <cfRule type="cellIs" dxfId="3417" priority="3735" operator="equal">
      <formula>0</formula>
    </cfRule>
  </conditionalFormatting>
  <conditionalFormatting sqref="M394:O397">
    <cfRule type="cellIs" dxfId="3416" priority="3734" operator="greaterThan">
      <formula>1</formula>
    </cfRule>
  </conditionalFormatting>
  <conditionalFormatting sqref="L394:L397">
    <cfRule type="containsText" dxfId="3415" priority="3724" operator="containsText" text="?sony?">
      <formula>NOT(ISERROR(SEARCH("?sony?",L394)))</formula>
    </cfRule>
    <cfRule type="containsText" dxfId="3414" priority="3725" stopIfTrue="1" operator="containsText" text="?scan?">
      <formula>NOT(ISERROR(SEARCH("?scan?",L394)))</formula>
    </cfRule>
    <cfRule type="containsBlanks" priority="3726">
      <formula>LEN(TRIM(L394))=0</formula>
    </cfRule>
    <cfRule type="containsText" dxfId="3413" priority="3727" operator="containsText" text="scan">
      <formula>NOT(ISERROR(SEARCH("scan",L394)))</formula>
    </cfRule>
    <cfRule type="beginsWith" dxfId="3412" priority="3728" operator="beginsWith" text="2x ■">
      <formula>LEFT(L394,LEN("2x ■"))="2x ■"</formula>
    </cfRule>
    <cfRule type="beginsWith" dxfId="3411" priority="3729" operator="beginsWith" text="1x ■">
      <formula>LEFT(L394,LEN("1x ■"))="1x ■"</formula>
    </cfRule>
    <cfRule type="containsText" dxfId="3410" priority="3730" stopIfTrue="1" operator="containsText" text="slecht">
      <formula>NOT(ISERROR(SEARCH("slecht",L394)))</formula>
    </cfRule>
    <cfRule type="containsText" dxfId="3409" priority="3731" operator="containsText" text="P.">
      <formula>NOT(ISERROR(SEARCH("P.",L394)))</formula>
    </cfRule>
    <cfRule type="containsText" dxfId="3408" priority="3732" operator="containsText" text="ander">
      <formula>NOT(ISERROR(SEARCH("ander",L394)))</formula>
    </cfRule>
    <cfRule type="cellIs" dxfId="3407" priority="3733" stopIfTrue="1" operator="equal">
      <formula>0</formula>
    </cfRule>
  </conditionalFormatting>
  <conditionalFormatting sqref="L394:L397">
    <cfRule type="cellIs" dxfId="3406" priority="3723" operator="equal">
      <formula>0</formula>
    </cfRule>
  </conditionalFormatting>
  <conditionalFormatting sqref="I394:I397">
    <cfRule type="containsText" dxfId="3405" priority="3721" stopIfTrue="1" operator="containsText" text="Sony">
      <formula>NOT(ISERROR(SEARCH("Sony",I394)))</formula>
    </cfRule>
    <cfRule type="containsText" dxfId="3404" priority="3722" operator="containsText" text="Ø">
      <formula>NOT(ISERROR(SEARCH("Ø",I394)))</formula>
    </cfRule>
  </conditionalFormatting>
  <conditionalFormatting sqref="I394:I397">
    <cfRule type="cellIs" dxfId="3403" priority="3720" operator="equal">
      <formula>"☻"</formula>
    </cfRule>
  </conditionalFormatting>
  <conditionalFormatting sqref="G397">
    <cfRule type="containsBlanks" dxfId="3402" priority="3717">
      <formula>LEN(TRIM(G397))=0</formula>
    </cfRule>
  </conditionalFormatting>
  <conditionalFormatting sqref="G397">
    <cfRule type="cellIs" dxfId="3401" priority="3716" operator="equal">
      <formula>0</formula>
    </cfRule>
  </conditionalFormatting>
  <conditionalFormatting sqref="G397">
    <cfRule type="containsBlanks" priority="3715">
      <formula>LEN(TRIM(G397))=0</formula>
    </cfRule>
  </conditionalFormatting>
  <conditionalFormatting sqref="G397">
    <cfRule type="cellIs" dxfId="3400" priority="3714" operator="equal">
      <formula>"Ø"</formula>
    </cfRule>
  </conditionalFormatting>
  <conditionalFormatting sqref="G398:G400">
    <cfRule type="containsBlanks" dxfId="3399" priority="3707">
      <formula>LEN(TRIM(G398))=0</formula>
    </cfRule>
  </conditionalFormatting>
  <conditionalFormatting sqref="G398:G400">
    <cfRule type="cellIs" dxfId="3398" priority="3706" operator="equal">
      <formula>0</formula>
    </cfRule>
  </conditionalFormatting>
  <conditionalFormatting sqref="G398:G400">
    <cfRule type="containsBlanks" priority="3705">
      <formula>LEN(TRIM(G398))=0</formula>
    </cfRule>
  </conditionalFormatting>
  <conditionalFormatting sqref="G398:G400">
    <cfRule type="cellIs" dxfId="3397" priority="3704" operator="equal">
      <formula>"Ø"</formula>
    </cfRule>
  </conditionalFormatting>
  <conditionalFormatting sqref="M398:O400">
    <cfRule type="containsBlanks" dxfId="3396" priority="3703">
      <formula>LEN(TRIM(M398))=0</formula>
    </cfRule>
  </conditionalFormatting>
  <conditionalFormatting sqref="M398:O400">
    <cfRule type="cellIs" dxfId="3395" priority="3702" operator="equal">
      <formula>0</formula>
    </cfRule>
  </conditionalFormatting>
  <conditionalFormatting sqref="M398:O400">
    <cfRule type="cellIs" dxfId="3394" priority="3701" operator="greaterThan">
      <formula>1</formula>
    </cfRule>
  </conditionalFormatting>
  <conditionalFormatting sqref="L398:L400">
    <cfRule type="containsText" dxfId="3393" priority="3691" operator="containsText" text="?sony?">
      <formula>NOT(ISERROR(SEARCH("?sony?",L398)))</formula>
    </cfRule>
    <cfRule type="containsText" dxfId="3392" priority="3692" stopIfTrue="1" operator="containsText" text="?scan?">
      <formula>NOT(ISERROR(SEARCH("?scan?",L398)))</formula>
    </cfRule>
    <cfRule type="containsBlanks" priority="3693">
      <formula>LEN(TRIM(L398))=0</formula>
    </cfRule>
    <cfRule type="containsText" dxfId="3391" priority="3694" operator="containsText" text="scan">
      <formula>NOT(ISERROR(SEARCH("scan",L398)))</formula>
    </cfRule>
    <cfRule type="beginsWith" dxfId="3390" priority="3695" operator="beginsWith" text="2x ■">
      <formula>LEFT(L398,LEN("2x ■"))="2x ■"</formula>
    </cfRule>
    <cfRule type="beginsWith" dxfId="3389" priority="3696" operator="beginsWith" text="1x ■">
      <formula>LEFT(L398,LEN("1x ■"))="1x ■"</formula>
    </cfRule>
    <cfRule type="containsText" dxfId="3388" priority="3697" stopIfTrue="1" operator="containsText" text="slecht">
      <formula>NOT(ISERROR(SEARCH("slecht",L398)))</formula>
    </cfRule>
    <cfRule type="containsText" dxfId="3387" priority="3698" operator="containsText" text="P.">
      <formula>NOT(ISERROR(SEARCH("P.",L398)))</formula>
    </cfRule>
    <cfRule type="containsText" dxfId="3386" priority="3699" operator="containsText" text="ander">
      <formula>NOT(ISERROR(SEARCH("ander",L398)))</formula>
    </cfRule>
    <cfRule type="cellIs" dxfId="3385" priority="3700" stopIfTrue="1" operator="equal">
      <formula>0</formula>
    </cfRule>
  </conditionalFormatting>
  <conditionalFormatting sqref="L398:L400">
    <cfRule type="cellIs" dxfId="3384" priority="3690" operator="equal">
      <formula>0</formula>
    </cfRule>
  </conditionalFormatting>
  <conditionalFormatting sqref="I398:I400">
    <cfRule type="containsText" dxfId="3383" priority="3688" stopIfTrue="1" operator="containsText" text="Sony">
      <formula>NOT(ISERROR(SEARCH("Sony",I398)))</formula>
    </cfRule>
    <cfRule type="containsText" dxfId="3382" priority="3689" operator="containsText" text="Ø">
      <formula>NOT(ISERROR(SEARCH("Ø",I398)))</formula>
    </cfRule>
  </conditionalFormatting>
  <conditionalFormatting sqref="I398:I400">
    <cfRule type="cellIs" dxfId="3381" priority="3687" operator="equal">
      <formula>"☻"</formula>
    </cfRule>
  </conditionalFormatting>
  <conditionalFormatting sqref="G401:G403">
    <cfRule type="containsBlanks" dxfId="3380" priority="3680">
      <formula>LEN(TRIM(G401))=0</formula>
    </cfRule>
  </conditionalFormatting>
  <conditionalFormatting sqref="G401:G403">
    <cfRule type="cellIs" dxfId="3379" priority="3679" operator="equal">
      <formula>0</formula>
    </cfRule>
  </conditionalFormatting>
  <conditionalFormatting sqref="G401:G403">
    <cfRule type="containsBlanks" priority="3678">
      <formula>LEN(TRIM(G401))=0</formula>
    </cfRule>
  </conditionalFormatting>
  <conditionalFormatting sqref="G401:G403">
    <cfRule type="cellIs" dxfId="3378" priority="3677" operator="equal">
      <formula>"Ø"</formula>
    </cfRule>
  </conditionalFormatting>
  <conditionalFormatting sqref="M401:O404">
    <cfRule type="containsBlanks" dxfId="3377" priority="3676">
      <formula>LEN(TRIM(M401))=0</formula>
    </cfRule>
  </conditionalFormatting>
  <conditionalFormatting sqref="M401:O404">
    <cfRule type="cellIs" dxfId="3376" priority="3675" operator="equal">
      <formula>0</formula>
    </cfRule>
  </conditionalFormatting>
  <conditionalFormatting sqref="M401:O404">
    <cfRule type="cellIs" dxfId="3375" priority="3674" operator="greaterThan">
      <formula>1</formula>
    </cfRule>
  </conditionalFormatting>
  <conditionalFormatting sqref="L401:L404">
    <cfRule type="containsText" dxfId="3374" priority="3664" operator="containsText" text="?sony?">
      <formula>NOT(ISERROR(SEARCH("?sony?",L401)))</formula>
    </cfRule>
    <cfRule type="containsText" dxfId="3373" priority="3665" stopIfTrue="1" operator="containsText" text="?scan?">
      <formula>NOT(ISERROR(SEARCH("?scan?",L401)))</formula>
    </cfRule>
    <cfRule type="containsBlanks" priority="3666">
      <formula>LEN(TRIM(L401))=0</formula>
    </cfRule>
    <cfRule type="containsText" dxfId="3372" priority="3667" operator="containsText" text="scan">
      <formula>NOT(ISERROR(SEARCH("scan",L401)))</formula>
    </cfRule>
    <cfRule type="beginsWith" dxfId="3371" priority="3668" operator="beginsWith" text="2x ■">
      <formula>LEFT(L401,LEN("2x ■"))="2x ■"</formula>
    </cfRule>
    <cfRule type="beginsWith" dxfId="3370" priority="3669" operator="beginsWith" text="1x ■">
      <formula>LEFT(L401,LEN("1x ■"))="1x ■"</formula>
    </cfRule>
    <cfRule type="containsText" dxfId="3369" priority="3670" stopIfTrue="1" operator="containsText" text="slecht">
      <formula>NOT(ISERROR(SEARCH("slecht",L401)))</formula>
    </cfRule>
    <cfRule type="containsText" dxfId="3368" priority="3671" operator="containsText" text="P.">
      <formula>NOT(ISERROR(SEARCH("P.",L401)))</formula>
    </cfRule>
    <cfRule type="containsText" dxfId="3367" priority="3672" operator="containsText" text="ander">
      <formula>NOT(ISERROR(SEARCH("ander",L401)))</formula>
    </cfRule>
    <cfRule type="cellIs" dxfId="3366" priority="3673" stopIfTrue="1" operator="equal">
      <formula>0</formula>
    </cfRule>
  </conditionalFormatting>
  <conditionalFormatting sqref="L401:L404">
    <cfRule type="cellIs" dxfId="3365" priority="3663" operator="equal">
      <formula>0</formula>
    </cfRule>
  </conditionalFormatting>
  <conditionalFormatting sqref="I401:I404">
    <cfRule type="containsText" dxfId="3364" priority="3661" stopIfTrue="1" operator="containsText" text="Sony">
      <formula>NOT(ISERROR(SEARCH("Sony",I401)))</formula>
    </cfRule>
    <cfRule type="containsText" dxfId="3363" priority="3662" operator="containsText" text="Ø">
      <formula>NOT(ISERROR(SEARCH("Ø",I401)))</formula>
    </cfRule>
  </conditionalFormatting>
  <conditionalFormatting sqref="I401:I404">
    <cfRule type="cellIs" dxfId="3362" priority="3660" operator="equal">
      <formula>"☻"</formula>
    </cfRule>
  </conditionalFormatting>
  <conditionalFormatting sqref="G404">
    <cfRule type="containsBlanks" dxfId="3361" priority="3657">
      <formula>LEN(TRIM(G404))=0</formula>
    </cfRule>
  </conditionalFormatting>
  <conditionalFormatting sqref="G404">
    <cfRule type="cellIs" dxfId="3360" priority="3656" operator="equal">
      <formula>0</formula>
    </cfRule>
  </conditionalFormatting>
  <conditionalFormatting sqref="G404">
    <cfRule type="containsBlanks" priority="3655">
      <formula>LEN(TRIM(G404))=0</formula>
    </cfRule>
  </conditionalFormatting>
  <conditionalFormatting sqref="G404">
    <cfRule type="cellIs" dxfId="3359" priority="3654" operator="equal">
      <formula>"Ø"</formula>
    </cfRule>
  </conditionalFormatting>
  <conditionalFormatting sqref="G405:G407">
    <cfRule type="containsBlanks" dxfId="3358" priority="3647">
      <formula>LEN(TRIM(G405))=0</formula>
    </cfRule>
  </conditionalFormatting>
  <conditionalFormatting sqref="G405:G407">
    <cfRule type="cellIs" dxfId="3357" priority="3646" operator="equal">
      <formula>0</formula>
    </cfRule>
  </conditionalFormatting>
  <conditionalFormatting sqref="G405:G407">
    <cfRule type="containsBlanks" priority="3645">
      <formula>LEN(TRIM(G405))=0</formula>
    </cfRule>
  </conditionalFormatting>
  <conditionalFormatting sqref="G405:G407">
    <cfRule type="cellIs" dxfId="3356" priority="3644" operator="equal">
      <formula>"Ø"</formula>
    </cfRule>
  </conditionalFormatting>
  <conditionalFormatting sqref="M405:O408">
    <cfRule type="containsBlanks" dxfId="3355" priority="3643">
      <formula>LEN(TRIM(M405))=0</formula>
    </cfRule>
  </conditionalFormatting>
  <conditionalFormatting sqref="M405:O408">
    <cfRule type="cellIs" dxfId="3354" priority="3642" operator="equal">
      <formula>0</formula>
    </cfRule>
  </conditionalFormatting>
  <conditionalFormatting sqref="M405:O408">
    <cfRule type="cellIs" dxfId="3353" priority="3641" operator="greaterThan">
      <formula>1</formula>
    </cfRule>
  </conditionalFormatting>
  <conditionalFormatting sqref="L405:L408">
    <cfRule type="containsText" dxfId="3352" priority="3631" operator="containsText" text="?sony?">
      <formula>NOT(ISERROR(SEARCH("?sony?",L405)))</formula>
    </cfRule>
    <cfRule type="containsText" dxfId="3351" priority="3632" stopIfTrue="1" operator="containsText" text="?scan?">
      <formula>NOT(ISERROR(SEARCH("?scan?",L405)))</formula>
    </cfRule>
    <cfRule type="containsBlanks" priority="3633">
      <formula>LEN(TRIM(L405))=0</formula>
    </cfRule>
    <cfRule type="containsText" dxfId="3350" priority="3634" operator="containsText" text="scan">
      <formula>NOT(ISERROR(SEARCH("scan",L405)))</formula>
    </cfRule>
    <cfRule type="beginsWith" dxfId="3349" priority="3635" operator="beginsWith" text="2x ■">
      <formula>LEFT(L405,LEN("2x ■"))="2x ■"</formula>
    </cfRule>
    <cfRule type="beginsWith" dxfId="3348" priority="3636" operator="beginsWith" text="1x ■">
      <formula>LEFT(L405,LEN("1x ■"))="1x ■"</formula>
    </cfRule>
    <cfRule type="containsText" dxfId="3347" priority="3637" stopIfTrue="1" operator="containsText" text="slecht">
      <formula>NOT(ISERROR(SEARCH("slecht",L405)))</formula>
    </cfRule>
    <cfRule type="containsText" dxfId="3346" priority="3638" operator="containsText" text="P.">
      <formula>NOT(ISERROR(SEARCH("P.",L405)))</formula>
    </cfRule>
    <cfRule type="containsText" dxfId="3345" priority="3639" operator="containsText" text="ander">
      <formula>NOT(ISERROR(SEARCH("ander",L405)))</formula>
    </cfRule>
    <cfRule type="cellIs" dxfId="3344" priority="3640" stopIfTrue="1" operator="equal">
      <formula>0</formula>
    </cfRule>
  </conditionalFormatting>
  <conditionalFormatting sqref="L405:L408">
    <cfRule type="cellIs" dxfId="3343" priority="3630" operator="equal">
      <formula>0</formula>
    </cfRule>
  </conditionalFormatting>
  <conditionalFormatting sqref="I405:I408">
    <cfRule type="containsText" dxfId="3342" priority="3628" stopIfTrue="1" operator="containsText" text="Sony">
      <formula>NOT(ISERROR(SEARCH("Sony",I405)))</formula>
    </cfRule>
    <cfRule type="containsText" dxfId="3341" priority="3629" operator="containsText" text="Ø">
      <formula>NOT(ISERROR(SEARCH("Ø",I405)))</formula>
    </cfRule>
  </conditionalFormatting>
  <conditionalFormatting sqref="I405:I408">
    <cfRule type="cellIs" dxfId="3340" priority="3627" operator="equal">
      <formula>"☻"</formula>
    </cfRule>
  </conditionalFormatting>
  <conditionalFormatting sqref="G408">
    <cfRule type="containsBlanks" dxfId="3339" priority="3624">
      <formula>LEN(TRIM(G408))=0</formula>
    </cfRule>
  </conditionalFormatting>
  <conditionalFormatting sqref="G408">
    <cfRule type="cellIs" dxfId="3338" priority="3623" operator="equal">
      <formula>0</formula>
    </cfRule>
  </conditionalFormatting>
  <conditionalFormatting sqref="G408">
    <cfRule type="containsBlanks" priority="3622">
      <formula>LEN(TRIM(G408))=0</formula>
    </cfRule>
  </conditionalFormatting>
  <conditionalFormatting sqref="G408">
    <cfRule type="cellIs" dxfId="3337" priority="3621" operator="equal">
      <formula>"Ø"</formula>
    </cfRule>
  </conditionalFormatting>
  <conditionalFormatting sqref="G409:G411">
    <cfRule type="containsBlanks" dxfId="3336" priority="3614">
      <formula>LEN(TRIM(G409))=0</formula>
    </cfRule>
  </conditionalFormatting>
  <conditionalFormatting sqref="G409:G411">
    <cfRule type="cellIs" dxfId="3335" priority="3613" operator="equal">
      <formula>0</formula>
    </cfRule>
  </conditionalFormatting>
  <conditionalFormatting sqref="G409:G411">
    <cfRule type="containsBlanks" priority="3612">
      <formula>LEN(TRIM(G409))=0</formula>
    </cfRule>
  </conditionalFormatting>
  <conditionalFormatting sqref="G409:G411">
    <cfRule type="cellIs" dxfId="3334" priority="3611" operator="equal">
      <formula>"Ø"</formula>
    </cfRule>
  </conditionalFormatting>
  <conditionalFormatting sqref="M409:O411">
    <cfRule type="containsBlanks" dxfId="3333" priority="3610">
      <formula>LEN(TRIM(M409))=0</formula>
    </cfRule>
  </conditionalFormatting>
  <conditionalFormatting sqref="M409:O411">
    <cfRule type="cellIs" dxfId="3332" priority="3609" operator="equal">
      <formula>0</formula>
    </cfRule>
  </conditionalFormatting>
  <conditionalFormatting sqref="M409:O411">
    <cfRule type="cellIs" dxfId="3331" priority="3608" operator="greaterThan">
      <formula>1</formula>
    </cfRule>
  </conditionalFormatting>
  <conditionalFormatting sqref="L409:L411">
    <cfRule type="containsText" dxfId="3330" priority="3598" operator="containsText" text="?sony?">
      <formula>NOT(ISERROR(SEARCH("?sony?",L409)))</formula>
    </cfRule>
    <cfRule type="containsText" dxfId="3329" priority="3599" stopIfTrue="1" operator="containsText" text="?scan?">
      <formula>NOT(ISERROR(SEARCH("?scan?",L409)))</formula>
    </cfRule>
    <cfRule type="containsBlanks" priority="3600">
      <formula>LEN(TRIM(L409))=0</formula>
    </cfRule>
    <cfRule type="containsText" dxfId="3328" priority="3601" operator="containsText" text="scan">
      <formula>NOT(ISERROR(SEARCH("scan",L409)))</formula>
    </cfRule>
    <cfRule type="beginsWith" dxfId="3327" priority="3602" operator="beginsWith" text="2x ■">
      <formula>LEFT(L409,LEN("2x ■"))="2x ■"</formula>
    </cfRule>
    <cfRule type="beginsWith" dxfId="3326" priority="3603" operator="beginsWith" text="1x ■">
      <formula>LEFT(L409,LEN("1x ■"))="1x ■"</formula>
    </cfRule>
    <cfRule type="containsText" dxfId="3325" priority="3604" stopIfTrue="1" operator="containsText" text="slecht">
      <formula>NOT(ISERROR(SEARCH("slecht",L409)))</formula>
    </cfRule>
    <cfRule type="containsText" dxfId="3324" priority="3605" operator="containsText" text="P.">
      <formula>NOT(ISERROR(SEARCH("P.",L409)))</formula>
    </cfRule>
    <cfRule type="containsText" dxfId="3323" priority="3606" operator="containsText" text="ander">
      <formula>NOT(ISERROR(SEARCH("ander",L409)))</formula>
    </cfRule>
    <cfRule type="cellIs" dxfId="3322" priority="3607" stopIfTrue="1" operator="equal">
      <formula>0</formula>
    </cfRule>
  </conditionalFormatting>
  <conditionalFormatting sqref="L409:L411">
    <cfRule type="cellIs" dxfId="3321" priority="3597" operator="equal">
      <formula>0</formula>
    </cfRule>
  </conditionalFormatting>
  <conditionalFormatting sqref="I409:I411">
    <cfRule type="containsText" dxfId="3320" priority="3595" stopIfTrue="1" operator="containsText" text="Sony">
      <formula>NOT(ISERROR(SEARCH("Sony",I409)))</formula>
    </cfRule>
    <cfRule type="containsText" dxfId="3319" priority="3596" operator="containsText" text="Ø">
      <formula>NOT(ISERROR(SEARCH("Ø",I409)))</formula>
    </cfRule>
  </conditionalFormatting>
  <conditionalFormatting sqref="I409:I411">
    <cfRule type="cellIs" dxfId="3318" priority="3594" operator="equal">
      <formula>"☻"</formula>
    </cfRule>
  </conditionalFormatting>
  <conditionalFormatting sqref="G412:G414">
    <cfRule type="containsBlanks" dxfId="3317" priority="3587">
      <formula>LEN(TRIM(G412))=0</formula>
    </cfRule>
  </conditionalFormatting>
  <conditionalFormatting sqref="G412:G414">
    <cfRule type="cellIs" dxfId="3316" priority="3586" operator="equal">
      <formula>0</formula>
    </cfRule>
  </conditionalFormatting>
  <conditionalFormatting sqref="G412:G414">
    <cfRule type="containsBlanks" priority="3585">
      <formula>LEN(TRIM(G412))=0</formula>
    </cfRule>
  </conditionalFormatting>
  <conditionalFormatting sqref="G412:G414">
    <cfRule type="cellIs" dxfId="3315" priority="3584" operator="equal">
      <formula>"Ø"</formula>
    </cfRule>
  </conditionalFormatting>
  <conditionalFormatting sqref="M412:O414">
    <cfRule type="containsBlanks" dxfId="3314" priority="3583">
      <formula>LEN(TRIM(M412))=0</formula>
    </cfRule>
  </conditionalFormatting>
  <conditionalFormatting sqref="M412:O414">
    <cfRule type="cellIs" dxfId="3313" priority="3582" operator="equal">
      <formula>0</formula>
    </cfRule>
  </conditionalFormatting>
  <conditionalFormatting sqref="M412:O414">
    <cfRule type="cellIs" dxfId="3312" priority="3581" operator="greaterThan">
      <formula>1</formula>
    </cfRule>
  </conditionalFormatting>
  <conditionalFormatting sqref="L412:L414">
    <cfRule type="containsText" dxfId="3311" priority="3571" operator="containsText" text="?sony?">
      <formula>NOT(ISERROR(SEARCH("?sony?",L412)))</formula>
    </cfRule>
    <cfRule type="containsText" dxfId="3310" priority="3572" stopIfTrue="1" operator="containsText" text="?scan?">
      <formula>NOT(ISERROR(SEARCH("?scan?",L412)))</formula>
    </cfRule>
    <cfRule type="containsBlanks" priority="3573">
      <formula>LEN(TRIM(L412))=0</formula>
    </cfRule>
    <cfRule type="containsText" dxfId="3309" priority="3574" operator="containsText" text="scan">
      <formula>NOT(ISERROR(SEARCH("scan",L412)))</formula>
    </cfRule>
    <cfRule type="beginsWith" dxfId="3308" priority="3575" operator="beginsWith" text="2x ■">
      <formula>LEFT(L412,LEN("2x ■"))="2x ■"</formula>
    </cfRule>
    <cfRule type="beginsWith" dxfId="3307" priority="3576" operator="beginsWith" text="1x ■">
      <formula>LEFT(L412,LEN("1x ■"))="1x ■"</formula>
    </cfRule>
    <cfRule type="containsText" dxfId="3306" priority="3577" stopIfTrue="1" operator="containsText" text="slecht">
      <formula>NOT(ISERROR(SEARCH("slecht",L412)))</formula>
    </cfRule>
    <cfRule type="containsText" dxfId="3305" priority="3578" operator="containsText" text="P.">
      <formula>NOT(ISERROR(SEARCH("P.",L412)))</formula>
    </cfRule>
    <cfRule type="containsText" dxfId="3304" priority="3579" operator="containsText" text="ander">
      <formula>NOT(ISERROR(SEARCH("ander",L412)))</formula>
    </cfRule>
    <cfRule type="cellIs" dxfId="3303" priority="3580" stopIfTrue="1" operator="equal">
      <formula>0</formula>
    </cfRule>
  </conditionalFormatting>
  <conditionalFormatting sqref="L412:L414">
    <cfRule type="cellIs" dxfId="3302" priority="3570" operator="equal">
      <formula>0</formula>
    </cfRule>
  </conditionalFormatting>
  <conditionalFormatting sqref="I412:I414">
    <cfRule type="containsText" dxfId="3301" priority="3568" stopIfTrue="1" operator="containsText" text="Sony">
      <formula>NOT(ISERROR(SEARCH("Sony",I412)))</formula>
    </cfRule>
    <cfRule type="containsText" dxfId="3300" priority="3569" operator="containsText" text="Ø">
      <formula>NOT(ISERROR(SEARCH("Ø",I412)))</formula>
    </cfRule>
  </conditionalFormatting>
  <conditionalFormatting sqref="I412:I414">
    <cfRule type="cellIs" dxfId="3299" priority="3567" operator="equal">
      <formula>"☻"</formula>
    </cfRule>
  </conditionalFormatting>
  <conditionalFormatting sqref="G415:G417">
    <cfRule type="containsBlanks" dxfId="3298" priority="3560">
      <formula>LEN(TRIM(G415))=0</formula>
    </cfRule>
  </conditionalFormatting>
  <conditionalFormatting sqref="G415:G417">
    <cfRule type="cellIs" dxfId="3297" priority="3559" operator="equal">
      <formula>0</formula>
    </cfRule>
  </conditionalFormatting>
  <conditionalFormatting sqref="G415:G417">
    <cfRule type="containsBlanks" priority="3558">
      <formula>LEN(TRIM(G415))=0</formula>
    </cfRule>
  </conditionalFormatting>
  <conditionalFormatting sqref="G415:G417">
    <cfRule type="cellIs" dxfId="3296" priority="3557" operator="equal">
      <formula>"Ø"</formula>
    </cfRule>
  </conditionalFormatting>
  <conditionalFormatting sqref="M415:O418">
    <cfRule type="containsBlanks" dxfId="3295" priority="3556">
      <formula>LEN(TRIM(M415))=0</formula>
    </cfRule>
  </conditionalFormatting>
  <conditionalFormatting sqref="M415:O418">
    <cfRule type="cellIs" dxfId="3294" priority="3555" operator="equal">
      <formula>0</formula>
    </cfRule>
  </conditionalFormatting>
  <conditionalFormatting sqref="M415:O418">
    <cfRule type="cellIs" dxfId="3293" priority="3554" operator="greaterThan">
      <formula>1</formula>
    </cfRule>
  </conditionalFormatting>
  <conditionalFormatting sqref="L415:L418">
    <cfRule type="containsText" dxfId="3292" priority="3544" operator="containsText" text="?sony?">
      <formula>NOT(ISERROR(SEARCH("?sony?",L415)))</formula>
    </cfRule>
    <cfRule type="containsText" dxfId="3291" priority="3545" stopIfTrue="1" operator="containsText" text="?scan?">
      <formula>NOT(ISERROR(SEARCH("?scan?",L415)))</formula>
    </cfRule>
    <cfRule type="containsBlanks" priority="3546">
      <formula>LEN(TRIM(L415))=0</formula>
    </cfRule>
    <cfRule type="containsText" dxfId="3290" priority="3547" operator="containsText" text="scan">
      <formula>NOT(ISERROR(SEARCH("scan",L415)))</formula>
    </cfRule>
    <cfRule type="beginsWith" dxfId="3289" priority="3548" operator="beginsWith" text="2x ■">
      <formula>LEFT(L415,LEN("2x ■"))="2x ■"</formula>
    </cfRule>
    <cfRule type="beginsWith" dxfId="3288" priority="3549" operator="beginsWith" text="1x ■">
      <formula>LEFT(L415,LEN("1x ■"))="1x ■"</formula>
    </cfRule>
    <cfRule type="containsText" dxfId="3287" priority="3550" stopIfTrue="1" operator="containsText" text="slecht">
      <formula>NOT(ISERROR(SEARCH("slecht",L415)))</formula>
    </cfRule>
    <cfRule type="containsText" dxfId="3286" priority="3551" operator="containsText" text="P.">
      <formula>NOT(ISERROR(SEARCH("P.",L415)))</formula>
    </cfRule>
    <cfRule type="containsText" dxfId="3285" priority="3552" operator="containsText" text="ander">
      <formula>NOT(ISERROR(SEARCH("ander",L415)))</formula>
    </cfRule>
    <cfRule type="cellIs" dxfId="3284" priority="3553" stopIfTrue="1" operator="equal">
      <formula>0</formula>
    </cfRule>
  </conditionalFormatting>
  <conditionalFormatting sqref="L415:L418">
    <cfRule type="cellIs" dxfId="3283" priority="3543" operator="equal">
      <formula>0</formula>
    </cfRule>
  </conditionalFormatting>
  <conditionalFormatting sqref="I415:I418">
    <cfRule type="containsText" dxfId="3282" priority="3541" stopIfTrue="1" operator="containsText" text="Sony">
      <formula>NOT(ISERROR(SEARCH("Sony",I415)))</formula>
    </cfRule>
    <cfRule type="containsText" dxfId="3281" priority="3542" operator="containsText" text="Ø">
      <formula>NOT(ISERROR(SEARCH("Ø",I415)))</formula>
    </cfRule>
  </conditionalFormatting>
  <conditionalFormatting sqref="I415:I418">
    <cfRule type="cellIs" dxfId="3280" priority="3540" operator="equal">
      <formula>"☻"</formula>
    </cfRule>
  </conditionalFormatting>
  <conditionalFormatting sqref="G418">
    <cfRule type="containsBlanks" dxfId="3279" priority="3537">
      <formula>LEN(TRIM(G418))=0</formula>
    </cfRule>
  </conditionalFormatting>
  <conditionalFormatting sqref="G418">
    <cfRule type="cellIs" dxfId="3278" priority="3536" operator="equal">
      <formula>0</formula>
    </cfRule>
  </conditionalFormatting>
  <conditionalFormatting sqref="G418">
    <cfRule type="containsBlanks" priority="3535">
      <formula>LEN(TRIM(G418))=0</formula>
    </cfRule>
  </conditionalFormatting>
  <conditionalFormatting sqref="G418">
    <cfRule type="cellIs" dxfId="3277" priority="3534" operator="equal">
      <formula>"Ø"</formula>
    </cfRule>
  </conditionalFormatting>
  <conditionalFormatting sqref="G419:G421">
    <cfRule type="containsBlanks" dxfId="3276" priority="3527">
      <formula>LEN(TRIM(G419))=0</formula>
    </cfRule>
  </conditionalFormatting>
  <conditionalFormatting sqref="G419:G421">
    <cfRule type="cellIs" dxfId="3275" priority="3526" operator="equal">
      <formula>0</formula>
    </cfRule>
  </conditionalFormatting>
  <conditionalFormatting sqref="G419:G421">
    <cfRule type="containsBlanks" priority="3525">
      <formula>LEN(TRIM(G419))=0</formula>
    </cfRule>
  </conditionalFormatting>
  <conditionalFormatting sqref="G419:G421">
    <cfRule type="cellIs" dxfId="3274" priority="3524" operator="equal">
      <formula>"Ø"</formula>
    </cfRule>
  </conditionalFormatting>
  <conditionalFormatting sqref="M419:O421">
    <cfRule type="containsBlanks" dxfId="3273" priority="3523">
      <formula>LEN(TRIM(M419))=0</formula>
    </cfRule>
  </conditionalFormatting>
  <conditionalFormatting sqref="M419:O421">
    <cfRule type="cellIs" dxfId="3272" priority="3522" operator="equal">
      <formula>0</formula>
    </cfRule>
  </conditionalFormatting>
  <conditionalFormatting sqref="M419:O421">
    <cfRule type="cellIs" dxfId="3271" priority="3521" operator="greaterThan">
      <formula>1</formula>
    </cfRule>
  </conditionalFormatting>
  <conditionalFormatting sqref="L419:L421">
    <cfRule type="containsText" dxfId="3270" priority="3511" operator="containsText" text="?sony?">
      <formula>NOT(ISERROR(SEARCH("?sony?",L419)))</formula>
    </cfRule>
    <cfRule type="containsText" dxfId="3269" priority="3512" stopIfTrue="1" operator="containsText" text="?scan?">
      <formula>NOT(ISERROR(SEARCH("?scan?",L419)))</formula>
    </cfRule>
    <cfRule type="containsBlanks" priority="3513">
      <formula>LEN(TRIM(L419))=0</formula>
    </cfRule>
    <cfRule type="containsText" dxfId="3268" priority="3514" operator="containsText" text="scan">
      <formula>NOT(ISERROR(SEARCH("scan",L419)))</formula>
    </cfRule>
    <cfRule type="beginsWith" dxfId="3267" priority="3515" operator="beginsWith" text="2x ■">
      <formula>LEFT(L419,LEN("2x ■"))="2x ■"</formula>
    </cfRule>
    <cfRule type="beginsWith" dxfId="3266" priority="3516" operator="beginsWith" text="1x ■">
      <formula>LEFT(L419,LEN("1x ■"))="1x ■"</formula>
    </cfRule>
    <cfRule type="containsText" dxfId="3265" priority="3517" stopIfTrue="1" operator="containsText" text="slecht">
      <formula>NOT(ISERROR(SEARCH("slecht",L419)))</formula>
    </cfRule>
    <cfRule type="containsText" dxfId="3264" priority="3518" operator="containsText" text="P.">
      <formula>NOT(ISERROR(SEARCH("P.",L419)))</formula>
    </cfRule>
    <cfRule type="containsText" dxfId="3263" priority="3519" operator="containsText" text="ander">
      <formula>NOT(ISERROR(SEARCH("ander",L419)))</formula>
    </cfRule>
    <cfRule type="cellIs" dxfId="3262" priority="3520" stopIfTrue="1" operator="equal">
      <formula>0</formula>
    </cfRule>
  </conditionalFormatting>
  <conditionalFormatting sqref="L419:L421">
    <cfRule type="cellIs" dxfId="3261" priority="3510" operator="equal">
      <formula>0</formula>
    </cfRule>
  </conditionalFormatting>
  <conditionalFormatting sqref="I419:I421">
    <cfRule type="containsText" dxfId="3260" priority="3508" stopIfTrue="1" operator="containsText" text="Sony">
      <formula>NOT(ISERROR(SEARCH("Sony",I419)))</formula>
    </cfRule>
    <cfRule type="containsText" dxfId="3259" priority="3509" operator="containsText" text="Ø">
      <formula>NOT(ISERROR(SEARCH("Ø",I419)))</formula>
    </cfRule>
  </conditionalFormatting>
  <conditionalFormatting sqref="I419:I421">
    <cfRule type="cellIs" dxfId="3258" priority="3507" operator="equal">
      <formula>"☻"</formula>
    </cfRule>
  </conditionalFormatting>
  <conditionalFormatting sqref="G422:G424">
    <cfRule type="containsBlanks" dxfId="3257" priority="3500">
      <formula>LEN(TRIM(G422))=0</formula>
    </cfRule>
  </conditionalFormatting>
  <conditionalFormatting sqref="G422:G424">
    <cfRule type="cellIs" dxfId="3256" priority="3499" operator="equal">
      <formula>0</formula>
    </cfRule>
  </conditionalFormatting>
  <conditionalFormatting sqref="G422:G424">
    <cfRule type="containsBlanks" priority="3498">
      <formula>LEN(TRIM(G422))=0</formula>
    </cfRule>
  </conditionalFormatting>
  <conditionalFormatting sqref="G422:G424">
    <cfRule type="cellIs" dxfId="3255" priority="3497" operator="equal">
      <formula>"Ø"</formula>
    </cfRule>
  </conditionalFormatting>
  <conditionalFormatting sqref="M422:O424">
    <cfRule type="containsBlanks" dxfId="3254" priority="3496">
      <formula>LEN(TRIM(M422))=0</formula>
    </cfRule>
  </conditionalFormatting>
  <conditionalFormatting sqref="M422:O424">
    <cfRule type="cellIs" dxfId="3253" priority="3495" operator="equal">
      <formula>0</formula>
    </cfRule>
  </conditionalFormatting>
  <conditionalFormatting sqref="M422:O424">
    <cfRule type="cellIs" dxfId="3252" priority="3494" operator="greaterThan">
      <formula>1</formula>
    </cfRule>
  </conditionalFormatting>
  <conditionalFormatting sqref="L422:L424">
    <cfRule type="containsText" dxfId="3251" priority="3484" operator="containsText" text="?sony?">
      <formula>NOT(ISERROR(SEARCH("?sony?",L422)))</formula>
    </cfRule>
    <cfRule type="containsText" dxfId="3250" priority="3485" stopIfTrue="1" operator="containsText" text="?scan?">
      <formula>NOT(ISERROR(SEARCH("?scan?",L422)))</formula>
    </cfRule>
    <cfRule type="containsBlanks" priority="3486">
      <formula>LEN(TRIM(L422))=0</formula>
    </cfRule>
    <cfRule type="containsText" dxfId="3249" priority="3487" operator="containsText" text="scan">
      <formula>NOT(ISERROR(SEARCH("scan",L422)))</formula>
    </cfRule>
    <cfRule type="beginsWith" dxfId="3248" priority="3488" operator="beginsWith" text="2x ■">
      <formula>LEFT(L422,LEN("2x ■"))="2x ■"</formula>
    </cfRule>
    <cfRule type="beginsWith" dxfId="3247" priority="3489" operator="beginsWith" text="1x ■">
      <formula>LEFT(L422,LEN("1x ■"))="1x ■"</formula>
    </cfRule>
    <cfRule type="containsText" dxfId="3246" priority="3490" stopIfTrue="1" operator="containsText" text="slecht">
      <formula>NOT(ISERROR(SEARCH("slecht",L422)))</formula>
    </cfRule>
    <cfRule type="containsText" dxfId="3245" priority="3491" operator="containsText" text="P.">
      <formula>NOT(ISERROR(SEARCH("P.",L422)))</formula>
    </cfRule>
    <cfRule type="containsText" dxfId="3244" priority="3492" operator="containsText" text="ander">
      <formula>NOT(ISERROR(SEARCH("ander",L422)))</formula>
    </cfRule>
    <cfRule type="cellIs" dxfId="3243" priority="3493" stopIfTrue="1" operator="equal">
      <formula>0</formula>
    </cfRule>
  </conditionalFormatting>
  <conditionalFormatting sqref="L422:L424">
    <cfRule type="cellIs" dxfId="3242" priority="3483" operator="equal">
      <formula>0</formula>
    </cfRule>
  </conditionalFormatting>
  <conditionalFormatting sqref="I422:I424">
    <cfRule type="containsText" dxfId="3241" priority="3481" stopIfTrue="1" operator="containsText" text="Sony">
      <formula>NOT(ISERROR(SEARCH("Sony",I422)))</formula>
    </cfRule>
    <cfRule type="containsText" dxfId="3240" priority="3482" operator="containsText" text="Ø">
      <formula>NOT(ISERROR(SEARCH("Ø",I422)))</formula>
    </cfRule>
  </conditionalFormatting>
  <conditionalFormatting sqref="I422:I424">
    <cfRule type="cellIs" dxfId="3239" priority="3480" operator="equal">
      <formula>"☻"</formula>
    </cfRule>
  </conditionalFormatting>
  <conditionalFormatting sqref="G425:G427">
    <cfRule type="containsBlanks" dxfId="3238" priority="3467">
      <formula>LEN(TRIM(G425))=0</formula>
    </cfRule>
  </conditionalFormatting>
  <conditionalFormatting sqref="G425:G427">
    <cfRule type="cellIs" dxfId="3237" priority="3466" operator="equal">
      <formula>0</formula>
    </cfRule>
  </conditionalFormatting>
  <conditionalFormatting sqref="G425:G427">
    <cfRule type="containsBlanks" priority="3465">
      <formula>LEN(TRIM(G425))=0</formula>
    </cfRule>
  </conditionalFormatting>
  <conditionalFormatting sqref="G425:G427">
    <cfRule type="cellIs" dxfId="3236" priority="3464" operator="equal">
      <formula>"Ø"</formula>
    </cfRule>
  </conditionalFormatting>
  <conditionalFormatting sqref="G428:G430">
    <cfRule type="containsBlanks" dxfId="3235" priority="3463">
      <formula>LEN(TRIM(G428))=0</formula>
    </cfRule>
  </conditionalFormatting>
  <conditionalFormatting sqref="G428:G430">
    <cfRule type="cellIs" dxfId="3234" priority="3462" operator="equal">
      <formula>0</formula>
    </cfRule>
  </conditionalFormatting>
  <conditionalFormatting sqref="G428:G430">
    <cfRule type="containsBlanks" priority="3461">
      <formula>LEN(TRIM(G428))=0</formula>
    </cfRule>
  </conditionalFormatting>
  <conditionalFormatting sqref="G428:G430">
    <cfRule type="cellIs" dxfId="3233" priority="3460" operator="equal">
      <formula>"Ø"</formula>
    </cfRule>
  </conditionalFormatting>
  <conditionalFormatting sqref="M425:O430">
    <cfRule type="containsBlanks" dxfId="3232" priority="3459">
      <formula>LEN(TRIM(M425))=0</formula>
    </cfRule>
  </conditionalFormatting>
  <conditionalFormatting sqref="M425:O430">
    <cfRule type="cellIs" dxfId="3231" priority="3458" operator="equal">
      <formula>0</formula>
    </cfRule>
  </conditionalFormatting>
  <conditionalFormatting sqref="M425:O430">
    <cfRule type="cellIs" dxfId="3230" priority="3457" operator="greaterThan">
      <formula>1</formula>
    </cfRule>
  </conditionalFormatting>
  <conditionalFormatting sqref="L425:L430">
    <cfRule type="containsText" dxfId="3229" priority="3447" operator="containsText" text="?sony?">
      <formula>NOT(ISERROR(SEARCH("?sony?",L425)))</formula>
    </cfRule>
    <cfRule type="containsText" dxfId="3228" priority="3448" stopIfTrue="1" operator="containsText" text="?scan?">
      <formula>NOT(ISERROR(SEARCH("?scan?",L425)))</formula>
    </cfRule>
    <cfRule type="containsBlanks" priority="3449">
      <formula>LEN(TRIM(L425))=0</formula>
    </cfRule>
    <cfRule type="containsText" dxfId="3227" priority="3450" operator="containsText" text="scan">
      <formula>NOT(ISERROR(SEARCH("scan",L425)))</formula>
    </cfRule>
    <cfRule type="beginsWith" dxfId="3226" priority="3451" operator="beginsWith" text="2x ■">
      <formula>LEFT(L425,LEN("2x ■"))="2x ■"</formula>
    </cfRule>
    <cfRule type="beginsWith" dxfId="3225" priority="3452" operator="beginsWith" text="1x ■">
      <formula>LEFT(L425,LEN("1x ■"))="1x ■"</formula>
    </cfRule>
    <cfRule type="containsText" dxfId="3224" priority="3453" stopIfTrue="1" operator="containsText" text="slecht">
      <formula>NOT(ISERROR(SEARCH("slecht",L425)))</formula>
    </cfRule>
    <cfRule type="containsText" dxfId="3223" priority="3454" operator="containsText" text="P.">
      <formula>NOT(ISERROR(SEARCH("P.",L425)))</formula>
    </cfRule>
    <cfRule type="containsText" dxfId="3222" priority="3455" operator="containsText" text="ander">
      <formula>NOT(ISERROR(SEARCH("ander",L425)))</formula>
    </cfRule>
    <cfRule type="cellIs" dxfId="3221" priority="3456" stopIfTrue="1" operator="equal">
      <formula>0</formula>
    </cfRule>
  </conditionalFormatting>
  <conditionalFormatting sqref="L425:L430">
    <cfRule type="cellIs" dxfId="3220" priority="3446" operator="equal">
      <formula>0</formula>
    </cfRule>
  </conditionalFormatting>
  <conditionalFormatting sqref="I425:I430">
    <cfRule type="containsText" dxfId="3219" priority="3444" stopIfTrue="1" operator="containsText" text="Sony">
      <formula>NOT(ISERROR(SEARCH("Sony",I425)))</formula>
    </cfRule>
    <cfRule type="containsText" dxfId="3218" priority="3445" operator="containsText" text="Ø">
      <formula>NOT(ISERROR(SEARCH("Ø",I425)))</formula>
    </cfRule>
  </conditionalFormatting>
  <conditionalFormatting sqref="I425:I430">
    <cfRule type="cellIs" dxfId="3217" priority="3443" operator="equal">
      <formula>"☻"</formula>
    </cfRule>
  </conditionalFormatting>
  <conditionalFormatting sqref="G431:G433">
    <cfRule type="containsBlanks" dxfId="3216" priority="3436">
      <formula>LEN(TRIM(G431))=0</formula>
    </cfRule>
  </conditionalFormatting>
  <conditionalFormatting sqref="G431:G433">
    <cfRule type="cellIs" dxfId="3215" priority="3435" operator="equal">
      <formula>0</formula>
    </cfRule>
  </conditionalFormatting>
  <conditionalFormatting sqref="G431:G433">
    <cfRule type="containsBlanks" priority="3434">
      <formula>LEN(TRIM(G431))=0</formula>
    </cfRule>
  </conditionalFormatting>
  <conditionalFormatting sqref="G431:G433">
    <cfRule type="cellIs" dxfId="3214" priority="3433" operator="equal">
      <formula>"Ø"</formula>
    </cfRule>
  </conditionalFormatting>
  <conditionalFormatting sqref="M431:O434">
    <cfRule type="containsBlanks" dxfId="3213" priority="3432">
      <formula>LEN(TRIM(M431))=0</formula>
    </cfRule>
  </conditionalFormatting>
  <conditionalFormatting sqref="M431:O434">
    <cfRule type="cellIs" dxfId="3212" priority="3431" operator="equal">
      <formula>0</formula>
    </cfRule>
  </conditionalFormatting>
  <conditionalFormatting sqref="M431:O434">
    <cfRule type="cellIs" dxfId="3211" priority="3430" operator="greaterThan">
      <formula>1</formula>
    </cfRule>
  </conditionalFormatting>
  <conditionalFormatting sqref="L431:L434">
    <cfRule type="containsText" dxfId="3210" priority="3420" operator="containsText" text="?sony?">
      <formula>NOT(ISERROR(SEARCH("?sony?",L431)))</formula>
    </cfRule>
    <cfRule type="containsText" dxfId="3209" priority="3421" stopIfTrue="1" operator="containsText" text="?scan?">
      <formula>NOT(ISERROR(SEARCH("?scan?",L431)))</formula>
    </cfRule>
    <cfRule type="containsBlanks" priority="3422">
      <formula>LEN(TRIM(L431))=0</formula>
    </cfRule>
    <cfRule type="containsText" dxfId="3208" priority="3423" operator="containsText" text="scan">
      <formula>NOT(ISERROR(SEARCH("scan",L431)))</formula>
    </cfRule>
    <cfRule type="beginsWith" dxfId="3207" priority="3424" operator="beginsWith" text="2x ■">
      <formula>LEFT(L431,LEN("2x ■"))="2x ■"</formula>
    </cfRule>
    <cfRule type="beginsWith" dxfId="3206" priority="3425" operator="beginsWith" text="1x ■">
      <formula>LEFT(L431,LEN("1x ■"))="1x ■"</formula>
    </cfRule>
    <cfRule type="containsText" dxfId="3205" priority="3426" stopIfTrue="1" operator="containsText" text="slecht">
      <formula>NOT(ISERROR(SEARCH("slecht",L431)))</formula>
    </cfRule>
    <cfRule type="containsText" dxfId="3204" priority="3427" operator="containsText" text="P.">
      <formula>NOT(ISERROR(SEARCH("P.",L431)))</formula>
    </cfRule>
    <cfRule type="containsText" dxfId="3203" priority="3428" operator="containsText" text="ander">
      <formula>NOT(ISERROR(SEARCH("ander",L431)))</formula>
    </cfRule>
    <cfRule type="cellIs" dxfId="3202" priority="3429" stopIfTrue="1" operator="equal">
      <formula>0</formula>
    </cfRule>
  </conditionalFormatting>
  <conditionalFormatting sqref="L431:L434">
    <cfRule type="cellIs" dxfId="3201" priority="3419" operator="equal">
      <formula>0</formula>
    </cfRule>
  </conditionalFormatting>
  <conditionalFormatting sqref="I431:I434">
    <cfRule type="containsText" dxfId="3200" priority="3417" stopIfTrue="1" operator="containsText" text="Sony">
      <formula>NOT(ISERROR(SEARCH("Sony",I431)))</formula>
    </cfRule>
    <cfRule type="containsText" dxfId="3199" priority="3418" operator="containsText" text="Ø">
      <formula>NOT(ISERROR(SEARCH("Ø",I431)))</formula>
    </cfRule>
  </conditionalFormatting>
  <conditionalFormatting sqref="I431:I434">
    <cfRule type="cellIs" dxfId="3198" priority="3416" operator="equal">
      <formula>"☻"</formula>
    </cfRule>
  </conditionalFormatting>
  <conditionalFormatting sqref="G434">
    <cfRule type="containsBlanks" dxfId="3197" priority="3413">
      <formula>LEN(TRIM(G434))=0</formula>
    </cfRule>
  </conditionalFormatting>
  <conditionalFormatting sqref="G434">
    <cfRule type="cellIs" dxfId="3196" priority="3412" operator="equal">
      <formula>0</formula>
    </cfRule>
  </conditionalFormatting>
  <conditionalFormatting sqref="G434">
    <cfRule type="containsBlanks" priority="3411">
      <formula>LEN(TRIM(G434))=0</formula>
    </cfRule>
  </conditionalFormatting>
  <conditionalFormatting sqref="G434">
    <cfRule type="cellIs" dxfId="3195" priority="3410" operator="equal">
      <formula>"Ø"</formula>
    </cfRule>
  </conditionalFormatting>
  <conditionalFormatting sqref="G435:G437">
    <cfRule type="containsBlanks" dxfId="3194" priority="3403">
      <formula>LEN(TRIM(G435))=0</formula>
    </cfRule>
  </conditionalFormatting>
  <conditionalFormatting sqref="G435:G437">
    <cfRule type="cellIs" dxfId="3193" priority="3402" operator="equal">
      <formula>0</formula>
    </cfRule>
  </conditionalFormatting>
  <conditionalFormatting sqref="G435:G437">
    <cfRule type="containsBlanks" priority="3401">
      <formula>LEN(TRIM(G435))=0</formula>
    </cfRule>
  </conditionalFormatting>
  <conditionalFormatting sqref="G435:G437">
    <cfRule type="cellIs" dxfId="3192" priority="3400" operator="equal">
      <formula>"Ø"</formula>
    </cfRule>
  </conditionalFormatting>
  <conditionalFormatting sqref="M435:O437">
    <cfRule type="containsBlanks" dxfId="3191" priority="3399">
      <formula>LEN(TRIM(M435))=0</formula>
    </cfRule>
  </conditionalFormatting>
  <conditionalFormatting sqref="M435:O437">
    <cfRule type="cellIs" dxfId="3190" priority="3398" operator="equal">
      <formula>0</formula>
    </cfRule>
  </conditionalFormatting>
  <conditionalFormatting sqref="M435:O437">
    <cfRule type="cellIs" dxfId="3189" priority="3397" operator="greaterThan">
      <formula>1</formula>
    </cfRule>
  </conditionalFormatting>
  <conditionalFormatting sqref="L435:L437">
    <cfRule type="containsText" dxfId="3188" priority="3387" operator="containsText" text="?sony?">
      <formula>NOT(ISERROR(SEARCH("?sony?",L435)))</formula>
    </cfRule>
    <cfRule type="containsText" dxfId="3187" priority="3388" stopIfTrue="1" operator="containsText" text="?scan?">
      <formula>NOT(ISERROR(SEARCH("?scan?",L435)))</formula>
    </cfRule>
    <cfRule type="containsBlanks" priority="3389">
      <formula>LEN(TRIM(L435))=0</formula>
    </cfRule>
    <cfRule type="containsText" dxfId="3186" priority="3390" operator="containsText" text="scan">
      <formula>NOT(ISERROR(SEARCH("scan",L435)))</formula>
    </cfRule>
    <cfRule type="beginsWith" dxfId="3185" priority="3391" operator="beginsWith" text="2x ■">
      <formula>LEFT(L435,LEN("2x ■"))="2x ■"</formula>
    </cfRule>
    <cfRule type="beginsWith" dxfId="3184" priority="3392" operator="beginsWith" text="1x ■">
      <formula>LEFT(L435,LEN("1x ■"))="1x ■"</formula>
    </cfRule>
    <cfRule type="containsText" dxfId="3183" priority="3393" stopIfTrue="1" operator="containsText" text="slecht">
      <formula>NOT(ISERROR(SEARCH("slecht",L435)))</formula>
    </cfRule>
    <cfRule type="containsText" dxfId="3182" priority="3394" operator="containsText" text="P.">
      <formula>NOT(ISERROR(SEARCH("P.",L435)))</formula>
    </cfRule>
    <cfRule type="containsText" dxfId="3181" priority="3395" operator="containsText" text="ander">
      <formula>NOT(ISERROR(SEARCH("ander",L435)))</formula>
    </cfRule>
    <cfRule type="cellIs" dxfId="3180" priority="3396" stopIfTrue="1" operator="equal">
      <formula>0</formula>
    </cfRule>
  </conditionalFormatting>
  <conditionalFormatting sqref="L435:L437">
    <cfRule type="cellIs" dxfId="3179" priority="3386" operator="equal">
      <formula>0</formula>
    </cfRule>
  </conditionalFormatting>
  <conditionalFormatting sqref="I435:I437">
    <cfRule type="containsText" dxfId="3178" priority="3384" stopIfTrue="1" operator="containsText" text="Sony">
      <formula>NOT(ISERROR(SEARCH("Sony",I435)))</formula>
    </cfRule>
    <cfRule type="containsText" dxfId="3177" priority="3385" operator="containsText" text="Ø">
      <formula>NOT(ISERROR(SEARCH("Ø",I435)))</formula>
    </cfRule>
  </conditionalFormatting>
  <conditionalFormatting sqref="I435:I437">
    <cfRule type="cellIs" dxfId="3176" priority="3383" operator="equal">
      <formula>"☻"</formula>
    </cfRule>
  </conditionalFormatting>
  <conditionalFormatting sqref="G438:G440">
    <cfRule type="containsBlanks" dxfId="3175" priority="3376">
      <formula>LEN(TRIM(G438))=0</formula>
    </cfRule>
  </conditionalFormatting>
  <conditionalFormatting sqref="G438:G440">
    <cfRule type="cellIs" dxfId="3174" priority="3375" operator="equal">
      <formula>0</formula>
    </cfRule>
  </conditionalFormatting>
  <conditionalFormatting sqref="G438:G440">
    <cfRule type="containsBlanks" priority="3374">
      <formula>LEN(TRIM(G438))=0</formula>
    </cfRule>
  </conditionalFormatting>
  <conditionalFormatting sqref="G438:G440">
    <cfRule type="cellIs" dxfId="3173" priority="3373" operator="equal">
      <formula>"Ø"</formula>
    </cfRule>
  </conditionalFormatting>
  <conditionalFormatting sqref="M438:O440">
    <cfRule type="containsBlanks" dxfId="3172" priority="3372">
      <formula>LEN(TRIM(M438))=0</formula>
    </cfRule>
  </conditionalFormatting>
  <conditionalFormatting sqref="M438:O440">
    <cfRule type="cellIs" dxfId="3171" priority="3371" operator="equal">
      <formula>0</formula>
    </cfRule>
  </conditionalFormatting>
  <conditionalFormatting sqref="M438:O440">
    <cfRule type="cellIs" dxfId="3170" priority="3370" operator="greaterThan">
      <formula>1</formula>
    </cfRule>
  </conditionalFormatting>
  <conditionalFormatting sqref="L438:L440">
    <cfRule type="containsText" dxfId="3169" priority="3360" operator="containsText" text="?sony?">
      <formula>NOT(ISERROR(SEARCH("?sony?",L438)))</formula>
    </cfRule>
    <cfRule type="containsText" dxfId="3168" priority="3361" stopIfTrue="1" operator="containsText" text="?scan?">
      <formula>NOT(ISERROR(SEARCH("?scan?",L438)))</formula>
    </cfRule>
    <cfRule type="containsBlanks" priority="3362">
      <formula>LEN(TRIM(L438))=0</formula>
    </cfRule>
    <cfRule type="containsText" dxfId="3167" priority="3363" operator="containsText" text="scan">
      <formula>NOT(ISERROR(SEARCH("scan",L438)))</formula>
    </cfRule>
    <cfRule type="beginsWith" dxfId="3166" priority="3364" operator="beginsWith" text="2x ■">
      <formula>LEFT(L438,LEN("2x ■"))="2x ■"</formula>
    </cfRule>
    <cfRule type="beginsWith" dxfId="3165" priority="3365" operator="beginsWith" text="1x ■">
      <formula>LEFT(L438,LEN("1x ■"))="1x ■"</formula>
    </cfRule>
    <cfRule type="containsText" dxfId="3164" priority="3366" stopIfTrue="1" operator="containsText" text="slecht">
      <formula>NOT(ISERROR(SEARCH("slecht",L438)))</formula>
    </cfRule>
    <cfRule type="containsText" dxfId="3163" priority="3367" operator="containsText" text="P.">
      <formula>NOT(ISERROR(SEARCH("P.",L438)))</formula>
    </cfRule>
    <cfRule type="containsText" dxfId="3162" priority="3368" operator="containsText" text="ander">
      <formula>NOT(ISERROR(SEARCH("ander",L438)))</formula>
    </cfRule>
    <cfRule type="cellIs" dxfId="3161" priority="3369" stopIfTrue="1" operator="equal">
      <formula>0</formula>
    </cfRule>
  </conditionalFormatting>
  <conditionalFormatting sqref="L438:L440">
    <cfRule type="cellIs" dxfId="3160" priority="3359" operator="equal">
      <formula>0</formula>
    </cfRule>
  </conditionalFormatting>
  <conditionalFormatting sqref="I438:I440">
    <cfRule type="containsText" dxfId="3159" priority="3357" stopIfTrue="1" operator="containsText" text="Sony">
      <formula>NOT(ISERROR(SEARCH("Sony",I438)))</formula>
    </cfRule>
    <cfRule type="containsText" dxfId="3158" priority="3358" operator="containsText" text="Ø">
      <formula>NOT(ISERROR(SEARCH("Ø",I438)))</formula>
    </cfRule>
  </conditionalFormatting>
  <conditionalFormatting sqref="I438:I440">
    <cfRule type="cellIs" dxfId="3157" priority="3356" operator="equal">
      <formula>"☻"</formula>
    </cfRule>
  </conditionalFormatting>
  <conditionalFormatting sqref="G441:G443">
    <cfRule type="containsBlanks" dxfId="3156" priority="3349">
      <formula>LEN(TRIM(G441))=0</formula>
    </cfRule>
  </conditionalFormatting>
  <conditionalFormatting sqref="G441:G443">
    <cfRule type="cellIs" dxfId="3155" priority="3348" operator="equal">
      <formula>0</formula>
    </cfRule>
  </conditionalFormatting>
  <conditionalFormatting sqref="G441:G443">
    <cfRule type="containsBlanks" priority="3347">
      <formula>LEN(TRIM(G441))=0</formula>
    </cfRule>
  </conditionalFormatting>
  <conditionalFormatting sqref="G441:G443">
    <cfRule type="cellIs" dxfId="3154" priority="3346" operator="equal">
      <formula>"Ø"</formula>
    </cfRule>
  </conditionalFormatting>
  <conditionalFormatting sqref="M441:O443">
    <cfRule type="containsBlanks" dxfId="3153" priority="3345">
      <formula>LEN(TRIM(M441))=0</formula>
    </cfRule>
  </conditionalFormatting>
  <conditionalFormatting sqref="M441:O443">
    <cfRule type="cellIs" dxfId="3152" priority="3344" operator="equal">
      <formula>0</formula>
    </cfRule>
  </conditionalFormatting>
  <conditionalFormatting sqref="M441:O443">
    <cfRule type="cellIs" dxfId="3151" priority="3343" operator="greaterThan">
      <formula>1</formula>
    </cfRule>
  </conditionalFormatting>
  <conditionalFormatting sqref="L441:L443">
    <cfRule type="containsText" dxfId="3150" priority="3333" operator="containsText" text="?sony?">
      <formula>NOT(ISERROR(SEARCH("?sony?",L441)))</formula>
    </cfRule>
    <cfRule type="containsText" dxfId="3149" priority="3334" stopIfTrue="1" operator="containsText" text="?scan?">
      <formula>NOT(ISERROR(SEARCH("?scan?",L441)))</formula>
    </cfRule>
    <cfRule type="containsBlanks" priority="3335">
      <formula>LEN(TRIM(L441))=0</formula>
    </cfRule>
    <cfRule type="containsText" dxfId="3148" priority="3336" operator="containsText" text="scan">
      <formula>NOT(ISERROR(SEARCH("scan",L441)))</formula>
    </cfRule>
    <cfRule type="beginsWith" dxfId="3147" priority="3337" operator="beginsWith" text="2x ■">
      <formula>LEFT(L441,LEN("2x ■"))="2x ■"</formula>
    </cfRule>
    <cfRule type="beginsWith" dxfId="3146" priority="3338" operator="beginsWith" text="1x ■">
      <formula>LEFT(L441,LEN("1x ■"))="1x ■"</formula>
    </cfRule>
    <cfRule type="containsText" dxfId="3145" priority="3339" stopIfTrue="1" operator="containsText" text="slecht">
      <formula>NOT(ISERROR(SEARCH("slecht",L441)))</formula>
    </cfRule>
    <cfRule type="containsText" dxfId="3144" priority="3340" operator="containsText" text="P.">
      <formula>NOT(ISERROR(SEARCH("P.",L441)))</formula>
    </cfRule>
    <cfRule type="containsText" dxfId="3143" priority="3341" operator="containsText" text="ander">
      <formula>NOT(ISERROR(SEARCH("ander",L441)))</formula>
    </cfRule>
    <cfRule type="cellIs" dxfId="3142" priority="3342" stopIfTrue="1" operator="equal">
      <formula>0</formula>
    </cfRule>
  </conditionalFormatting>
  <conditionalFormatting sqref="L441:L443">
    <cfRule type="cellIs" dxfId="3141" priority="3332" operator="equal">
      <formula>0</formula>
    </cfRule>
  </conditionalFormatting>
  <conditionalFormatting sqref="I441:I443">
    <cfRule type="containsText" dxfId="3140" priority="3330" stopIfTrue="1" operator="containsText" text="Sony">
      <formula>NOT(ISERROR(SEARCH("Sony",I441)))</formula>
    </cfRule>
    <cfRule type="containsText" dxfId="3139" priority="3331" operator="containsText" text="Ø">
      <formula>NOT(ISERROR(SEARCH("Ø",I441)))</formula>
    </cfRule>
  </conditionalFormatting>
  <conditionalFormatting sqref="I441:I443">
    <cfRule type="cellIs" dxfId="3138" priority="3329" operator="equal">
      <formula>"☻"</formula>
    </cfRule>
  </conditionalFormatting>
  <conditionalFormatting sqref="G444:G446">
    <cfRule type="containsBlanks" dxfId="3137" priority="3322">
      <formula>LEN(TRIM(G444))=0</formula>
    </cfRule>
  </conditionalFormatting>
  <conditionalFormatting sqref="G444:G446">
    <cfRule type="cellIs" dxfId="3136" priority="3321" operator="equal">
      <formula>0</formula>
    </cfRule>
  </conditionalFormatting>
  <conditionalFormatting sqref="G444:G446">
    <cfRule type="containsBlanks" priority="3320">
      <formula>LEN(TRIM(G444))=0</formula>
    </cfRule>
  </conditionalFormatting>
  <conditionalFormatting sqref="G444:G446">
    <cfRule type="cellIs" dxfId="3135" priority="3319" operator="equal">
      <formula>"Ø"</formula>
    </cfRule>
  </conditionalFormatting>
  <conditionalFormatting sqref="M444:O446">
    <cfRule type="containsBlanks" dxfId="3134" priority="3318">
      <formula>LEN(TRIM(M444))=0</formula>
    </cfRule>
  </conditionalFormatting>
  <conditionalFormatting sqref="M444:O446">
    <cfRule type="cellIs" dxfId="3133" priority="3317" operator="equal">
      <formula>0</formula>
    </cfRule>
  </conditionalFormatting>
  <conditionalFormatting sqref="M444:O446">
    <cfRule type="cellIs" dxfId="3132" priority="3316" operator="greaterThan">
      <formula>1</formula>
    </cfRule>
  </conditionalFormatting>
  <conditionalFormatting sqref="L444:L446">
    <cfRule type="containsText" dxfId="3131" priority="3306" operator="containsText" text="?sony?">
      <formula>NOT(ISERROR(SEARCH("?sony?",L444)))</formula>
    </cfRule>
    <cfRule type="containsText" dxfId="3130" priority="3307" stopIfTrue="1" operator="containsText" text="?scan?">
      <formula>NOT(ISERROR(SEARCH("?scan?",L444)))</formula>
    </cfRule>
    <cfRule type="containsBlanks" priority="3308">
      <formula>LEN(TRIM(L444))=0</formula>
    </cfRule>
    <cfRule type="containsText" dxfId="3129" priority="3309" operator="containsText" text="scan">
      <formula>NOT(ISERROR(SEARCH("scan",L444)))</formula>
    </cfRule>
    <cfRule type="beginsWith" dxfId="3128" priority="3310" operator="beginsWith" text="2x ■">
      <formula>LEFT(L444,LEN("2x ■"))="2x ■"</formula>
    </cfRule>
    <cfRule type="beginsWith" dxfId="3127" priority="3311" operator="beginsWith" text="1x ■">
      <formula>LEFT(L444,LEN("1x ■"))="1x ■"</formula>
    </cfRule>
    <cfRule type="containsText" dxfId="3126" priority="3312" stopIfTrue="1" operator="containsText" text="slecht">
      <formula>NOT(ISERROR(SEARCH("slecht",L444)))</formula>
    </cfRule>
    <cfRule type="containsText" dxfId="3125" priority="3313" operator="containsText" text="P.">
      <formula>NOT(ISERROR(SEARCH("P.",L444)))</formula>
    </cfRule>
    <cfRule type="containsText" dxfId="3124" priority="3314" operator="containsText" text="ander">
      <formula>NOT(ISERROR(SEARCH("ander",L444)))</formula>
    </cfRule>
    <cfRule type="cellIs" dxfId="3123" priority="3315" stopIfTrue="1" operator="equal">
      <formula>0</formula>
    </cfRule>
  </conditionalFormatting>
  <conditionalFormatting sqref="L444:L446">
    <cfRule type="cellIs" dxfId="3122" priority="3305" operator="equal">
      <formula>0</formula>
    </cfRule>
  </conditionalFormatting>
  <conditionalFormatting sqref="I444:I446">
    <cfRule type="containsText" dxfId="3121" priority="3303" stopIfTrue="1" operator="containsText" text="Sony">
      <formula>NOT(ISERROR(SEARCH("Sony",I444)))</formula>
    </cfRule>
    <cfRule type="containsText" dxfId="3120" priority="3304" operator="containsText" text="Ø">
      <formula>NOT(ISERROR(SEARCH("Ø",I444)))</formula>
    </cfRule>
  </conditionalFormatting>
  <conditionalFormatting sqref="I444:I446">
    <cfRule type="cellIs" dxfId="3119" priority="3302" operator="equal">
      <formula>"☻"</formula>
    </cfRule>
  </conditionalFormatting>
  <conditionalFormatting sqref="G447:G449">
    <cfRule type="containsBlanks" dxfId="3118" priority="3295">
      <formula>LEN(TRIM(G447))=0</formula>
    </cfRule>
  </conditionalFormatting>
  <conditionalFormatting sqref="G447:G449">
    <cfRule type="cellIs" dxfId="3117" priority="3294" operator="equal">
      <formula>0</formula>
    </cfRule>
  </conditionalFormatting>
  <conditionalFormatting sqref="G447:G449">
    <cfRule type="containsBlanks" priority="3293">
      <formula>LEN(TRIM(G447))=0</formula>
    </cfRule>
  </conditionalFormatting>
  <conditionalFormatting sqref="G447:G449">
    <cfRule type="cellIs" dxfId="3116" priority="3292" operator="equal">
      <formula>"Ø"</formula>
    </cfRule>
  </conditionalFormatting>
  <conditionalFormatting sqref="M447:O449">
    <cfRule type="containsBlanks" dxfId="3115" priority="3291">
      <formula>LEN(TRIM(M447))=0</formula>
    </cfRule>
  </conditionalFormatting>
  <conditionalFormatting sqref="M447:O449">
    <cfRule type="cellIs" dxfId="3114" priority="3290" operator="equal">
      <formula>0</formula>
    </cfRule>
  </conditionalFormatting>
  <conditionalFormatting sqref="M447:O449">
    <cfRule type="cellIs" dxfId="3113" priority="3289" operator="greaterThan">
      <formula>1</formula>
    </cfRule>
  </conditionalFormatting>
  <conditionalFormatting sqref="L447:L449">
    <cfRule type="containsText" dxfId="3112" priority="3279" operator="containsText" text="?sony?">
      <formula>NOT(ISERROR(SEARCH("?sony?",L447)))</formula>
    </cfRule>
    <cfRule type="containsText" dxfId="3111" priority="3280" stopIfTrue="1" operator="containsText" text="?scan?">
      <formula>NOT(ISERROR(SEARCH("?scan?",L447)))</formula>
    </cfRule>
    <cfRule type="containsBlanks" priority="3281">
      <formula>LEN(TRIM(L447))=0</formula>
    </cfRule>
    <cfRule type="containsText" dxfId="3110" priority="3282" operator="containsText" text="scan">
      <formula>NOT(ISERROR(SEARCH("scan",L447)))</formula>
    </cfRule>
    <cfRule type="beginsWith" dxfId="3109" priority="3283" operator="beginsWith" text="2x ■">
      <formula>LEFT(L447,LEN("2x ■"))="2x ■"</formula>
    </cfRule>
    <cfRule type="beginsWith" dxfId="3108" priority="3284" operator="beginsWith" text="1x ■">
      <formula>LEFT(L447,LEN("1x ■"))="1x ■"</formula>
    </cfRule>
    <cfRule type="containsText" dxfId="3107" priority="3285" stopIfTrue="1" operator="containsText" text="slecht">
      <formula>NOT(ISERROR(SEARCH("slecht",L447)))</formula>
    </cfRule>
    <cfRule type="containsText" dxfId="3106" priority="3286" operator="containsText" text="P.">
      <formula>NOT(ISERROR(SEARCH("P.",L447)))</formula>
    </cfRule>
    <cfRule type="containsText" dxfId="3105" priority="3287" operator="containsText" text="ander">
      <formula>NOT(ISERROR(SEARCH("ander",L447)))</formula>
    </cfRule>
    <cfRule type="cellIs" dxfId="3104" priority="3288" stopIfTrue="1" operator="equal">
      <formula>0</formula>
    </cfRule>
  </conditionalFormatting>
  <conditionalFormatting sqref="L447:L449">
    <cfRule type="cellIs" dxfId="3103" priority="3278" operator="equal">
      <formula>0</formula>
    </cfRule>
  </conditionalFormatting>
  <conditionalFormatting sqref="I447:I449">
    <cfRule type="containsText" dxfId="3102" priority="3276" stopIfTrue="1" operator="containsText" text="Sony">
      <formula>NOT(ISERROR(SEARCH("Sony",I447)))</formula>
    </cfRule>
    <cfRule type="containsText" dxfId="3101" priority="3277" operator="containsText" text="Ø">
      <formula>NOT(ISERROR(SEARCH("Ø",I447)))</formula>
    </cfRule>
  </conditionalFormatting>
  <conditionalFormatting sqref="I447:I449">
    <cfRule type="cellIs" dxfId="3100" priority="3275" operator="equal">
      <formula>"☻"</formula>
    </cfRule>
  </conditionalFormatting>
  <conditionalFormatting sqref="G450:G451">
    <cfRule type="containsBlanks" dxfId="3099" priority="3270">
      <formula>LEN(TRIM(G450))=0</formula>
    </cfRule>
  </conditionalFormatting>
  <conditionalFormatting sqref="G450:G451">
    <cfRule type="cellIs" dxfId="3098" priority="3269" operator="equal">
      <formula>0</formula>
    </cfRule>
  </conditionalFormatting>
  <conditionalFormatting sqref="G450:G451">
    <cfRule type="containsBlanks" priority="3268">
      <formula>LEN(TRIM(G450))=0</formula>
    </cfRule>
  </conditionalFormatting>
  <conditionalFormatting sqref="G450:G451">
    <cfRule type="cellIs" dxfId="3097" priority="3267" operator="equal">
      <formula>"Ø"</formula>
    </cfRule>
  </conditionalFormatting>
  <conditionalFormatting sqref="M450:O451">
    <cfRule type="containsBlanks" dxfId="3096" priority="3266">
      <formula>LEN(TRIM(M450))=0</formula>
    </cfRule>
  </conditionalFormatting>
  <conditionalFormatting sqref="M450:O451">
    <cfRule type="cellIs" dxfId="3095" priority="3265" operator="equal">
      <formula>0</formula>
    </cfRule>
  </conditionalFormatting>
  <conditionalFormatting sqref="M450:O451">
    <cfRule type="cellIs" dxfId="3094" priority="3264" operator="greaterThan">
      <formula>1</formula>
    </cfRule>
  </conditionalFormatting>
  <conditionalFormatting sqref="L450:L451">
    <cfRule type="containsText" dxfId="3093" priority="3254" operator="containsText" text="?sony?">
      <formula>NOT(ISERROR(SEARCH("?sony?",L450)))</formula>
    </cfRule>
    <cfRule type="containsText" dxfId="3092" priority="3255" stopIfTrue="1" operator="containsText" text="?scan?">
      <formula>NOT(ISERROR(SEARCH("?scan?",L450)))</formula>
    </cfRule>
    <cfRule type="containsBlanks" priority="3256">
      <formula>LEN(TRIM(L450))=0</formula>
    </cfRule>
    <cfRule type="containsText" dxfId="3091" priority="3257" operator="containsText" text="scan">
      <formula>NOT(ISERROR(SEARCH("scan",L450)))</formula>
    </cfRule>
    <cfRule type="beginsWith" dxfId="3090" priority="3258" operator="beginsWith" text="2x ■">
      <formula>LEFT(L450,LEN("2x ■"))="2x ■"</formula>
    </cfRule>
    <cfRule type="beginsWith" dxfId="3089" priority="3259" operator="beginsWith" text="1x ■">
      <formula>LEFT(L450,LEN("1x ■"))="1x ■"</formula>
    </cfRule>
    <cfRule type="containsText" dxfId="3088" priority="3260" stopIfTrue="1" operator="containsText" text="slecht">
      <formula>NOT(ISERROR(SEARCH("slecht",L450)))</formula>
    </cfRule>
    <cfRule type="containsText" dxfId="3087" priority="3261" operator="containsText" text="P.">
      <formula>NOT(ISERROR(SEARCH("P.",L450)))</formula>
    </cfRule>
    <cfRule type="containsText" dxfId="3086" priority="3262" operator="containsText" text="ander">
      <formula>NOT(ISERROR(SEARCH("ander",L450)))</formula>
    </cfRule>
    <cfRule type="cellIs" dxfId="3085" priority="3263" stopIfTrue="1" operator="equal">
      <formula>0</formula>
    </cfRule>
  </conditionalFormatting>
  <conditionalFormatting sqref="L450:L451">
    <cfRule type="cellIs" dxfId="3084" priority="3253" operator="equal">
      <formula>0</formula>
    </cfRule>
  </conditionalFormatting>
  <conditionalFormatting sqref="I450:I451">
    <cfRule type="containsText" dxfId="3083" priority="3251" stopIfTrue="1" operator="containsText" text="Sony">
      <formula>NOT(ISERROR(SEARCH("Sony",I450)))</formula>
    </cfRule>
    <cfRule type="containsText" dxfId="3082" priority="3252" operator="containsText" text="Ø">
      <formula>NOT(ISERROR(SEARCH("Ø",I450)))</formula>
    </cfRule>
  </conditionalFormatting>
  <conditionalFormatting sqref="I450:I451">
    <cfRule type="cellIs" dxfId="3081" priority="3250" operator="equal">
      <formula>"☻"</formula>
    </cfRule>
  </conditionalFormatting>
  <conditionalFormatting sqref="G452:G454">
    <cfRule type="containsBlanks" dxfId="3080" priority="3237">
      <formula>LEN(TRIM(G452))=0</formula>
    </cfRule>
  </conditionalFormatting>
  <conditionalFormatting sqref="G452:G454">
    <cfRule type="cellIs" dxfId="3079" priority="3236" operator="equal">
      <formula>0</formula>
    </cfRule>
  </conditionalFormatting>
  <conditionalFormatting sqref="G452:G454">
    <cfRule type="containsBlanks" priority="3235">
      <formula>LEN(TRIM(G452))=0</formula>
    </cfRule>
  </conditionalFormatting>
  <conditionalFormatting sqref="G452:G454">
    <cfRule type="cellIs" dxfId="3078" priority="3234" operator="equal">
      <formula>"Ø"</formula>
    </cfRule>
  </conditionalFormatting>
  <conditionalFormatting sqref="G455:G457">
    <cfRule type="containsBlanks" dxfId="3077" priority="3233">
      <formula>LEN(TRIM(G455))=0</formula>
    </cfRule>
  </conditionalFormatting>
  <conditionalFormatting sqref="G455:G457">
    <cfRule type="cellIs" dxfId="3076" priority="3232" operator="equal">
      <formula>0</formula>
    </cfRule>
  </conditionalFormatting>
  <conditionalFormatting sqref="G455:G457">
    <cfRule type="containsBlanks" priority="3231">
      <formula>LEN(TRIM(G455))=0</formula>
    </cfRule>
  </conditionalFormatting>
  <conditionalFormatting sqref="G455:G457">
    <cfRule type="cellIs" dxfId="3075" priority="3230" operator="equal">
      <formula>"Ø"</formula>
    </cfRule>
  </conditionalFormatting>
  <conditionalFormatting sqref="M452:O457">
    <cfRule type="containsBlanks" dxfId="3074" priority="3229">
      <formula>LEN(TRIM(M452))=0</formula>
    </cfRule>
  </conditionalFormatting>
  <conditionalFormatting sqref="M452:O457">
    <cfRule type="cellIs" dxfId="3073" priority="3228" operator="equal">
      <formula>0</formula>
    </cfRule>
  </conditionalFormatting>
  <conditionalFormatting sqref="M452:O457">
    <cfRule type="cellIs" dxfId="3072" priority="3227" operator="greaterThan">
      <formula>1</formula>
    </cfRule>
  </conditionalFormatting>
  <conditionalFormatting sqref="L452:L457">
    <cfRule type="containsText" dxfId="3071" priority="3217" operator="containsText" text="?sony?">
      <formula>NOT(ISERROR(SEARCH("?sony?",L452)))</formula>
    </cfRule>
    <cfRule type="containsText" dxfId="3070" priority="3218" stopIfTrue="1" operator="containsText" text="?scan?">
      <formula>NOT(ISERROR(SEARCH("?scan?",L452)))</formula>
    </cfRule>
    <cfRule type="containsBlanks" priority="3219">
      <formula>LEN(TRIM(L452))=0</formula>
    </cfRule>
    <cfRule type="containsText" dxfId="3069" priority="3220" operator="containsText" text="scan">
      <formula>NOT(ISERROR(SEARCH("scan",L452)))</formula>
    </cfRule>
    <cfRule type="beginsWith" dxfId="3068" priority="3221" operator="beginsWith" text="2x ■">
      <formula>LEFT(L452,LEN("2x ■"))="2x ■"</formula>
    </cfRule>
    <cfRule type="beginsWith" dxfId="3067" priority="3222" operator="beginsWith" text="1x ■">
      <formula>LEFT(L452,LEN("1x ■"))="1x ■"</formula>
    </cfRule>
    <cfRule type="containsText" dxfId="3066" priority="3223" stopIfTrue="1" operator="containsText" text="slecht">
      <formula>NOT(ISERROR(SEARCH("slecht",L452)))</formula>
    </cfRule>
    <cfRule type="containsText" dxfId="3065" priority="3224" operator="containsText" text="P.">
      <formula>NOT(ISERROR(SEARCH("P.",L452)))</formula>
    </cfRule>
    <cfRule type="containsText" dxfId="3064" priority="3225" operator="containsText" text="ander">
      <formula>NOT(ISERROR(SEARCH("ander",L452)))</formula>
    </cfRule>
    <cfRule type="cellIs" dxfId="3063" priority="3226" stopIfTrue="1" operator="equal">
      <formula>0</formula>
    </cfRule>
  </conditionalFormatting>
  <conditionalFormatting sqref="L452:L457">
    <cfRule type="cellIs" dxfId="3062" priority="3216" operator="equal">
      <formula>0</formula>
    </cfRule>
  </conditionalFormatting>
  <conditionalFormatting sqref="I452:I457">
    <cfRule type="containsText" dxfId="3061" priority="3214" stopIfTrue="1" operator="containsText" text="Sony">
      <formula>NOT(ISERROR(SEARCH("Sony",I452)))</formula>
    </cfRule>
    <cfRule type="containsText" dxfId="3060" priority="3215" operator="containsText" text="Ø">
      <formula>NOT(ISERROR(SEARCH("Ø",I452)))</formula>
    </cfRule>
  </conditionalFormatting>
  <conditionalFormatting sqref="I452:I457">
    <cfRule type="cellIs" dxfId="3059" priority="3213" operator="equal">
      <formula>"☻"</formula>
    </cfRule>
  </conditionalFormatting>
  <conditionalFormatting sqref="G458:G460">
    <cfRule type="containsBlanks" dxfId="3058" priority="3206">
      <formula>LEN(TRIM(G458))=0</formula>
    </cfRule>
  </conditionalFormatting>
  <conditionalFormatting sqref="G458:G460">
    <cfRule type="cellIs" dxfId="3057" priority="3205" operator="equal">
      <formula>0</formula>
    </cfRule>
  </conditionalFormatting>
  <conditionalFormatting sqref="G458:G460">
    <cfRule type="containsBlanks" priority="3204">
      <formula>LEN(TRIM(G458))=0</formula>
    </cfRule>
  </conditionalFormatting>
  <conditionalFormatting sqref="G458:G460">
    <cfRule type="cellIs" dxfId="3056" priority="3203" operator="equal">
      <formula>"Ø"</formula>
    </cfRule>
  </conditionalFormatting>
  <conditionalFormatting sqref="M458:O460">
    <cfRule type="containsBlanks" dxfId="3055" priority="3202">
      <formula>LEN(TRIM(M458))=0</formula>
    </cfRule>
  </conditionalFormatting>
  <conditionalFormatting sqref="M458:O460">
    <cfRule type="cellIs" dxfId="3054" priority="3201" operator="equal">
      <formula>0</formula>
    </cfRule>
  </conditionalFormatting>
  <conditionalFormatting sqref="M458:O460">
    <cfRule type="cellIs" dxfId="3053" priority="3200" operator="greaterThan">
      <formula>1</formula>
    </cfRule>
  </conditionalFormatting>
  <conditionalFormatting sqref="L458:L460">
    <cfRule type="containsText" dxfId="3052" priority="3190" operator="containsText" text="?sony?">
      <formula>NOT(ISERROR(SEARCH("?sony?",L458)))</formula>
    </cfRule>
    <cfRule type="containsText" dxfId="3051" priority="3191" stopIfTrue="1" operator="containsText" text="?scan?">
      <formula>NOT(ISERROR(SEARCH("?scan?",L458)))</formula>
    </cfRule>
    <cfRule type="containsBlanks" priority="3192">
      <formula>LEN(TRIM(L458))=0</formula>
    </cfRule>
    <cfRule type="containsText" dxfId="3050" priority="3193" operator="containsText" text="scan">
      <formula>NOT(ISERROR(SEARCH("scan",L458)))</formula>
    </cfRule>
    <cfRule type="beginsWith" dxfId="3049" priority="3194" operator="beginsWith" text="2x ■">
      <formula>LEFT(L458,LEN("2x ■"))="2x ■"</formula>
    </cfRule>
    <cfRule type="beginsWith" dxfId="3048" priority="3195" operator="beginsWith" text="1x ■">
      <formula>LEFT(L458,LEN("1x ■"))="1x ■"</formula>
    </cfRule>
    <cfRule type="containsText" dxfId="3047" priority="3196" stopIfTrue="1" operator="containsText" text="slecht">
      <formula>NOT(ISERROR(SEARCH("slecht",L458)))</formula>
    </cfRule>
    <cfRule type="containsText" dxfId="3046" priority="3197" operator="containsText" text="P.">
      <formula>NOT(ISERROR(SEARCH("P.",L458)))</formula>
    </cfRule>
    <cfRule type="containsText" dxfId="3045" priority="3198" operator="containsText" text="ander">
      <formula>NOT(ISERROR(SEARCH("ander",L458)))</formula>
    </cfRule>
    <cfRule type="cellIs" dxfId="3044" priority="3199" stopIfTrue="1" operator="equal">
      <formula>0</formula>
    </cfRule>
  </conditionalFormatting>
  <conditionalFormatting sqref="L458:L460">
    <cfRule type="cellIs" dxfId="3043" priority="3189" operator="equal">
      <formula>0</formula>
    </cfRule>
  </conditionalFormatting>
  <conditionalFormatting sqref="I458:I460">
    <cfRule type="containsText" dxfId="3042" priority="3187" stopIfTrue="1" operator="containsText" text="Sony">
      <formula>NOT(ISERROR(SEARCH("Sony",I458)))</formula>
    </cfRule>
    <cfRule type="containsText" dxfId="3041" priority="3188" operator="containsText" text="Ø">
      <formula>NOT(ISERROR(SEARCH("Ø",I458)))</formula>
    </cfRule>
  </conditionalFormatting>
  <conditionalFormatting sqref="I458:I460">
    <cfRule type="cellIs" dxfId="3040" priority="3186" operator="equal">
      <formula>"☻"</formula>
    </cfRule>
  </conditionalFormatting>
  <conditionalFormatting sqref="G461:G463">
    <cfRule type="containsBlanks" dxfId="3039" priority="3179">
      <formula>LEN(TRIM(G461))=0</formula>
    </cfRule>
  </conditionalFormatting>
  <conditionalFormatting sqref="G461:G463">
    <cfRule type="cellIs" dxfId="3038" priority="3178" operator="equal">
      <formula>0</formula>
    </cfRule>
  </conditionalFormatting>
  <conditionalFormatting sqref="G461:G463">
    <cfRule type="containsBlanks" priority="3177">
      <formula>LEN(TRIM(G461))=0</formula>
    </cfRule>
  </conditionalFormatting>
  <conditionalFormatting sqref="G461:G463">
    <cfRule type="cellIs" dxfId="3037" priority="3176" operator="equal">
      <formula>"Ø"</formula>
    </cfRule>
  </conditionalFormatting>
  <conditionalFormatting sqref="M461:O463">
    <cfRule type="containsBlanks" dxfId="3036" priority="3175">
      <formula>LEN(TRIM(M461))=0</formula>
    </cfRule>
  </conditionalFormatting>
  <conditionalFormatting sqref="M461:O463">
    <cfRule type="cellIs" dxfId="3035" priority="3174" operator="equal">
      <formula>0</formula>
    </cfRule>
  </conditionalFormatting>
  <conditionalFormatting sqref="M461:O463">
    <cfRule type="cellIs" dxfId="3034" priority="3173" operator="greaterThan">
      <formula>1</formula>
    </cfRule>
  </conditionalFormatting>
  <conditionalFormatting sqref="L461:L463">
    <cfRule type="containsText" dxfId="3033" priority="3163" operator="containsText" text="?sony?">
      <formula>NOT(ISERROR(SEARCH("?sony?",L461)))</formula>
    </cfRule>
    <cfRule type="containsText" dxfId="3032" priority="3164" stopIfTrue="1" operator="containsText" text="?scan?">
      <formula>NOT(ISERROR(SEARCH("?scan?",L461)))</formula>
    </cfRule>
    <cfRule type="containsBlanks" priority="3165">
      <formula>LEN(TRIM(L461))=0</formula>
    </cfRule>
    <cfRule type="containsText" dxfId="3031" priority="3166" operator="containsText" text="scan">
      <formula>NOT(ISERROR(SEARCH("scan",L461)))</formula>
    </cfRule>
    <cfRule type="beginsWith" dxfId="3030" priority="3167" operator="beginsWith" text="2x ■">
      <formula>LEFT(L461,LEN("2x ■"))="2x ■"</formula>
    </cfRule>
    <cfRule type="beginsWith" dxfId="3029" priority="3168" operator="beginsWith" text="1x ■">
      <formula>LEFT(L461,LEN("1x ■"))="1x ■"</formula>
    </cfRule>
    <cfRule type="containsText" dxfId="3028" priority="3169" stopIfTrue="1" operator="containsText" text="slecht">
      <formula>NOT(ISERROR(SEARCH("slecht",L461)))</formula>
    </cfRule>
    <cfRule type="containsText" dxfId="3027" priority="3170" operator="containsText" text="P.">
      <formula>NOT(ISERROR(SEARCH("P.",L461)))</formula>
    </cfRule>
    <cfRule type="containsText" dxfId="3026" priority="3171" operator="containsText" text="ander">
      <formula>NOT(ISERROR(SEARCH("ander",L461)))</formula>
    </cfRule>
    <cfRule type="cellIs" dxfId="3025" priority="3172" stopIfTrue="1" operator="equal">
      <formula>0</formula>
    </cfRule>
  </conditionalFormatting>
  <conditionalFormatting sqref="L461:L463">
    <cfRule type="cellIs" dxfId="3024" priority="3162" operator="equal">
      <formula>0</formula>
    </cfRule>
  </conditionalFormatting>
  <conditionalFormatting sqref="I461:I463">
    <cfRule type="containsText" dxfId="3023" priority="3160" stopIfTrue="1" operator="containsText" text="Sony">
      <formula>NOT(ISERROR(SEARCH("Sony",I461)))</formula>
    </cfRule>
    <cfRule type="containsText" dxfId="3022" priority="3161" operator="containsText" text="Ø">
      <formula>NOT(ISERROR(SEARCH("Ø",I461)))</formula>
    </cfRule>
  </conditionalFormatting>
  <conditionalFormatting sqref="I461:I463">
    <cfRule type="cellIs" dxfId="3021" priority="3159" operator="equal">
      <formula>"☻"</formula>
    </cfRule>
  </conditionalFormatting>
  <conditionalFormatting sqref="G464:G466">
    <cfRule type="containsBlanks" dxfId="3020" priority="3152">
      <formula>LEN(TRIM(G464))=0</formula>
    </cfRule>
  </conditionalFormatting>
  <conditionalFormatting sqref="G464:G466">
    <cfRule type="cellIs" dxfId="3019" priority="3151" operator="equal">
      <formula>0</formula>
    </cfRule>
  </conditionalFormatting>
  <conditionalFormatting sqref="G464:G466">
    <cfRule type="containsBlanks" priority="3150">
      <formula>LEN(TRIM(G464))=0</formula>
    </cfRule>
  </conditionalFormatting>
  <conditionalFormatting sqref="G464:G466">
    <cfRule type="cellIs" dxfId="3018" priority="3149" operator="equal">
      <formula>"Ø"</formula>
    </cfRule>
  </conditionalFormatting>
  <conditionalFormatting sqref="M464:O468">
    <cfRule type="containsBlanks" dxfId="3017" priority="3148">
      <formula>LEN(TRIM(M464))=0</formula>
    </cfRule>
  </conditionalFormatting>
  <conditionalFormatting sqref="M464:O468">
    <cfRule type="cellIs" dxfId="3016" priority="3147" operator="equal">
      <formula>0</formula>
    </cfRule>
  </conditionalFormatting>
  <conditionalFormatting sqref="M464:O468">
    <cfRule type="cellIs" dxfId="3015" priority="3146" operator="greaterThan">
      <formula>1</formula>
    </cfRule>
  </conditionalFormatting>
  <conditionalFormatting sqref="L464:L468">
    <cfRule type="containsText" dxfId="3014" priority="3136" operator="containsText" text="?sony?">
      <formula>NOT(ISERROR(SEARCH("?sony?",L464)))</formula>
    </cfRule>
    <cfRule type="containsText" dxfId="3013" priority="3137" stopIfTrue="1" operator="containsText" text="?scan?">
      <formula>NOT(ISERROR(SEARCH("?scan?",L464)))</formula>
    </cfRule>
    <cfRule type="containsBlanks" priority="3138">
      <formula>LEN(TRIM(L464))=0</formula>
    </cfRule>
    <cfRule type="containsText" dxfId="3012" priority="3139" operator="containsText" text="scan">
      <formula>NOT(ISERROR(SEARCH("scan",L464)))</formula>
    </cfRule>
    <cfRule type="beginsWith" dxfId="3011" priority="3140" operator="beginsWith" text="2x ■">
      <formula>LEFT(L464,LEN("2x ■"))="2x ■"</formula>
    </cfRule>
    <cfRule type="beginsWith" dxfId="3010" priority="3141" operator="beginsWith" text="1x ■">
      <formula>LEFT(L464,LEN("1x ■"))="1x ■"</formula>
    </cfRule>
    <cfRule type="containsText" dxfId="3009" priority="3142" stopIfTrue="1" operator="containsText" text="slecht">
      <formula>NOT(ISERROR(SEARCH("slecht",L464)))</formula>
    </cfRule>
    <cfRule type="containsText" dxfId="3008" priority="3143" operator="containsText" text="P.">
      <formula>NOT(ISERROR(SEARCH("P.",L464)))</formula>
    </cfRule>
    <cfRule type="containsText" dxfId="3007" priority="3144" operator="containsText" text="ander">
      <formula>NOT(ISERROR(SEARCH("ander",L464)))</formula>
    </cfRule>
    <cfRule type="cellIs" dxfId="3006" priority="3145" stopIfTrue="1" operator="equal">
      <formula>0</formula>
    </cfRule>
  </conditionalFormatting>
  <conditionalFormatting sqref="L464:L468">
    <cfRule type="cellIs" dxfId="3005" priority="3135" operator="equal">
      <formula>0</formula>
    </cfRule>
  </conditionalFormatting>
  <conditionalFormatting sqref="I464:I468">
    <cfRule type="containsText" dxfId="3004" priority="3133" stopIfTrue="1" operator="containsText" text="Sony">
      <formula>NOT(ISERROR(SEARCH("Sony",I464)))</formula>
    </cfRule>
    <cfRule type="containsText" dxfId="3003" priority="3134" operator="containsText" text="Ø">
      <formula>NOT(ISERROR(SEARCH("Ø",I464)))</formula>
    </cfRule>
  </conditionalFormatting>
  <conditionalFormatting sqref="I464:I468">
    <cfRule type="cellIs" dxfId="3002" priority="3132" operator="equal">
      <formula>"☻"</formula>
    </cfRule>
  </conditionalFormatting>
  <conditionalFormatting sqref="G467:G468">
    <cfRule type="containsBlanks" dxfId="3001" priority="3127">
      <formula>LEN(TRIM(G467))=0</formula>
    </cfRule>
  </conditionalFormatting>
  <conditionalFormatting sqref="G467:G468">
    <cfRule type="cellIs" dxfId="3000" priority="3126" operator="equal">
      <formula>0</formula>
    </cfRule>
  </conditionalFormatting>
  <conditionalFormatting sqref="G467:G468">
    <cfRule type="containsBlanks" priority="3125">
      <formula>LEN(TRIM(G467))=0</formula>
    </cfRule>
  </conditionalFormatting>
  <conditionalFormatting sqref="G467:G468">
    <cfRule type="cellIs" dxfId="2999" priority="3124" operator="equal">
      <formula>"Ø"</formula>
    </cfRule>
  </conditionalFormatting>
  <conditionalFormatting sqref="G472:G473 M469:O473">
    <cfRule type="containsBlanks" dxfId="2998" priority="3123">
      <formula>LEN(TRIM(G469))=0</formula>
    </cfRule>
  </conditionalFormatting>
  <conditionalFormatting sqref="G472:G473 M469:O473">
    <cfRule type="cellIs" dxfId="2997" priority="3122" operator="equal">
      <formula>0</formula>
    </cfRule>
  </conditionalFormatting>
  <conditionalFormatting sqref="M469:O473">
    <cfRule type="cellIs" dxfId="2996" priority="3121" operator="greaterThan">
      <formula>1</formula>
    </cfRule>
  </conditionalFormatting>
  <conditionalFormatting sqref="G469:G471">
    <cfRule type="containsBlanks" dxfId="2995" priority="3114">
      <formula>LEN(TRIM(G469))=0</formula>
    </cfRule>
  </conditionalFormatting>
  <conditionalFormatting sqref="G469:G471">
    <cfRule type="cellIs" dxfId="2994" priority="3113" operator="equal">
      <formula>0</formula>
    </cfRule>
  </conditionalFormatting>
  <conditionalFormatting sqref="G469:G471">
    <cfRule type="containsBlanks" priority="3112">
      <formula>LEN(TRIM(G469))=0</formula>
    </cfRule>
  </conditionalFormatting>
  <conditionalFormatting sqref="G469:G471">
    <cfRule type="cellIs" dxfId="2993" priority="3111" operator="equal">
      <formula>"Ø"</formula>
    </cfRule>
  </conditionalFormatting>
  <conditionalFormatting sqref="G474:G476">
    <cfRule type="containsBlanks" dxfId="2992" priority="3102">
      <formula>LEN(TRIM(G474))=0</formula>
    </cfRule>
  </conditionalFormatting>
  <conditionalFormatting sqref="G474:G476">
    <cfRule type="cellIs" dxfId="2991" priority="3101" operator="equal">
      <formula>0</formula>
    </cfRule>
  </conditionalFormatting>
  <conditionalFormatting sqref="G474:G476">
    <cfRule type="containsBlanks" priority="3100">
      <formula>LEN(TRIM(G474))=0</formula>
    </cfRule>
  </conditionalFormatting>
  <conditionalFormatting sqref="G474:G476">
    <cfRule type="cellIs" dxfId="2990" priority="3099" operator="equal">
      <formula>"Ø"</formula>
    </cfRule>
  </conditionalFormatting>
  <conditionalFormatting sqref="M474:O476">
    <cfRule type="containsBlanks" dxfId="2989" priority="3098">
      <formula>LEN(TRIM(M474))=0</formula>
    </cfRule>
  </conditionalFormatting>
  <conditionalFormatting sqref="M474:O476">
    <cfRule type="cellIs" dxfId="2988" priority="3097" operator="equal">
      <formula>0</formula>
    </cfRule>
  </conditionalFormatting>
  <conditionalFormatting sqref="M474:O476">
    <cfRule type="cellIs" dxfId="2987" priority="3096" operator="greaterThan">
      <formula>1</formula>
    </cfRule>
  </conditionalFormatting>
  <conditionalFormatting sqref="L474:L476">
    <cfRule type="containsText" dxfId="2986" priority="3086" operator="containsText" text="?sony?">
      <formula>NOT(ISERROR(SEARCH("?sony?",L474)))</formula>
    </cfRule>
    <cfRule type="containsText" dxfId="2985" priority="3087" stopIfTrue="1" operator="containsText" text="?scan?">
      <formula>NOT(ISERROR(SEARCH("?scan?",L474)))</formula>
    </cfRule>
    <cfRule type="containsBlanks" priority="3088">
      <formula>LEN(TRIM(L474))=0</formula>
    </cfRule>
    <cfRule type="containsText" dxfId="2984" priority="3089" operator="containsText" text="scan">
      <formula>NOT(ISERROR(SEARCH("scan",L474)))</formula>
    </cfRule>
    <cfRule type="beginsWith" dxfId="2983" priority="3090" operator="beginsWith" text="2x ■">
      <formula>LEFT(L474,LEN("2x ■"))="2x ■"</formula>
    </cfRule>
    <cfRule type="beginsWith" dxfId="2982" priority="3091" operator="beginsWith" text="1x ■">
      <formula>LEFT(L474,LEN("1x ■"))="1x ■"</formula>
    </cfRule>
    <cfRule type="containsText" dxfId="2981" priority="3092" stopIfTrue="1" operator="containsText" text="slecht">
      <formula>NOT(ISERROR(SEARCH("slecht",L474)))</formula>
    </cfRule>
    <cfRule type="containsText" dxfId="2980" priority="3093" operator="containsText" text="P.">
      <formula>NOT(ISERROR(SEARCH("P.",L474)))</formula>
    </cfRule>
    <cfRule type="containsText" dxfId="2979" priority="3094" operator="containsText" text="ander">
      <formula>NOT(ISERROR(SEARCH("ander",L474)))</formula>
    </cfRule>
    <cfRule type="cellIs" dxfId="2978" priority="3095" stopIfTrue="1" operator="equal">
      <formula>0</formula>
    </cfRule>
  </conditionalFormatting>
  <conditionalFormatting sqref="L474:L476">
    <cfRule type="cellIs" dxfId="2977" priority="3085" operator="equal">
      <formula>0</formula>
    </cfRule>
  </conditionalFormatting>
  <conditionalFormatting sqref="I474:I476">
    <cfRule type="containsText" dxfId="2976" priority="3083" stopIfTrue="1" operator="containsText" text="Sony">
      <formula>NOT(ISERROR(SEARCH("Sony",I474)))</formula>
    </cfRule>
    <cfRule type="containsText" dxfId="2975" priority="3084" operator="containsText" text="Ø">
      <formula>NOT(ISERROR(SEARCH("Ø",I474)))</formula>
    </cfRule>
  </conditionalFormatting>
  <conditionalFormatting sqref="I474:I476">
    <cfRule type="cellIs" dxfId="2974" priority="3082" operator="equal">
      <formula>"☻"</formula>
    </cfRule>
  </conditionalFormatting>
  <conditionalFormatting sqref="G477:G479">
    <cfRule type="containsBlanks" dxfId="2973" priority="3075">
      <formula>LEN(TRIM(G477))=0</formula>
    </cfRule>
  </conditionalFormatting>
  <conditionalFormatting sqref="G477:G479">
    <cfRule type="cellIs" dxfId="2972" priority="3074" operator="equal">
      <formula>0</formula>
    </cfRule>
  </conditionalFormatting>
  <conditionalFormatting sqref="G477:G479">
    <cfRule type="containsBlanks" priority="3073">
      <formula>LEN(TRIM(G477))=0</formula>
    </cfRule>
  </conditionalFormatting>
  <conditionalFormatting sqref="G477:G479">
    <cfRule type="cellIs" dxfId="2971" priority="3072" operator="equal">
      <formula>"Ø"</formula>
    </cfRule>
  </conditionalFormatting>
  <conditionalFormatting sqref="M477:O479">
    <cfRule type="containsBlanks" dxfId="2970" priority="3071">
      <formula>LEN(TRIM(M477))=0</formula>
    </cfRule>
  </conditionalFormatting>
  <conditionalFormatting sqref="M477:O479">
    <cfRule type="cellIs" dxfId="2969" priority="3070" operator="equal">
      <formula>0</formula>
    </cfRule>
  </conditionalFormatting>
  <conditionalFormatting sqref="M477:O479">
    <cfRule type="cellIs" dxfId="2968" priority="3069" operator="greaterThan">
      <formula>1</formula>
    </cfRule>
  </conditionalFormatting>
  <conditionalFormatting sqref="L477:L479">
    <cfRule type="containsText" dxfId="2967" priority="3059" operator="containsText" text="?sony?">
      <formula>NOT(ISERROR(SEARCH("?sony?",L477)))</formula>
    </cfRule>
    <cfRule type="containsText" dxfId="2966" priority="3060" stopIfTrue="1" operator="containsText" text="?scan?">
      <formula>NOT(ISERROR(SEARCH("?scan?",L477)))</formula>
    </cfRule>
    <cfRule type="containsBlanks" priority="3061">
      <formula>LEN(TRIM(L477))=0</formula>
    </cfRule>
    <cfRule type="containsText" dxfId="2965" priority="3062" operator="containsText" text="scan">
      <formula>NOT(ISERROR(SEARCH("scan",L477)))</formula>
    </cfRule>
    <cfRule type="beginsWith" dxfId="2964" priority="3063" operator="beginsWith" text="2x ■">
      <formula>LEFT(L477,LEN("2x ■"))="2x ■"</formula>
    </cfRule>
    <cfRule type="beginsWith" dxfId="2963" priority="3064" operator="beginsWith" text="1x ■">
      <formula>LEFT(L477,LEN("1x ■"))="1x ■"</formula>
    </cfRule>
    <cfRule type="containsText" dxfId="2962" priority="3065" stopIfTrue="1" operator="containsText" text="slecht">
      <formula>NOT(ISERROR(SEARCH("slecht",L477)))</formula>
    </cfRule>
    <cfRule type="containsText" dxfId="2961" priority="3066" operator="containsText" text="P.">
      <formula>NOT(ISERROR(SEARCH("P.",L477)))</formula>
    </cfRule>
    <cfRule type="containsText" dxfId="2960" priority="3067" operator="containsText" text="ander">
      <formula>NOT(ISERROR(SEARCH("ander",L477)))</formula>
    </cfRule>
    <cfRule type="cellIs" dxfId="2959" priority="3068" stopIfTrue="1" operator="equal">
      <formula>0</formula>
    </cfRule>
  </conditionalFormatting>
  <conditionalFormatting sqref="L477:L479">
    <cfRule type="cellIs" dxfId="2958" priority="3058" operator="equal">
      <formula>0</formula>
    </cfRule>
  </conditionalFormatting>
  <conditionalFormatting sqref="I477:I479">
    <cfRule type="containsText" dxfId="2957" priority="3056" stopIfTrue="1" operator="containsText" text="Sony">
      <formula>NOT(ISERROR(SEARCH("Sony",I477)))</formula>
    </cfRule>
    <cfRule type="containsText" dxfId="2956" priority="3057" operator="containsText" text="Ø">
      <formula>NOT(ISERROR(SEARCH("Ø",I477)))</formula>
    </cfRule>
  </conditionalFormatting>
  <conditionalFormatting sqref="I477:I479">
    <cfRule type="cellIs" dxfId="2955" priority="3055" operator="equal">
      <formula>"☻"</formula>
    </cfRule>
  </conditionalFormatting>
  <conditionalFormatting sqref="G480:G481">
    <cfRule type="containsBlanks" dxfId="2954" priority="3050">
      <formula>LEN(TRIM(G480))=0</formula>
    </cfRule>
  </conditionalFormatting>
  <conditionalFormatting sqref="G480:G481">
    <cfRule type="cellIs" dxfId="2953" priority="3049" operator="equal">
      <formula>0</formula>
    </cfRule>
  </conditionalFormatting>
  <conditionalFormatting sqref="G480:G481">
    <cfRule type="containsBlanks" priority="3048">
      <formula>LEN(TRIM(G480))=0</formula>
    </cfRule>
  </conditionalFormatting>
  <conditionalFormatting sqref="G480:G481">
    <cfRule type="cellIs" dxfId="2952" priority="3047" operator="equal">
      <formula>"Ø"</formula>
    </cfRule>
  </conditionalFormatting>
  <conditionalFormatting sqref="M480:O481">
    <cfRule type="containsBlanks" dxfId="2951" priority="3046">
      <formula>LEN(TRIM(M480))=0</formula>
    </cfRule>
  </conditionalFormatting>
  <conditionalFormatting sqref="M480:O481">
    <cfRule type="cellIs" dxfId="2950" priority="3045" operator="equal">
      <formula>0</formula>
    </cfRule>
  </conditionalFormatting>
  <conditionalFormatting sqref="M480:O481">
    <cfRule type="cellIs" dxfId="2949" priority="3044" operator="greaterThan">
      <formula>1</formula>
    </cfRule>
  </conditionalFormatting>
  <conditionalFormatting sqref="L480:L481">
    <cfRule type="containsText" dxfId="2948" priority="3034" operator="containsText" text="?sony?">
      <formula>NOT(ISERROR(SEARCH("?sony?",L480)))</formula>
    </cfRule>
    <cfRule type="containsText" dxfId="2947" priority="3035" stopIfTrue="1" operator="containsText" text="?scan?">
      <formula>NOT(ISERROR(SEARCH("?scan?",L480)))</formula>
    </cfRule>
    <cfRule type="containsBlanks" priority="3036">
      <formula>LEN(TRIM(L480))=0</formula>
    </cfRule>
    <cfRule type="containsText" dxfId="2946" priority="3037" operator="containsText" text="scan">
      <formula>NOT(ISERROR(SEARCH("scan",L480)))</formula>
    </cfRule>
    <cfRule type="beginsWith" dxfId="2945" priority="3038" operator="beginsWith" text="2x ■">
      <formula>LEFT(L480,LEN("2x ■"))="2x ■"</formula>
    </cfRule>
    <cfRule type="beginsWith" dxfId="2944" priority="3039" operator="beginsWith" text="1x ■">
      <formula>LEFT(L480,LEN("1x ■"))="1x ■"</formula>
    </cfRule>
    <cfRule type="containsText" dxfId="2943" priority="3040" stopIfTrue="1" operator="containsText" text="slecht">
      <formula>NOT(ISERROR(SEARCH("slecht",L480)))</formula>
    </cfRule>
    <cfRule type="containsText" dxfId="2942" priority="3041" operator="containsText" text="P.">
      <formula>NOT(ISERROR(SEARCH("P.",L480)))</formula>
    </cfRule>
    <cfRule type="containsText" dxfId="2941" priority="3042" operator="containsText" text="ander">
      <formula>NOT(ISERROR(SEARCH("ander",L480)))</formula>
    </cfRule>
    <cfRule type="cellIs" dxfId="2940" priority="3043" stopIfTrue="1" operator="equal">
      <formula>0</formula>
    </cfRule>
  </conditionalFormatting>
  <conditionalFormatting sqref="L480:L481">
    <cfRule type="cellIs" dxfId="2939" priority="3033" operator="equal">
      <formula>0</formula>
    </cfRule>
  </conditionalFormatting>
  <conditionalFormatting sqref="I480:I481">
    <cfRule type="containsText" dxfId="2938" priority="3031" stopIfTrue="1" operator="containsText" text="Sony">
      <formula>NOT(ISERROR(SEARCH("Sony",I480)))</formula>
    </cfRule>
    <cfRule type="containsText" dxfId="2937" priority="3032" operator="containsText" text="Ø">
      <formula>NOT(ISERROR(SEARCH("Ø",I480)))</formula>
    </cfRule>
  </conditionalFormatting>
  <conditionalFormatting sqref="I480:I481">
    <cfRule type="cellIs" dxfId="2936" priority="3030" operator="equal">
      <formula>"☻"</formula>
    </cfRule>
  </conditionalFormatting>
  <conditionalFormatting sqref="G482:G484">
    <cfRule type="containsBlanks" dxfId="2935" priority="3023">
      <formula>LEN(TRIM(G482))=0</formula>
    </cfRule>
  </conditionalFormatting>
  <conditionalFormatting sqref="G482:G484">
    <cfRule type="cellIs" dxfId="2934" priority="3022" operator="equal">
      <formula>0</formula>
    </cfRule>
  </conditionalFormatting>
  <conditionalFormatting sqref="G482:G484">
    <cfRule type="containsBlanks" priority="3021">
      <formula>LEN(TRIM(G482))=0</formula>
    </cfRule>
  </conditionalFormatting>
  <conditionalFormatting sqref="G482:G484">
    <cfRule type="cellIs" dxfId="2933" priority="3020" operator="equal">
      <formula>"Ø"</formula>
    </cfRule>
  </conditionalFormatting>
  <conditionalFormatting sqref="M482:O484">
    <cfRule type="containsBlanks" dxfId="2932" priority="3019">
      <formula>LEN(TRIM(M482))=0</formula>
    </cfRule>
  </conditionalFormatting>
  <conditionalFormatting sqref="M482:O484">
    <cfRule type="cellIs" dxfId="2931" priority="3018" operator="equal">
      <formula>0</formula>
    </cfRule>
  </conditionalFormatting>
  <conditionalFormatting sqref="M482:O484">
    <cfRule type="cellIs" dxfId="2930" priority="3017" operator="greaterThan">
      <formula>1</formula>
    </cfRule>
  </conditionalFormatting>
  <conditionalFormatting sqref="L482:L484">
    <cfRule type="containsText" dxfId="2929" priority="3007" operator="containsText" text="?sony?">
      <formula>NOT(ISERROR(SEARCH("?sony?",L482)))</formula>
    </cfRule>
    <cfRule type="containsText" dxfId="2928" priority="3008" stopIfTrue="1" operator="containsText" text="?scan?">
      <formula>NOT(ISERROR(SEARCH("?scan?",L482)))</formula>
    </cfRule>
    <cfRule type="containsBlanks" priority="3009">
      <formula>LEN(TRIM(L482))=0</formula>
    </cfRule>
    <cfRule type="containsText" dxfId="2927" priority="3010" operator="containsText" text="scan">
      <formula>NOT(ISERROR(SEARCH("scan",L482)))</formula>
    </cfRule>
    <cfRule type="beginsWith" dxfId="2926" priority="3011" operator="beginsWith" text="2x ■">
      <formula>LEFT(L482,LEN("2x ■"))="2x ■"</formula>
    </cfRule>
    <cfRule type="beginsWith" dxfId="2925" priority="3012" operator="beginsWith" text="1x ■">
      <formula>LEFT(L482,LEN("1x ■"))="1x ■"</formula>
    </cfRule>
    <cfRule type="containsText" dxfId="2924" priority="3013" stopIfTrue="1" operator="containsText" text="slecht">
      <formula>NOT(ISERROR(SEARCH("slecht",L482)))</formula>
    </cfRule>
    <cfRule type="containsText" dxfId="2923" priority="3014" operator="containsText" text="P.">
      <formula>NOT(ISERROR(SEARCH("P.",L482)))</formula>
    </cfRule>
    <cfRule type="containsText" dxfId="2922" priority="3015" operator="containsText" text="ander">
      <formula>NOT(ISERROR(SEARCH("ander",L482)))</formula>
    </cfRule>
    <cfRule type="cellIs" dxfId="2921" priority="3016" stopIfTrue="1" operator="equal">
      <formula>0</formula>
    </cfRule>
  </conditionalFormatting>
  <conditionalFormatting sqref="L482:L484">
    <cfRule type="cellIs" dxfId="2920" priority="3006" operator="equal">
      <formula>0</formula>
    </cfRule>
  </conditionalFormatting>
  <conditionalFormatting sqref="I482:I484">
    <cfRule type="containsText" dxfId="2919" priority="3004" stopIfTrue="1" operator="containsText" text="Sony">
      <formula>NOT(ISERROR(SEARCH("Sony",I482)))</formula>
    </cfRule>
    <cfRule type="containsText" dxfId="2918" priority="3005" operator="containsText" text="Ø">
      <formula>NOT(ISERROR(SEARCH("Ø",I482)))</formula>
    </cfRule>
  </conditionalFormatting>
  <conditionalFormatting sqref="I482:I484">
    <cfRule type="cellIs" dxfId="2917" priority="3003" operator="equal">
      <formula>"☻"</formula>
    </cfRule>
  </conditionalFormatting>
  <conditionalFormatting sqref="G485:G487">
    <cfRule type="containsBlanks" dxfId="2916" priority="2996">
      <formula>LEN(TRIM(G485))=0</formula>
    </cfRule>
  </conditionalFormatting>
  <conditionalFormatting sqref="G485:G487">
    <cfRule type="cellIs" dxfId="2915" priority="2995" operator="equal">
      <formula>0</formula>
    </cfRule>
  </conditionalFormatting>
  <conditionalFormatting sqref="G485:G487">
    <cfRule type="containsBlanks" priority="2994">
      <formula>LEN(TRIM(G485))=0</formula>
    </cfRule>
  </conditionalFormatting>
  <conditionalFormatting sqref="G485:G487">
    <cfRule type="cellIs" dxfId="2914" priority="2993" operator="equal">
      <formula>"Ø"</formula>
    </cfRule>
  </conditionalFormatting>
  <conditionalFormatting sqref="M485:O487">
    <cfRule type="containsBlanks" dxfId="2913" priority="2992">
      <formula>LEN(TRIM(M485))=0</formula>
    </cfRule>
  </conditionalFormatting>
  <conditionalFormatting sqref="M485:O487">
    <cfRule type="cellIs" dxfId="2912" priority="2991" operator="equal">
      <formula>0</formula>
    </cfRule>
  </conditionalFormatting>
  <conditionalFormatting sqref="M485:O487">
    <cfRule type="cellIs" dxfId="2911" priority="2990" operator="greaterThan">
      <formula>1</formula>
    </cfRule>
  </conditionalFormatting>
  <conditionalFormatting sqref="L485:L487">
    <cfRule type="containsText" dxfId="2910" priority="2980" operator="containsText" text="?sony?">
      <formula>NOT(ISERROR(SEARCH("?sony?",L485)))</formula>
    </cfRule>
    <cfRule type="containsText" dxfId="2909" priority="2981" stopIfTrue="1" operator="containsText" text="?scan?">
      <formula>NOT(ISERROR(SEARCH("?scan?",L485)))</formula>
    </cfRule>
    <cfRule type="containsBlanks" priority="2982">
      <formula>LEN(TRIM(L485))=0</formula>
    </cfRule>
    <cfRule type="containsText" dxfId="2908" priority="2983" operator="containsText" text="scan">
      <formula>NOT(ISERROR(SEARCH("scan",L485)))</formula>
    </cfRule>
    <cfRule type="beginsWith" dxfId="2907" priority="2984" operator="beginsWith" text="2x ■">
      <formula>LEFT(L485,LEN("2x ■"))="2x ■"</formula>
    </cfRule>
    <cfRule type="beginsWith" dxfId="2906" priority="2985" operator="beginsWith" text="1x ■">
      <formula>LEFT(L485,LEN("1x ■"))="1x ■"</formula>
    </cfRule>
    <cfRule type="containsText" dxfId="2905" priority="2986" stopIfTrue="1" operator="containsText" text="slecht">
      <formula>NOT(ISERROR(SEARCH("slecht",L485)))</formula>
    </cfRule>
    <cfRule type="containsText" dxfId="2904" priority="2987" operator="containsText" text="P.">
      <formula>NOT(ISERROR(SEARCH("P.",L485)))</formula>
    </cfRule>
    <cfRule type="containsText" dxfId="2903" priority="2988" operator="containsText" text="ander">
      <formula>NOT(ISERROR(SEARCH("ander",L485)))</formula>
    </cfRule>
    <cfRule type="cellIs" dxfId="2902" priority="2989" stopIfTrue="1" operator="equal">
      <formula>0</formula>
    </cfRule>
  </conditionalFormatting>
  <conditionalFormatting sqref="L485:L487">
    <cfRule type="cellIs" dxfId="2901" priority="2979" operator="equal">
      <formula>0</formula>
    </cfRule>
  </conditionalFormatting>
  <conditionalFormatting sqref="I485:I487">
    <cfRule type="containsText" dxfId="2900" priority="2977" stopIfTrue="1" operator="containsText" text="Sony">
      <formula>NOT(ISERROR(SEARCH("Sony",I485)))</formula>
    </cfRule>
    <cfRule type="containsText" dxfId="2899" priority="2978" operator="containsText" text="Ø">
      <formula>NOT(ISERROR(SEARCH("Ø",I485)))</formula>
    </cfRule>
  </conditionalFormatting>
  <conditionalFormatting sqref="I485:I487">
    <cfRule type="cellIs" dxfId="2898" priority="2976" operator="equal">
      <formula>"☻"</formula>
    </cfRule>
  </conditionalFormatting>
  <conditionalFormatting sqref="G488:G490">
    <cfRule type="containsBlanks" dxfId="2897" priority="2969">
      <formula>LEN(TRIM(G488))=0</formula>
    </cfRule>
  </conditionalFormatting>
  <conditionalFormatting sqref="G488:G490">
    <cfRule type="cellIs" dxfId="2896" priority="2968" operator="equal">
      <formula>0</formula>
    </cfRule>
  </conditionalFormatting>
  <conditionalFormatting sqref="G488:G490">
    <cfRule type="containsBlanks" priority="2967">
      <formula>LEN(TRIM(G488))=0</formula>
    </cfRule>
  </conditionalFormatting>
  <conditionalFormatting sqref="G488:G490">
    <cfRule type="cellIs" dxfId="2895" priority="2966" operator="equal">
      <formula>"Ø"</formula>
    </cfRule>
  </conditionalFormatting>
  <conditionalFormatting sqref="M488:O490">
    <cfRule type="containsBlanks" dxfId="2894" priority="2965">
      <formula>LEN(TRIM(M488))=0</formula>
    </cfRule>
  </conditionalFormatting>
  <conditionalFormatting sqref="M488:O490">
    <cfRule type="cellIs" dxfId="2893" priority="2964" operator="equal">
      <formula>0</formula>
    </cfRule>
  </conditionalFormatting>
  <conditionalFormatting sqref="M488:O490">
    <cfRule type="cellIs" dxfId="2892" priority="2963" operator="greaterThan">
      <formula>1</formula>
    </cfRule>
  </conditionalFormatting>
  <conditionalFormatting sqref="L488:L490">
    <cfRule type="containsText" dxfId="2891" priority="2953" operator="containsText" text="?sony?">
      <formula>NOT(ISERROR(SEARCH("?sony?",L488)))</formula>
    </cfRule>
    <cfRule type="containsText" dxfId="2890" priority="2954" stopIfTrue="1" operator="containsText" text="?scan?">
      <formula>NOT(ISERROR(SEARCH("?scan?",L488)))</formula>
    </cfRule>
    <cfRule type="containsBlanks" priority="2955">
      <formula>LEN(TRIM(L488))=0</formula>
    </cfRule>
    <cfRule type="containsText" dxfId="2889" priority="2956" operator="containsText" text="scan">
      <formula>NOT(ISERROR(SEARCH("scan",L488)))</formula>
    </cfRule>
    <cfRule type="beginsWith" dxfId="2888" priority="2957" operator="beginsWith" text="2x ■">
      <formula>LEFT(L488,LEN("2x ■"))="2x ■"</formula>
    </cfRule>
    <cfRule type="beginsWith" dxfId="2887" priority="2958" operator="beginsWith" text="1x ■">
      <formula>LEFT(L488,LEN("1x ■"))="1x ■"</formula>
    </cfRule>
    <cfRule type="containsText" dxfId="2886" priority="2959" stopIfTrue="1" operator="containsText" text="slecht">
      <formula>NOT(ISERROR(SEARCH("slecht",L488)))</formula>
    </cfRule>
    <cfRule type="containsText" dxfId="2885" priority="2960" operator="containsText" text="P.">
      <formula>NOT(ISERROR(SEARCH("P.",L488)))</formula>
    </cfRule>
    <cfRule type="containsText" dxfId="2884" priority="2961" operator="containsText" text="ander">
      <formula>NOT(ISERROR(SEARCH("ander",L488)))</formula>
    </cfRule>
    <cfRule type="cellIs" dxfId="2883" priority="2962" stopIfTrue="1" operator="equal">
      <formula>0</formula>
    </cfRule>
  </conditionalFormatting>
  <conditionalFormatting sqref="L488:L490">
    <cfRule type="cellIs" dxfId="2882" priority="2952" operator="equal">
      <formula>0</formula>
    </cfRule>
  </conditionalFormatting>
  <conditionalFormatting sqref="I488:I490">
    <cfRule type="containsText" dxfId="2881" priority="2950" stopIfTrue="1" operator="containsText" text="Sony">
      <formula>NOT(ISERROR(SEARCH("Sony",I488)))</formula>
    </cfRule>
    <cfRule type="containsText" dxfId="2880" priority="2951" operator="containsText" text="Ø">
      <formula>NOT(ISERROR(SEARCH("Ø",I488)))</formula>
    </cfRule>
  </conditionalFormatting>
  <conditionalFormatting sqref="I488:I490">
    <cfRule type="cellIs" dxfId="2879" priority="2949" operator="equal">
      <formula>"☻"</formula>
    </cfRule>
  </conditionalFormatting>
  <conditionalFormatting sqref="G491:G493">
    <cfRule type="containsBlanks" dxfId="2878" priority="2942">
      <formula>LEN(TRIM(G491))=0</formula>
    </cfRule>
  </conditionalFormatting>
  <conditionalFormatting sqref="G491:G493">
    <cfRule type="cellIs" dxfId="2877" priority="2941" operator="equal">
      <formula>0</formula>
    </cfRule>
  </conditionalFormatting>
  <conditionalFormatting sqref="G491:G493">
    <cfRule type="containsBlanks" priority="2940">
      <formula>LEN(TRIM(G491))=0</formula>
    </cfRule>
  </conditionalFormatting>
  <conditionalFormatting sqref="G491:G493">
    <cfRule type="cellIs" dxfId="2876" priority="2939" operator="equal">
      <formula>"Ø"</formula>
    </cfRule>
  </conditionalFormatting>
  <conditionalFormatting sqref="M491:O493">
    <cfRule type="containsBlanks" dxfId="2875" priority="2938">
      <formula>LEN(TRIM(M491))=0</formula>
    </cfRule>
  </conditionalFormatting>
  <conditionalFormatting sqref="M491:O493">
    <cfRule type="cellIs" dxfId="2874" priority="2937" operator="equal">
      <formula>0</formula>
    </cfRule>
  </conditionalFormatting>
  <conditionalFormatting sqref="M491:O493">
    <cfRule type="cellIs" dxfId="2873" priority="2936" operator="greaterThan">
      <formula>1</formula>
    </cfRule>
  </conditionalFormatting>
  <conditionalFormatting sqref="L491:L493">
    <cfRule type="containsText" dxfId="2872" priority="2926" operator="containsText" text="?sony?">
      <formula>NOT(ISERROR(SEARCH("?sony?",L491)))</formula>
    </cfRule>
    <cfRule type="containsText" dxfId="2871" priority="2927" stopIfTrue="1" operator="containsText" text="?scan?">
      <formula>NOT(ISERROR(SEARCH("?scan?",L491)))</formula>
    </cfRule>
    <cfRule type="containsBlanks" priority="2928">
      <formula>LEN(TRIM(L491))=0</formula>
    </cfRule>
    <cfRule type="containsText" dxfId="2870" priority="2929" operator="containsText" text="scan">
      <formula>NOT(ISERROR(SEARCH("scan",L491)))</formula>
    </cfRule>
    <cfRule type="beginsWith" dxfId="2869" priority="2930" operator="beginsWith" text="2x ■">
      <formula>LEFT(L491,LEN("2x ■"))="2x ■"</formula>
    </cfRule>
    <cfRule type="beginsWith" dxfId="2868" priority="2931" operator="beginsWith" text="1x ■">
      <formula>LEFT(L491,LEN("1x ■"))="1x ■"</formula>
    </cfRule>
    <cfRule type="containsText" dxfId="2867" priority="2932" stopIfTrue="1" operator="containsText" text="slecht">
      <formula>NOT(ISERROR(SEARCH("slecht",L491)))</formula>
    </cfRule>
    <cfRule type="containsText" dxfId="2866" priority="2933" operator="containsText" text="P.">
      <formula>NOT(ISERROR(SEARCH("P.",L491)))</formula>
    </cfRule>
    <cfRule type="containsText" dxfId="2865" priority="2934" operator="containsText" text="ander">
      <formula>NOT(ISERROR(SEARCH("ander",L491)))</formula>
    </cfRule>
    <cfRule type="cellIs" dxfId="2864" priority="2935" stopIfTrue="1" operator="equal">
      <formula>0</formula>
    </cfRule>
  </conditionalFormatting>
  <conditionalFormatting sqref="L491:L493">
    <cfRule type="cellIs" dxfId="2863" priority="2925" operator="equal">
      <formula>0</formula>
    </cfRule>
  </conditionalFormatting>
  <conditionalFormatting sqref="I491:I493">
    <cfRule type="containsText" dxfId="2862" priority="2923" stopIfTrue="1" operator="containsText" text="Sony">
      <formula>NOT(ISERROR(SEARCH("Sony",I491)))</formula>
    </cfRule>
    <cfRule type="containsText" dxfId="2861" priority="2924" operator="containsText" text="Ø">
      <formula>NOT(ISERROR(SEARCH("Ø",I491)))</formula>
    </cfRule>
  </conditionalFormatting>
  <conditionalFormatting sqref="I491:I493">
    <cfRule type="cellIs" dxfId="2860" priority="2922" operator="equal">
      <formula>"☻"</formula>
    </cfRule>
  </conditionalFormatting>
  <conditionalFormatting sqref="G494:G495">
    <cfRule type="containsBlanks" dxfId="2859" priority="2917">
      <formula>LEN(TRIM(G494))=0</formula>
    </cfRule>
  </conditionalFormatting>
  <conditionalFormatting sqref="G494:G495">
    <cfRule type="cellIs" dxfId="2858" priority="2916" operator="equal">
      <formula>0</formula>
    </cfRule>
  </conditionalFormatting>
  <conditionalFormatting sqref="G494:G495">
    <cfRule type="containsBlanks" priority="2915">
      <formula>LEN(TRIM(G494))=0</formula>
    </cfRule>
  </conditionalFormatting>
  <conditionalFormatting sqref="G494:G495">
    <cfRule type="cellIs" dxfId="2857" priority="2914" operator="equal">
      <formula>"Ø"</formula>
    </cfRule>
  </conditionalFormatting>
  <conditionalFormatting sqref="M494:O495">
    <cfRule type="containsBlanks" dxfId="2856" priority="2913">
      <formula>LEN(TRIM(M494))=0</formula>
    </cfRule>
  </conditionalFormatting>
  <conditionalFormatting sqref="M494:O495">
    <cfRule type="cellIs" dxfId="2855" priority="2912" operator="equal">
      <formula>0</formula>
    </cfRule>
  </conditionalFormatting>
  <conditionalFormatting sqref="M494:O495">
    <cfRule type="cellIs" dxfId="2854" priority="2911" operator="greaterThan">
      <formula>1</formula>
    </cfRule>
  </conditionalFormatting>
  <conditionalFormatting sqref="L494:L495">
    <cfRule type="containsText" dxfId="2853" priority="2901" operator="containsText" text="?sony?">
      <formula>NOT(ISERROR(SEARCH("?sony?",L494)))</formula>
    </cfRule>
    <cfRule type="containsText" dxfId="2852" priority="2902" stopIfTrue="1" operator="containsText" text="?scan?">
      <formula>NOT(ISERROR(SEARCH("?scan?",L494)))</formula>
    </cfRule>
    <cfRule type="containsBlanks" priority="2903">
      <formula>LEN(TRIM(L494))=0</formula>
    </cfRule>
    <cfRule type="containsText" dxfId="2851" priority="2904" operator="containsText" text="scan">
      <formula>NOT(ISERROR(SEARCH("scan",L494)))</formula>
    </cfRule>
    <cfRule type="beginsWith" dxfId="2850" priority="2905" operator="beginsWith" text="2x ■">
      <formula>LEFT(L494,LEN("2x ■"))="2x ■"</formula>
    </cfRule>
    <cfRule type="beginsWith" dxfId="2849" priority="2906" operator="beginsWith" text="1x ■">
      <formula>LEFT(L494,LEN("1x ■"))="1x ■"</formula>
    </cfRule>
    <cfRule type="containsText" dxfId="2848" priority="2907" stopIfTrue="1" operator="containsText" text="slecht">
      <formula>NOT(ISERROR(SEARCH("slecht",L494)))</formula>
    </cfRule>
    <cfRule type="containsText" dxfId="2847" priority="2908" operator="containsText" text="P.">
      <formula>NOT(ISERROR(SEARCH("P.",L494)))</formula>
    </cfRule>
    <cfRule type="containsText" dxfId="2846" priority="2909" operator="containsText" text="ander">
      <formula>NOT(ISERROR(SEARCH("ander",L494)))</formula>
    </cfRule>
    <cfRule type="cellIs" dxfId="2845" priority="2910" stopIfTrue="1" operator="equal">
      <formula>0</formula>
    </cfRule>
  </conditionalFormatting>
  <conditionalFormatting sqref="L494:L495">
    <cfRule type="cellIs" dxfId="2844" priority="2900" operator="equal">
      <formula>0</formula>
    </cfRule>
  </conditionalFormatting>
  <conditionalFormatting sqref="I494:I495">
    <cfRule type="containsText" dxfId="2843" priority="2898" stopIfTrue="1" operator="containsText" text="Sony">
      <formula>NOT(ISERROR(SEARCH("Sony",I494)))</formula>
    </cfRule>
    <cfRule type="containsText" dxfId="2842" priority="2899" operator="containsText" text="Ø">
      <formula>NOT(ISERROR(SEARCH("Ø",I494)))</formula>
    </cfRule>
  </conditionalFormatting>
  <conditionalFormatting sqref="I494:I495">
    <cfRule type="cellIs" dxfId="2841" priority="2897" operator="equal">
      <formula>"☻"</formula>
    </cfRule>
  </conditionalFormatting>
  <conditionalFormatting sqref="G496:G498">
    <cfRule type="containsBlanks" dxfId="2840" priority="2890">
      <formula>LEN(TRIM(G496))=0</formula>
    </cfRule>
  </conditionalFormatting>
  <conditionalFormatting sqref="G496:G498">
    <cfRule type="cellIs" dxfId="2839" priority="2889" operator="equal">
      <formula>0</formula>
    </cfRule>
  </conditionalFormatting>
  <conditionalFormatting sqref="G496:G498">
    <cfRule type="containsBlanks" priority="2888">
      <formula>LEN(TRIM(G496))=0</formula>
    </cfRule>
  </conditionalFormatting>
  <conditionalFormatting sqref="G496:G498">
    <cfRule type="cellIs" dxfId="2838" priority="2887" operator="equal">
      <formula>"Ø"</formula>
    </cfRule>
  </conditionalFormatting>
  <conditionalFormatting sqref="M496:O498">
    <cfRule type="containsBlanks" dxfId="2837" priority="2886">
      <formula>LEN(TRIM(M496))=0</formula>
    </cfRule>
  </conditionalFormatting>
  <conditionalFormatting sqref="M496:O498">
    <cfRule type="cellIs" dxfId="2836" priority="2885" operator="equal">
      <formula>0</formula>
    </cfRule>
  </conditionalFormatting>
  <conditionalFormatting sqref="M496:O498">
    <cfRule type="cellIs" dxfId="2835" priority="2884" operator="greaterThan">
      <formula>1</formula>
    </cfRule>
  </conditionalFormatting>
  <conditionalFormatting sqref="L496:L498">
    <cfRule type="containsText" dxfId="2834" priority="2874" operator="containsText" text="?sony?">
      <formula>NOT(ISERROR(SEARCH("?sony?",L496)))</formula>
    </cfRule>
    <cfRule type="containsText" dxfId="2833" priority="2875" stopIfTrue="1" operator="containsText" text="?scan?">
      <formula>NOT(ISERROR(SEARCH("?scan?",L496)))</formula>
    </cfRule>
    <cfRule type="containsBlanks" priority="2876">
      <formula>LEN(TRIM(L496))=0</formula>
    </cfRule>
    <cfRule type="containsText" dxfId="2832" priority="2877" operator="containsText" text="scan">
      <formula>NOT(ISERROR(SEARCH("scan",L496)))</formula>
    </cfRule>
    <cfRule type="beginsWith" dxfId="2831" priority="2878" operator="beginsWith" text="2x ■">
      <formula>LEFT(L496,LEN("2x ■"))="2x ■"</formula>
    </cfRule>
    <cfRule type="beginsWith" dxfId="2830" priority="2879" operator="beginsWith" text="1x ■">
      <formula>LEFT(L496,LEN("1x ■"))="1x ■"</formula>
    </cfRule>
    <cfRule type="containsText" dxfId="2829" priority="2880" stopIfTrue="1" operator="containsText" text="slecht">
      <formula>NOT(ISERROR(SEARCH("slecht",L496)))</formula>
    </cfRule>
    <cfRule type="containsText" dxfId="2828" priority="2881" operator="containsText" text="P.">
      <formula>NOT(ISERROR(SEARCH("P.",L496)))</formula>
    </cfRule>
    <cfRule type="containsText" dxfId="2827" priority="2882" operator="containsText" text="ander">
      <formula>NOT(ISERROR(SEARCH("ander",L496)))</formula>
    </cfRule>
    <cfRule type="cellIs" dxfId="2826" priority="2883" stopIfTrue="1" operator="equal">
      <formula>0</formula>
    </cfRule>
  </conditionalFormatting>
  <conditionalFormatting sqref="L496:L498">
    <cfRule type="cellIs" dxfId="2825" priority="2873" operator="equal">
      <formula>0</formula>
    </cfRule>
  </conditionalFormatting>
  <conditionalFormatting sqref="I496:I498">
    <cfRule type="containsText" dxfId="2824" priority="2871" stopIfTrue="1" operator="containsText" text="Sony">
      <formula>NOT(ISERROR(SEARCH("Sony",I496)))</formula>
    </cfRule>
    <cfRule type="containsText" dxfId="2823" priority="2872" operator="containsText" text="Ø">
      <formula>NOT(ISERROR(SEARCH("Ø",I496)))</formula>
    </cfRule>
  </conditionalFormatting>
  <conditionalFormatting sqref="I496:I498">
    <cfRule type="cellIs" dxfId="2822" priority="2870" operator="equal">
      <formula>"☻"</formula>
    </cfRule>
  </conditionalFormatting>
  <conditionalFormatting sqref="G499:G501">
    <cfRule type="containsBlanks" dxfId="2821" priority="2863">
      <formula>LEN(TRIM(G499))=0</formula>
    </cfRule>
  </conditionalFormatting>
  <conditionalFormatting sqref="G499:G501">
    <cfRule type="cellIs" dxfId="2820" priority="2862" operator="equal">
      <formula>0</formula>
    </cfRule>
  </conditionalFormatting>
  <conditionalFormatting sqref="G499:G501">
    <cfRule type="containsBlanks" priority="2861">
      <formula>LEN(TRIM(G499))=0</formula>
    </cfRule>
  </conditionalFormatting>
  <conditionalFormatting sqref="G499:G501">
    <cfRule type="cellIs" dxfId="2819" priority="2860" operator="equal">
      <formula>"Ø"</formula>
    </cfRule>
  </conditionalFormatting>
  <conditionalFormatting sqref="M499:O501">
    <cfRule type="containsBlanks" dxfId="2818" priority="2859">
      <formula>LEN(TRIM(M499))=0</formula>
    </cfRule>
  </conditionalFormatting>
  <conditionalFormatting sqref="M499:O501">
    <cfRule type="cellIs" dxfId="2817" priority="2858" operator="equal">
      <formula>0</formula>
    </cfRule>
  </conditionalFormatting>
  <conditionalFormatting sqref="M499:O501">
    <cfRule type="cellIs" dxfId="2816" priority="2857" operator="greaterThan">
      <formula>1</formula>
    </cfRule>
  </conditionalFormatting>
  <conditionalFormatting sqref="L499:L501">
    <cfRule type="containsText" dxfId="2815" priority="2847" operator="containsText" text="?sony?">
      <formula>NOT(ISERROR(SEARCH("?sony?",L499)))</formula>
    </cfRule>
    <cfRule type="containsText" dxfId="2814" priority="2848" stopIfTrue="1" operator="containsText" text="?scan?">
      <formula>NOT(ISERROR(SEARCH("?scan?",L499)))</formula>
    </cfRule>
    <cfRule type="containsBlanks" priority="2849">
      <formula>LEN(TRIM(L499))=0</formula>
    </cfRule>
    <cfRule type="containsText" dxfId="2813" priority="2850" operator="containsText" text="scan">
      <formula>NOT(ISERROR(SEARCH("scan",L499)))</formula>
    </cfRule>
    <cfRule type="beginsWith" dxfId="2812" priority="2851" operator="beginsWith" text="2x ■">
      <formula>LEFT(L499,LEN("2x ■"))="2x ■"</formula>
    </cfRule>
    <cfRule type="beginsWith" dxfId="2811" priority="2852" operator="beginsWith" text="1x ■">
      <formula>LEFT(L499,LEN("1x ■"))="1x ■"</formula>
    </cfRule>
    <cfRule type="containsText" dxfId="2810" priority="2853" stopIfTrue="1" operator="containsText" text="slecht">
      <formula>NOT(ISERROR(SEARCH("slecht",L499)))</formula>
    </cfRule>
    <cfRule type="containsText" dxfId="2809" priority="2854" operator="containsText" text="P.">
      <formula>NOT(ISERROR(SEARCH("P.",L499)))</formula>
    </cfRule>
    <cfRule type="containsText" dxfId="2808" priority="2855" operator="containsText" text="ander">
      <formula>NOT(ISERROR(SEARCH("ander",L499)))</formula>
    </cfRule>
    <cfRule type="cellIs" dxfId="2807" priority="2856" stopIfTrue="1" operator="equal">
      <formula>0</formula>
    </cfRule>
  </conditionalFormatting>
  <conditionalFormatting sqref="L499:L501">
    <cfRule type="cellIs" dxfId="2806" priority="2846" operator="equal">
      <formula>0</formula>
    </cfRule>
  </conditionalFormatting>
  <conditionalFormatting sqref="I499:I501">
    <cfRule type="containsText" dxfId="2805" priority="2844" stopIfTrue="1" operator="containsText" text="Sony">
      <formula>NOT(ISERROR(SEARCH("Sony",I499)))</formula>
    </cfRule>
    <cfRule type="containsText" dxfId="2804" priority="2845" operator="containsText" text="Ø">
      <formula>NOT(ISERROR(SEARCH("Ø",I499)))</formula>
    </cfRule>
  </conditionalFormatting>
  <conditionalFormatting sqref="I499:I501">
    <cfRule type="cellIs" dxfId="2803" priority="2843" operator="equal">
      <formula>"☻"</formula>
    </cfRule>
  </conditionalFormatting>
  <conditionalFormatting sqref="G502:G504">
    <cfRule type="containsBlanks" dxfId="2802" priority="2836">
      <formula>LEN(TRIM(G502))=0</formula>
    </cfRule>
  </conditionalFormatting>
  <conditionalFormatting sqref="G502:G504">
    <cfRule type="cellIs" dxfId="2801" priority="2835" operator="equal">
      <formula>0</formula>
    </cfRule>
  </conditionalFormatting>
  <conditionalFormatting sqref="G502:G504">
    <cfRule type="containsBlanks" priority="2834">
      <formula>LEN(TRIM(G502))=0</formula>
    </cfRule>
  </conditionalFormatting>
  <conditionalFormatting sqref="G502:G504">
    <cfRule type="cellIs" dxfId="2800" priority="2833" operator="equal">
      <formula>"Ø"</formula>
    </cfRule>
  </conditionalFormatting>
  <conditionalFormatting sqref="M502:O504">
    <cfRule type="containsBlanks" dxfId="2799" priority="2832">
      <formula>LEN(TRIM(M502))=0</formula>
    </cfRule>
  </conditionalFormatting>
  <conditionalFormatting sqref="M502:O504">
    <cfRule type="cellIs" dxfId="2798" priority="2831" operator="equal">
      <formula>0</formula>
    </cfRule>
  </conditionalFormatting>
  <conditionalFormatting sqref="M502:O504">
    <cfRule type="cellIs" dxfId="2797" priority="2830" operator="greaterThan">
      <formula>1</formula>
    </cfRule>
  </conditionalFormatting>
  <conditionalFormatting sqref="L502:L504">
    <cfRule type="containsText" dxfId="2796" priority="2820" operator="containsText" text="?sony?">
      <formula>NOT(ISERROR(SEARCH("?sony?",L502)))</formula>
    </cfRule>
    <cfRule type="containsText" dxfId="2795" priority="2821" stopIfTrue="1" operator="containsText" text="?scan?">
      <formula>NOT(ISERROR(SEARCH("?scan?",L502)))</formula>
    </cfRule>
    <cfRule type="containsBlanks" priority="2822">
      <formula>LEN(TRIM(L502))=0</formula>
    </cfRule>
    <cfRule type="containsText" dxfId="2794" priority="2823" operator="containsText" text="scan">
      <formula>NOT(ISERROR(SEARCH("scan",L502)))</formula>
    </cfRule>
    <cfRule type="beginsWith" dxfId="2793" priority="2824" operator="beginsWith" text="2x ■">
      <formula>LEFT(L502,LEN("2x ■"))="2x ■"</formula>
    </cfRule>
    <cfRule type="beginsWith" dxfId="2792" priority="2825" operator="beginsWith" text="1x ■">
      <formula>LEFT(L502,LEN("1x ■"))="1x ■"</formula>
    </cfRule>
    <cfRule type="containsText" dxfId="2791" priority="2826" stopIfTrue="1" operator="containsText" text="slecht">
      <formula>NOT(ISERROR(SEARCH("slecht",L502)))</formula>
    </cfRule>
    <cfRule type="containsText" dxfId="2790" priority="2827" operator="containsText" text="P.">
      <formula>NOT(ISERROR(SEARCH("P.",L502)))</formula>
    </cfRule>
    <cfRule type="containsText" dxfId="2789" priority="2828" operator="containsText" text="ander">
      <formula>NOT(ISERROR(SEARCH("ander",L502)))</formula>
    </cfRule>
    <cfRule type="cellIs" dxfId="2788" priority="2829" stopIfTrue="1" operator="equal">
      <formula>0</formula>
    </cfRule>
  </conditionalFormatting>
  <conditionalFormatting sqref="L502:L504">
    <cfRule type="cellIs" dxfId="2787" priority="2819" operator="equal">
      <formula>0</formula>
    </cfRule>
  </conditionalFormatting>
  <conditionalFormatting sqref="I502:I504">
    <cfRule type="containsText" dxfId="2786" priority="2817" stopIfTrue="1" operator="containsText" text="Sony">
      <formula>NOT(ISERROR(SEARCH("Sony",I502)))</formula>
    </cfRule>
    <cfRule type="containsText" dxfId="2785" priority="2818" operator="containsText" text="Ø">
      <formula>NOT(ISERROR(SEARCH("Ø",I502)))</formula>
    </cfRule>
  </conditionalFormatting>
  <conditionalFormatting sqref="I502:I504">
    <cfRule type="cellIs" dxfId="2784" priority="2816" operator="equal">
      <formula>"☻"</formula>
    </cfRule>
  </conditionalFormatting>
  <conditionalFormatting sqref="G505:G507">
    <cfRule type="containsBlanks" dxfId="2783" priority="2809">
      <formula>LEN(TRIM(G505))=0</formula>
    </cfRule>
  </conditionalFormatting>
  <conditionalFormatting sqref="G505:G507">
    <cfRule type="cellIs" dxfId="2782" priority="2808" operator="equal">
      <formula>0</formula>
    </cfRule>
  </conditionalFormatting>
  <conditionalFormatting sqref="G505:G507">
    <cfRule type="containsBlanks" priority="2807">
      <formula>LEN(TRIM(G505))=0</formula>
    </cfRule>
  </conditionalFormatting>
  <conditionalFormatting sqref="G505:G507">
    <cfRule type="cellIs" dxfId="2781" priority="2806" operator="equal">
      <formula>"Ø"</formula>
    </cfRule>
  </conditionalFormatting>
  <conditionalFormatting sqref="M505:O507">
    <cfRule type="containsBlanks" dxfId="2780" priority="2805">
      <formula>LEN(TRIM(M505))=0</formula>
    </cfRule>
  </conditionalFormatting>
  <conditionalFormatting sqref="M505:O507">
    <cfRule type="cellIs" dxfId="2779" priority="2804" operator="equal">
      <formula>0</formula>
    </cfRule>
  </conditionalFormatting>
  <conditionalFormatting sqref="M505:O507">
    <cfRule type="cellIs" dxfId="2778" priority="2803" operator="greaterThan">
      <formula>1</formula>
    </cfRule>
  </conditionalFormatting>
  <conditionalFormatting sqref="L505:L507">
    <cfRule type="containsText" dxfId="2777" priority="2793" operator="containsText" text="?sony?">
      <formula>NOT(ISERROR(SEARCH("?sony?",L505)))</formula>
    </cfRule>
    <cfRule type="containsText" dxfId="2776" priority="2794" stopIfTrue="1" operator="containsText" text="?scan?">
      <formula>NOT(ISERROR(SEARCH("?scan?",L505)))</formula>
    </cfRule>
    <cfRule type="containsBlanks" priority="2795">
      <formula>LEN(TRIM(L505))=0</formula>
    </cfRule>
    <cfRule type="containsText" dxfId="2775" priority="2796" operator="containsText" text="scan">
      <formula>NOT(ISERROR(SEARCH("scan",L505)))</formula>
    </cfRule>
    <cfRule type="beginsWith" dxfId="2774" priority="2797" operator="beginsWith" text="2x ■">
      <formula>LEFT(L505,LEN("2x ■"))="2x ■"</formula>
    </cfRule>
    <cfRule type="beginsWith" dxfId="2773" priority="2798" operator="beginsWith" text="1x ■">
      <formula>LEFT(L505,LEN("1x ■"))="1x ■"</formula>
    </cfRule>
    <cfRule type="containsText" dxfId="2772" priority="2799" stopIfTrue="1" operator="containsText" text="slecht">
      <formula>NOT(ISERROR(SEARCH("slecht",L505)))</formula>
    </cfRule>
    <cfRule type="containsText" dxfId="2771" priority="2800" operator="containsText" text="P.">
      <formula>NOT(ISERROR(SEARCH("P.",L505)))</formula>
    </cfRule>
    <cfRule type="containsText" dxfId="2770" priority="2801" operator="containsText" text="ander">
      <formula>NOT(ISERROR(SEARCH("ander",L505)))</formula>
    </cfRule>
    <cfRule type="cellIs" dxfId="2769" priority="2802" stopIfTrue="1" operator="equal">
      <formula>0</formula>
    </cfRule>
  </conditionalFormatting>
  <conditionalFormatting sqref="L505:L507">
    <cfRule type="cellIs" dxfId="2768" priority="2792" operator="equal">
      <formula>0</formula>
    </cfRule>
  </conditionalFormatting>
  <conditionalFormatting sqref="I505:I507">
    <cfRule type="containsText" dxfId="2767" priority="2790" stopIfTrue="1" operator="containsText" text="Sony">
      <formula>NOT(ISERROR(SEARCH("Sony",I505)))</formula>
    </cfRule>
    <cfRule type="containsText" dxfId="2766" priority="2791" operator="containsText" text="Ø">
      <formula>NOT(ISERROR(SEARCH("Ø",I505)))</formula>
    </cfRule>
  </conditionalFormatting>
  <conditionalFormatting sqref="I505:I507">
    <cfRule type="cellIs" dxfId="2765" priority="2789" operator="equal">
      <formula>"☻"</formula>
    </cfRule>
  </conditionalFormatting>
  <conditionalFormatting sqref="G508:G510">
    <cfRule type="containsBlanks" dxfId="2764" priority="2782">
      <formula>LEN(TRIM(G508))=0</formula>
    </cfRule>
  </conditionalFormatting>
  <conditionalFormatting sqref="G508:G510">
    <cfRule type="cellIs" dxfId="2763" priority="2781" operator="equal">
      <formula>0</formula>
    </cfRule>
  </conditionalFormatting>
  <conditionalFormatting sqref="G508:G510">
    <cfRule type="containsBlanks" priority="2780">
      <formula>LEN(TRIM(G508))=0</formula>
    </cfRule>
  </conditionalFormatting>
  <conditionalFormatting sqref="G508:G510">
    <cfRule type="cellIs" dxfId="2762" priority="2779" operator="equal">
      <formula>"Ø"</formula>
    </cfRule>
  </conditionalFormatting>
  <conditionalFormatting sqref="M508:O510">
    <cfRule type="containsBlanks" dxfId="2761" priority="2778">
      <formula>LEN(TRIM(M508))=0</formula>
    </cfRule>
  </conditionalFormatting>
  <conditionalFormatting sqref="M508:O510">
    <cfRule type="cellIs" dxfId="2760" priority="2777" operator="equal">
      <formula>0</formula>
    </cfRule>
  </conditionalFormatting>
  <conditionalFormatting sqref="M508:O510">
    <cfRule type="cellIs" dxfId="2759" priority="2776" operator="greaterThan">
      <formula>1</formula>
    </cfRule>
  </conditionalFormatting>
  <conditionalFormatting sqref="L508:L510">
    <cfRule type="containsText" dxfId="2758" priority="2766" operator="containsText" text="?sony?">
      <formula>NOT(ISERROR(SEARCH("?sony?",L508)))</formula>
    </cfRule>
    <cfRule type="containsText" dxfId="2757" priority="2767" stopIfTrue="1" operator="containsText" text="?scan?">
      <formula>NOT(ISERROR(SEARCH("?scan?",L508)))</formula>
    </cfRule>
    <cfRule type="containsBlanks" priority="2768">
      <formula>LEN(TRIM(L508))=0</formula>
    </cfRule>
    <cfRule type="containsText" dxfId="2756" priority="2769" operator="containsText" text="scan">
      <formula>NOT(ISERROR(SEARCH("scan",L508)))</formula>
    </cfRule>
    <cfRule type="beginsWith" dxfId="2755" priority="2770" operator="beginsWith" text="2x ■">
      <formula>LEFT(L508,LEN("2x ■"))="2x ■"</formula>
    </cfRule>
    <cfRule type="beginsWith" dxfId="2754" priority="2771" operator="beginsWith" text="1x ■">
      <formula>LEFT(L508,LEN("1x ■"))="1x ■"</formula>
    </cfRule>
    <cfRule type="containsText" dxfId="2753" priority="2772" stopIfTrue="1" operator="containsText" text="slecht">
      <formula>NOT(ISERROR(SEARCH("slecht",L508)))</formula>
    </cfRule>
    <cfRule type="containsText" dxfId="2752" priority="2773" operator="containsText" text="P.">
      <formula>NOT(ISERROR(SEARCH("P.",L508)))</formula>
    </cfRule>
    <cfRule type="containsText" dxfId="2751" priority="2774" operator="containsText" text="ander">
      <formula>NOT(ISERROR(SEARCH("ander",L508)))</formula>
    </cfRule>
    <cfRule type="cellIs" dxfId="2750" priority="2775" stopIfTrue="1" operator="equal">
      <formula>0</formula>
    </cfRule>
  </conditionalFormatting>
  <conditionalFormatting sqref="L508:L510">
    <cfRule type="cellIs" dxfId="2749" priority="2765" operator="equal">
      <formula>0</formula>
    </cfRule>
  </conditionalFormatting>
  <conditionalFormatting sqref="I508:I510">
    <cfRule type="containsText" dxfId="2748" priority="2763" stopIfTrue="1" operator="containsText" text="Sony">
      <formula>NOT(ISERROR(SEARCH("Sony",I508)))</formula>
    </cfRule>
    <cfRule type="containsText" dxfId="2747" priority="2764" operator="containsText" text="Ø">
      <formula>NOT(ISERROR(SEARCH("Ø",I508)))</formula>
    </cfRule>
  </conditionalFormatting>
  <conditionalFormatting sqref="I508:I510">
    <cfRule type="cellIs" dxfId="2746" priority="2762" operator="equal">
      <formula>"☻"</formula>
    </cfRule>
  </conditionalFormatting>
  <conditionalFormatting sqref="G511:G513">
    <cfRule type="containsBlanks" dxfId="2745" priority="2755">
      <formula>LEN(TRIM(G511))=0</formula>
    </cfRule>
  </conditionalFormatting>
  <conditionalFormatting sqref="G511:G513">
    <cfRule type="cellIs" dxfId="2744" priority="2754" operator="equal">
      <formula>0</formula>
    </cfRule>
  </conditionalFormatting>
  <conditionalFormatting sqref="G511:G513">
    <cfRule type="containsBlanks" priority="2753">
      <formula>LEN(TRIM(G511))=0</formula>
    </cfRule>
  </conditionalFormatting>
  <conditionalFormatting sqref="G511:G513">
    <cfRule type="cellIs" dxfId="2743" priority="2752" operator="equal">
      <formula>"Ø"</formula>
    </cfRule>
  </conditionalFormatting>
  <conditionalFormatting sqref="M511:O513">
    <cfRule type="containsBlanks" dxfId="2742" priority="2751">
      <formula>LEN(TRIM(M511))=0</formula>
    </cfRule>
  </conditionalFormatting>
  <conditionalFormatting sqref="M511:O513">
    <cfRule type="cellIs" dxfId="2741" priority="2750" operator="equal">
      <formula>0</formula>
    </cfRule>
  </conditionalFormatting>
  <conditionalFormatting sqref="M511:O513">
    <cfRule type="cellIs" dxfId="2740" priority="2749" operator="greaterThan">
      <formula>1</formula>
    </cfRule>
  </conditionalFormatting>
  <conditionalFormatting sqref="L511:L513">
    <cfRule type="containsText" dxfId="2739" priority="2739" operator="containsText" text="?sony?">
      <formula>NOT(ISERROR(SEARCH("?sony?",L511)))</formula>
    </cfRule>
    <cfRule type="containsText" dxfId="2738" priority="2740" stopIfTrue="1" operator="containsText" text="?scan?">
      <formula>NOT(ISERROR(SEARCH("?scan?",L511)))</formula>
    </cfRule>
    <cfRule type="containsBlanks" priority="2741">
      <formula>LEN(TRIM(L511))=0</formula>
    </cfRule>
    <cfRule type="containsText" dxfId="2737" priority="2742" operator="containsText" text="scan">
      <formula>NOT(ISERROR(SEARCH("scan",L511)))</formula>
    </cfRule>
    <cfRule type="beginsWith" dxfId="2736" priority="2743" operator="beginsWith" text="2x ■">
      <formula>LEFT(L511,LEN("2x ■"))="2x ■"</formula>
    </cfRule>
    <cfRule type="beginsWith" dxfId="2735" priority="2744" operator="beginsWith" text="1x ■">
      <formula>LEFT(L511,LEN("1x ■"))="1x ■"</formula>
    </cfRule>
    <cfRule type="containsText" dxfId="2734" priority="2745" stopIfTrue="1" operator="containsText" text="slecht">
      <formula>NOT(ISERROR(SEARCH("slecht",L511)))</formula>
    </cfRule>
    <cfRule type="containsText" dxfId="2733" priority="2746" operator="containsText" text="P.">
      <formula>NOT(ISERROR(SEARCH("P.",L511)))</formula>
    </cfRule>
    <cfRule type="containsText" dxfId="2732" priority="2747" operator="containsText" text="ander">
      <formula>NOT(ISERROR(SEARCH("ander",L511)))</formula>
    </cfRule>
    <cfRule type="cellIs" dxfId="2731" priority="2748" stopIfTrue="1" operator="equal">
      <formula>0</formula>
    </cfRule>
  </conditionalFormatting>
  <conditionalFormatting sqref="L511:L513">
    <cfRule type="cellIs" dxfId="2730" priority="2738" operator="equal">
      <formula>0</formula>
    </cfRule>
  </conditionalFormatting>
  <conditionalFormatting sqref="I511:I513">
    <cfRule type="containsText" dxfId="2729" priority="2736" stopIfTrue="1" operator="containsText" text="Sony">
      <formula>NOT(ISERROR(SEARCH("Sony",I511)))</formula>
    </cfRule>
    <cfRule type="containsText" dxfId="2728" priority="2737" operator="containsText" text="Ø">
      <formula>NOT(ISERROR(SEARCH("Ø",I511)))</formula>
    </cfRule>
  </conditionalFormatting>
  <conditionalFormatting sqref="I511:I513">
    <cfRule type="cellIs" dxfId="2727" priority="2735" operator="equal">
      <formula>"☻"</formula>
    </cfRule>
  </conditionalFormatting>
  <conditionalFormatting sqref="G514:G516">
    <cfRule type="containsBlanks" dxfId="2726" priority="2728">
      <formula>LEN(TRIM(G514))=0</formula>
    </cfRule>
  </conditionalFormatting>
  <conditionalFormatting sqref="G514:G516">
    <cfRule type="cellIs" dxfId="2725" priority="2727" operator="equal">
      <formula>0</formula>
    </cfRule>
  </conditionalFormatting>
  <conditionalFormatting sqref="G514:G516">
    <cfRule type="containsBlanks" priority="2726">
      <formula>LEN(TRIM(G514))=0</formula>
    </cfRule>
  </conditionalFormatting>
  <conditionalFormatting sqref="G514:G516">
    <cfRule type="cellIs" dxfId="2724" priority="2725" operator="equal">
      <formula>"Ø"</formula>
    </cfRule>
  </conditionalFormatting>
  <conditionalFormatting sqref="M514:O516">
    <cfRule type="containsBlanks" dxfId="2723" priority="2724">
      <formula>LEN(TRIM(M514))=0</formula>
    </cfRule>
  </conditionalFormatting>
  <conditionalFormatting sqref="M514:O516">
    <cfRule type="cellIs" dxfId="2722" priority="2723" operator="equal">
      <formula>0</formula>
    </cfRule>
  </conditionalFormatting>
  <conditionalFormatting sqref="M514:O516">
    <cfRule type="cellIs" dxfId="2721" priority="2722" operator="greaterThan">
      <formula>1</formula>
    </cfRule>
  </conditionalFormatting>
  <conditionalFormatting sqref="L514:L516">
    <cfRule type="containsText" dxfId="2720" priority="2712" operator="containsText" text="?sony?">
      <formula>NOT(ISERROR(SEARCH("?sony?",L514)))</formula>
    </cfRule>
    <cfRule type="containsText" dxfId="2719" priority="2713" stopIfTrue="1" operator="containsText" text="?scan?">
      <formula>NOT(ISERROR(SEARCH("?scan?",L514)))</formula>
    </cfRule>
    <cfRule type="containsBlanks" priority="2714">
      <formula>LEN(TRIM(L514))=0</formula>
    </cfRule>
    <cfRule type="containsText" dxfId="2718" priority="2715" operator="containsText" text="scan">
      <formula>NOT(ISERROR(SEARCH("scan",L514)))</formula>
    </cfRule>
    <cfRule type="beginsWith" dxfId="2717" priority="2716" operator="beginsWith" text="2x ■">
      <formula>LEFT(L514,LEN("2x ■"))="2x ■"</formula>
    </cfRule>
    <cfRule type="beginsWith" dxfId="2716" priority="2717" operator="beginsWith" text="1x ■">
      <formula>LEFT(L514,LEN("1x ■"))="1x ■"</formula>
    </cfRule>
    <cfRule type="containsText" dxfId="2715" priority="2718" stopIfTrue="1" operator="containsText" text="slecht">
      <formula>NOT(ISERROR(SEARCH("slecht",L514)))</formula>
    </cfRule>
    <cfRule type="containsText" dxfId="2714" priority="2719" operator="containsText" text="P.">
      <formula>NOT(ISERROR(SEARCH("P.",L514)))</formula>
    </cfRule>
    <cfRule type="containsText" dxfId="2713" priority="2720" operator="containsText" text="ander">
      <formula>NOT(ISERROR(SEARCH("ander",L514)))</formula>
    </cfRule>
    <cfRule type="cellIs" dxfId="2712" priority="2721" stopIfTrue="1" operator="equal">
      <formula>0</formula>
    </cfRule>
  </conditionalFormatting>
  <conditionalFormatting sqref="L514:L516">
    <cfRule type="cellIs" dxfId="2711" priority="2711" operator="equal">
      <formula>0</formula>
    </cfRule>
  </conditionalFormatting>
  <conditionalFormatting sqref="I514:I516">
    <cfRule type="containsText" dxfId="2710" priority="2709" stopIfTrue="1" operator="containsText" text="Sony">
      <formula>NOT(ISERROR(SEARCH("Sony",I514)))</formula>
    </cfRule>
    <cfRule type="containsText" dxfId="2709" priority="2710" operator="containsText" text="Ø">
      <formula>NOT(ISERROR(SEARCH("Ø",I514)))</formula>
    </cfRule>
  </conditionalFormatting>
  <conditionalFormatting sqref="I514:I516">
    <cfRule type="cellIs" dxfId="2708" priority="2708" operator="equal">
      <formula>"☻"</formula>
    </cfRule>
  </conditionalFormatting>
  <conditionalFormatting sqref="G517:G518">
    <cfRule type="containsBlanks" dxfId="2707" priority="2703">
      <formula>LEN(TRIM(G517))=0</formula>
    </cfRule>
  </conditionalFormatting>
  <conditionalFormatting sqref="G517:G518">
    <cfRule type="cellIs" dxfId="2706" priority="2702" operator="equal">
      <formula>0</formula>
    </cfRule>
  </conditionalFormatting>
  <conditionalFormatting sqref="G517:G518">
    <cfRule type="containsBlanks" priority="2701">
      <formula>LEN(TRIM(G517))=0</formula>
    </cfRule>
  </conditionalFormatting>
  <conditionalFormatting sqref="G517:G518">
    <cfRule type="cellIs" dxfId="2705" priority="2700" operator="equal">
      <formula>"Ø"</formula>
    </cfRule>
  </conditionalFormatting>
  <conditionalFormatting sqref="M517:O518">
    <cfRule type="containsBlanks" dxfId="2704" priority="2699">
      <formula>LEN(TRIM(M517))=0</formula>
    </cfRule>
  </conditionalFormatting>
  <conditionalFormatting sqref="M517:O518">
    <cfRule type="cellIs" dxfId="2703" priority="2698" operator="equal">
      <formula>0</formula>
    </cfRule>
  </conditionalFormatting>
  <conditionalFormatting sqref="M517:O518">
    <cfRule type="cellIs" dxfId="2702" priority="2697" operator="greaterThan">
      <formula>1</formula>
    </cfRule>
  </conditionalFormatting>
  <conditionalFormatting sqref="L517:L518">
    <cfRule type="containsText" dxfId="2701" priority="2687" operator="containsText" text="?sony?">
      <formula>NOT(ISERROR(SEARCH("?sony?",L517)))</formula>
    </cfRule>
    <cfRule type="containsText" dxfId="2700" priority="2688" stopIfTrue="1" operator="containsText" text="?scan?">
      <formula>NOT(ISERROR(SEARCH("?scan?",L517)))</formula>
    </cfRule>
    <cfRule type="containsBlanks" priority="2689">
      <formula>LEN(TRIM(L517))=0</formula>
    </cfRule>
    <cfRule type="containsText" dxfId="2699" priority="2690" operator="containsText" text="scan">
      <formula>NOT(ISERROR(SEARCH("scan",L517)))</formula>
    </cfRule>
    <cfRule type="beginsWith" dxfId="2698" priority="2691" operator="beginsWith" text="2x ■">
      <formula>LEFT(L517,LEN("2x ■"))="2x ■"</formula>
    </cfRule>
    <cfRule type="beginsWith" dxfId="2697" priority="2692" operator="beginsWith" text="1x ■">
      <formula>LEFT(L517,LEN("1x ■"))="1x ■"</formula>
    </cfRule>
    <cfRule type="containsText" dxfId="2696" priority="2693" stopIfTrue="1" operator="containsText" text="slecht">
      <formula>NOT(ISERROR(SEARCH("slecht",L517)))</formula>
    </cfRule>
    <cfRule type="containsText" dxfId="2695" priority="2694" operator="containsText" text="P.">
      <formula>NOT(ISERROR(SEARCH("P.",L517)))</formula>
    </cfRule>
    <cfRule type="containsText" dxfId="2694" priority="2695" operator="containsText" text="ander">
      <formula>NOT(ISERROR(SEARCH("ander",L517)))</formula>
    </cfRule>
    <cfRule type="cellIs" dxfId="2693" priority="2696" stopIfTrue="1" operator="equal">
      <formula>0</formula>
    </cfRule>
  </conditionalFormatting>
  <conditionalFormatting sqref="L517:L518">
    <cfRule type="cellIs" dxfId="2692" priority="2686" operator="equal">
      <formula>0</formula>
    </cfRule>
  </conditionalFormatting>
  <conditionalFormatting sqref="I517:I518">
    <cfRule type="containsText" dxfId="2691" priority="2684" stopIfTrue="1" operator="containsText" text="Sony">
      <formula>NOT(ISERROR(SEARCH("Sony",I517)))</formula>
    </cfRule>
    <cfRule type="containsText" dxfId="2690" priority="2685" operator="containsText" text="Ø">
      <formula>NOT(ISERROR(SEARCH("Ø",I517)))</formula>
    </cfRule>
  </conditionalFormatting>
  <conditionalFormatting sqref="I517:I518">
    <cfRule type="cellIs" dxfId="2689" priority="2683" operator="equal">
      <formula>"☻"</formula>
    </cfRule>
  </conditionalFormatting>
  <conditionalFormatting sqref="G519:G520">
    <cfRule type="containsBlanks" dxfId="2688" priority="2678">
      <formula>LEN(TRIM(G519))=0</formula>
    </cfRule>
  </conditionalFormatting>
  <conditionalFormatting sqref="G519:G520">
    <cfRule type="cellIs" dxfId="2687" priority="2677" operator="equal">
      <formula>0</formula>
    </cfRule>
  </conditionalFormatting>
  <conditionalFormatting sqref="G519:G520">
    <cfRule type="containsBlanks" priority="2676">
      <formula>LEN(TRIM(G519))=0</formula>
    </cfRule>
  </conditionalFormatting>
  <conditionalFormatting sqref="G519:G520">
    <cfRule type="cellIs" dxfId="2686" priority="2675" operator="equal">
      <formula>"Ø"</formula>
    </cfRule>
  </conditionalFormatting>
  <conditionalFormatting sqref="M519:O520">
    <cfRule type="containsBlanks" dxfId="2685" priority="2674">
      <formula>LEN(TRIM(M519))=0</formula>
    </cfRule>
  </conditionalFormatting>
  <conditionalFormatting sqref="M519:O520">
    <cfRule type="cellIs" dxfId="2684" priority="2673" operator="equal">
      <formula>0</formula>
    </cfRule>
  </conditionalFormatting>
  <conditionalFormatting sqref="M519:O520">
    <cfRule type="cellIs" dxfId="2683" priority="2672" operator="greaterThan">
      <formula>1</formula>
    </cfRule>
  </conditionalFormatting>
  <conditionalFormatting sqref="L519:L520">
    <cfRule type="containsText" dxfId="2682" priority="2662" operator="containsText" text="?sony?">
      <formula>NOT(ISERROR(SEARCH("?sony?",L519)))</formula>
    </cfRule>
    <cfRule type="containsText" dxfId="2681" priority="2663" stopIfTrue="1" operator="containsText" text="?scan?">
      <formula>NOT(ISERROR(SEARCH("?scan?",L519)))</formula>
    </cfRule>
    <cfRule type="containsBlanks" priority="2664">
      <formula>LEN(TRIM(L519))=0</formula>
    </cfRule>
    <cfRule type="containsText" dxfId="2680" priority="2665" operator="containsText" text="scan">
      <formula>NOT(ISERROR(SEARCH("scan",L519)))</formula>
    </cfRule>
    <cfRule type="beginsWith" dxfId="2679" priority="2666" operator="beginsWith" text="2x ■">
      <formula>LEFT(L519,LEN("2x ■"))="2x ■"</formula>
    </cfRule>
    <cfRule type="beginsWith" dxfId="2678" priority="2667" operator="beginsWith" text="1x ■">
      <formula>LEFT(L519,LEN("1x ■"))="1x ■"</formula>
    </cfRule>
    <cfRule type="containsText" dxfId="2677" priority="2668" stopIfTrue="1" operator="containsText" text="slecht">
      <formula>NOT(ISERROR(SEARCH("slecht",L519)))</formula>
    </cfRule>
    <cfRule type="containsText" dxfId="2676" priority="2669" operator="containsText" text="P.">
      <formula>NOT(ISERROR(SEARCH("P.",L519)))</formula>
    </cfRule>
    <cfRule type="containsText" dxfId="2675" priority="2670" operator="containsText" text="ander">
      <formula>NOT(ISERROR(SEARCH("ander",L519)))</formula>
    </cfRule>
    <cfRule type="cellIs" dxfId="2674" priority="2671" stopIfTrue="1" operator="equal">
      <formula>0</formula>
    </cfRule>
  </conditionalFormatting>
  <conditionalFormatting sqref="L519:L520">
    <cfRule type="cellIs" dxfId="2673" priority="2661" operator="equal">
      <formula>0</formula>
    </cfRule>
  </conditionalFormatting>
  <conditionalFormatting sqref="I519:I520">
    <cfRule type="containsText" dxfId="2672" priority="2659" stopIfTrue="1" operator="containsText" text="Sony">
      <formula>NOT(ISERROR(SEARCH("Sony",I519)))</formula>
    </cfRule>
    <cfRule type="containsText" dxfId="2671" priority="2660" operator="containsText" text="Ø">
      <formula>NOT(ISERROR(SEARCH("Ø",I519)))</formula>
    </cfRule>
  </conditionalFormatting>
  <conditionalFormatting sqref="I519:I520">
    <cfRule type="cellIs" dxfId="2670" priority="2658" operator="equal">
      <formula>"☻"</formula>
    </cfRule>
  </conditionalFormatting>
  <conditionalFormatting sqref="G521:G523">
    <cfRule type="containsBlanks" dxfId="2669" priority="2651">
      <formula>LEN(TRIM(G521))=0</formula>
    </cfRule>
  </conditionalFormatting>
  <conditionalFormatting sqref="G521:G523">
    <cfRule type="cellIs" dxfId="2668" priority="2650" operator="equal">
      <formula>0</formula>
    </cfRule>
  </conditionalFormatting>
  <conditionalFormatting sqref="G521:G523">
    <cfRule type="containsBlanks" priority="2649">
      <formula>LEN(TRIM(G521))=0</formula>
    </cfRule>
  </conditionalFormatting>
  <conditionalFormatting sqref="G521:G523">
    <cfRule type="cellIs" dxfId="2667" priority="2648" operator="equal">
      <formula>"Ø"</formula>
    </cfRule>
  </conditionalFormatting>
  <conditionalFormatting sqref="M521:O523">
    <cfRule type="containsBlanks" dxfId="2666" priority="2647">
      <formula>LEN(TRIM(M521))=0</formula>
    </cfRule>
  </conditionalFormatting>
  <conditionalFormatting sqref="M521:O523">
    <cfRule type="cellIs" dxfId="2665" priority="2646" operator="equal">
      <formula>0</formula>
    </cfRule>
  </conditionalFormatting>
  <conditionalFormatting sqref="M521:O523">
    <cfRule type="cellIs" dxfId="2664" priority="2645" operator="greaterThan">
      <formula>1</formula>
    </cfRule>
  </conditionalFormatting>
  <conditionalFormatting sqref="L521:L523">
    <cfRule type="containsText" dxfId="2663" priority="2635" operator="containsText" text="?sony?">
      <formula>NOT(ISERROR(SEARCH("?sony?",L521)))</formula>
    </cfRule>
    <cfRule type="containsText" dxfId="2662" priority="2636" stopIfTrue="1" operator="containsText" text="?scan?">
      <formula>NOT(ISERROR(SEARCH("?scan?",L521)))</formula>
    </cfRule>
    <cfRule type="containsBlanks" priority="2637">
      <formula>LEN(TRIM(L521))=0</formula>
    </cfRule>
    <cfRule type="containsText" dxfId="2661" priority="2638" operator="containsText" text="scan">
      <formula>NOT(ISERROR(SEARCH("scan",L521)))</formula>
    </cfRule>
    <cfRule type="beginsWith" dxfId="2660" priority="2639" operator="beginsWith" text="2x ■">
      <formula>LEFT(L521,LEN("2x ■"))="2x ■"</formula>
    </cfRule>
    <cfRule type="beginsWith" dxfId="2659" priority="2640" operator="beginsWith" text="1x ■">
      <formula>LEFT(L521,LEN("1x ■"))="1x ■"</formula>
    </cfRule>
    <cfRule type="containsText" dxfId="2658" priority="2641" stopIfTrue="1" operator="containsText" text="slecht">
      <formula>NOT(ISERROR(SEARCH("slecht",L521)))</formula>
    </cfRule>
    <cfRule type="containsText" dxfId="2657" priority="2642" operator="containsText" text="P.">
      <formula>NOT(ISERROR(SEARCH("P.",L521)))</formula>
    </cfRule>
    <cfRule type="containsText" dxfId="2656" priority="2643" operator="containsText" text="ander">
      <formula>NOT(ISERROR(SEARCH("ander",L521)))</formula>
    </cfRule>
    <cfRule type="cellIs" dxfId="2655" priority="2644" stopIfTrue="1" operator="equal">
      <formula>0</formula>
    </cfRule>
  </conditionalFormatting>
  <conditionalFormatting sqref="L521:L523">
    <cfRule type="cellIs" dxfId="2654" priority="2634" operator="equal">
      <formula>0</formula>
    </cfRule>
  </conditionalFormatting>
  <conditionalFormatting sqref="I521:I523">
    <cfRule type="containsText" dxfId="2653" priority="2632" stopIfTrue="1" operator="containsText" text="Sony">
      <formula>NOT(ISERROR(SEARCH("Sony",I521)))</formula>
    </cfRule>
    <cfRule type="containsText" dxfId="2652" priority="2633" operator="containsText" text="Ø">
      <formula>NOT(ISERROR(SEARCH("Ø",I521)))</formula>
    </cfRule>
  </conditionalFormatting>
  <conditionalFormatting sqref="I521:I523">
    <cfRule type="cellIs" dxfId="2651" priority="2631" operator="equal">
      <formula>"☻"</formula>
    </cfRule>
  </conditionalFormatting>
  <conditionalFormatting sqref="D7:E471 D473:E523">
    <cfRule type="cellIs" dxfId="2650" priority="2617" operator="equal">
      <formula>0</formula>
    </cfRule>
    <cfRule type="containsBlanks" dxfId="2649" priority="2618">
      <formula>LEN(TRIM(D7))=0</formula>
    </cfRule>
  </conditionalFormatting>
  <conditionalFormatting sqref="B6:Q6">
    <cfRule type="cellIs" dxfId="2648" priority="2603" operator="greaterThan">
      <formula>1</formula>
    </cfRule>
    <cfRule type="cellIs" dxfId="2647" priority="2604" operator="equal">
      <formula>0</formula>
    </cfRule>
    <cfRule type="containsBlanks" dxfId="2646" priority="2605">
      <formula>LEN(TRIM(B6))=0</formula>
    </cfRule>
  </conditionalFormatting>
  <conditionalFormatting sqref="B472:F472">
    <cfRule type="cellIs" dxfId="2645" priority="2600" operator="greaterThan">
      <formula>1</formula>
    </cfRule>
    <cfRule type="cellIs" dxfId="2644" priority="2601" operator="equal">
      <formula>0</formula>
    </cfRule>
    <cfRule type="containsBlanks" dxfId="2643" priority="2602">
      <formula>LEN(TRIM(B472))=0</formula>
    </cfRule>
  </conditionalFormatting>
  <conditionalFormatting sqref="F527">
    <cfRule type="containsText" dxfId="2642" priority="2591" operator="containsText" text="scan">
      <formula>NOT(ISERROR(SEARCH("scan",F527)))</formula>
    </cfRule>
    <cfRule type="beginsWith" dxfId="2641" priority="2592" operator="beginsWith" text="2x ■">
      <formula>LEFT(F527,LEN("2x ■"))="2x ■"</formula>
    </cfRule>
    <cfRule type="beginsWith" dxfId="2640" priority="2593" operator="beginsWith" text="1x ■">
      <formula>LEFT(F527,LEN("1x ■"))="1x ■"</formula>
    </cfRule>
    <cfRule type="containsText" dxfId="2639" priority="2594" stopIfTrue="1" operator="containsText" text="slecht">
      <formula>NOT(ISERROR(SEARCH("slecht",F527)))</formula>
    </cfRule>
    <cfRule type="containsText" dxfId="2638" priority="2595" operator="containsText" text="P.">
      <formula>NOT(ISERROR(SEARCH("P.",F527)))</formula>
    </cfRule>
    <cfRule type="containsText" dxfId="2637" priority="2596" operator="containsText" text="ander">
      <formula>NOT(ISERROR(SEARCH("ander",F527)))</formula>
    </cfRule>
    <cfRule type="containsBlanks" priority="2597">
      <formula>LEN(TRIM(F527))=0</formula>
    </cfRule>
    <cfRule type="cellIs" dxfId="2636" priority="2598" operator="equal">
      <formula>0</formula>
    </cfRule>
    <cfRule type="containsBlanks" dxfId="2635" priority="2599">
      <formula>LEN(TRIM(F527))=0</formula>
    </cfRule>
  </conditionalFormatting>
  <conditionalFormatting sqref="G528:G529">
    <cfRule type="containsBlanks" dxfId="2634" priority="2590">
      <formula>LEN(TRIM(G528))=0</formula>
    </cfRule>
  </conditionalFormatting>
  <conditionalFormatting sqref="G528:G529">
    <cfRule type="cellIs" dxfId="2633" priority="2589" operator="equal">
      <formula>0</formula>
    </cfRule>
  </conditionalFormatting>
  <conditionalFormatting sqref="G528:G529">
    <cfRule type="containsBlanks" priority="2588">
      <formula>LEN(TRIM(G528))=0</formula>
    </cfRule>
  </conditionalFormatting>
  <conditionalFormatting sqref="G528:G529">
    <cfRule type="cellIs" dxfId="2632" priority="2587" operator="equal">
      <formula>"Ø"</formula>
    </cfRule>
  </conditionalFormatting>
  <conditionalFormatting sqref="M528:O529">
    <cfRule type="containsBlanks" dxfId="2631" priority="2586">
      <formula>LEN(TRIM(M528))=0</formula>
    </cfRule>
  </conditionalFormatting>
  <conditionalFormatting sqref="M528:O529">
    <cfRule type="cellIs" dxfId="2630" priority="2585" operator="equal">
      <formula>0</formula>
    </cfRule>
  </conditionalFormatting>
  <conditionalFormatting sqref="M528:O529">
    <cfRule type="cellIs" dxfId="2629" priority="2584" operator="greaterThan">
      <formula>1</formula>
    </cfRule>
  </conditionalFormatting>
  <conditionalFormatting sqref="L528:L529">
    <cfRule type="containsText" dxfId="2628" priority="2574" operator="containsText" text="?sony?">
      <formula>NOT(ISERROR(SEARCH("?sony?",L528)))</formula>
    </cfRule>
    <cfRule type="containsText" dxfId="2627" priority="2575" stopIfTrue="1" operator="containsText" text="?scan?">
      <formula>NOT(ISERROR(SEARCH("?scan?",L528)))</formula>
    </cfRule>
    <cfRule type="containsBlanks" priority="2576">
      <formula>LEN(TRIM(L528))=0</formula>
    </cfRule>
    <cfRule type="containsText" dxfId="2626" priority="2577" operator="containsText" text="scan">
      <formula>NOT(ISERROR(SEARCH("scan",L528)))</formula>
    </cfRule>
    <cfRule type="beginsWith" dxfId="2625" priority="2578" operator="beginsWith" text="2x ■">
      <formula>LEFT(L528,LEN("2x ■"))="2x ■"</formula>
    </cfRule>
    <cfRule type="beginsWith" dxfId="2624" priority="2579" operator="beginsWith" text="1x ■">
      <formula>LEFT(L528,LEN("1x ■"))="1x ■"</formula>
    </cfRule>
    <cfRule type="containsText" dxfId="2623" priority="2580" stopIfTrue="1" operator="containsText" text="slecht">
      <formula>NOT(ISERROR(SEARCH("slecht",L528)))</formula>
    </cfRule>
    <cfRule type="containsText" dxfId="2622" priority="2581" operator="containsText" text="P.">
      <formula>NOT(ISERROR(SEARCH("P.",L528)))</formula>
    </cfRule>
    <cfRule type="containsText" dxfId="2621" priority="2582" operator="containsText" text="ander">
      <formula>NOT(ISERROR(SEARCH("ander",L528)))</formula>
    </cfRule>
    <cfRule type="cellIs" dxfId="2620" priority="2583" stopIfTrue="1" operator="equal">
      <formula>0</formula>
    </cfRule>
  </conditionalFormatting>
  <conditionalFormatting sqref="L528:L529">
    <cfRule type="cellIs" dxfId="2619" priority="2573" operator="equal">
      <formula>0</formula>
    </cfRule>
  </conditionalFormatting>
  <conditionalFormatting sqref="I528:I529">
    <cfRule type="containsText" dxfId="2618" priority="2571" stopIfTrue="1" operator="containsText" text="Sony">
      <formula>NOT(ISERROR(SEARCH("Sony",I528)))</formula>
    </cfRule>
    <cfRule type="containsText" dxfId="2617" priority="2572" operator="containsText" text="Ø">
      <formula>NOT(ISERROR(SEARCH("Ø",I528)))</formula>
    </cfRule>
  </conditionalFormatting>
  <conditionalFormatting sqref="I528:I529">
    <cfRule type="cellIs" dxfId="2616" priority="2570" operator="equal">
      <formula>"☻"</formula>
    </cfRule>
  </conditionalFormatting>
  <conditionalFormatting sqref="G530">
    <cfRule type="containsBlanks" dxfId="2615" priority="2569">
      <formula>LEN(TRIM(G530))=0</formula>
    </cfRule>
  </conditionalFormatting>
  <conditionalFormatting sqref="G530">
    <cfRule type="cellIs" dxfId="2614" priority="2568" operator="equal">
      <formula>0</formula>
    </cfRule>
  </conditionalFormatting>
  <conditionalFormatting sqref="G530">
    <cfRule type="containsBlanks" priority="2567">
      <formula>LEN(TRIM(G530))=0</formula>
    </cfRule>
  </conditionalFormatting>
  <conditionalFormatting sqref="G530">
    <cfRule type="cellIs" dxfId="2613" priority="2566" operator="equal">
      <formula>"Ø"</formula>
    </cfRule>
  </conditionalFormatting>
  <conditionalFormatting sqref="M530:O530">
    <cfRule type="containsBlanks" dxfId="2612" priority="2565">
      <formula>LEN(TRIM(M530))=0</formula>
    </cfRule>
  </conditionalFormatting>
  <conditionalFormatting sqref="M530:O530">
    <cfRule type="cellIs" dxfId="2611" priority="2564" operator="equal">
      <formula>0</formula>
    </cfRule>
  </conditionalFormatting>
  <conditionalFormatting sqref="M530:O530">
    <cfRule type="cellIs" dxfId="2610" priority="2563" operator="greaterThan">
      <formula>1</formula>
    </cfRule>
  </conditionalFormatting>
  <conditionalFormatting sqref="L530">
    <cfRule type="containsText" dxfId="2609" priority="2553" operator="containsText" text="?sony?">
      <formula>NOT(ISERROR(SEARCH("?sony?",L530)))</formula>
    </cfRule>
    <cfRule type="containsText" dxfId="2608" priority="2554" stopIfTrue="1" operator="containsText" text="?scan?">
      <formula>NOT(ISERROR(SEARCH("?scan?",L530)))</formula>
    </cfRule>
    <cfRule type="containsBlanks" priority="2555">
      <formula>LEN(TRIM(L530))=0</formula>
    </cfRule>
    <cfRule type="containsText" dxfId="2607" priority="2556" operator="containsText" text="scan">
      <formula>NOT(ISERROR(SEARCH("scan",L530)))</formula>
    </cfRule>
    <cfRule type="beginsWith" dxfId="2606" priority="2557" operator="beginsWith" text="2x ■">
      <formula>LEFT(L530,LEN("2x ■"))="2x ■"</formula>
    </cfRule>
    <cfRule type="beginsWith" dxfId="2605" priority="2558" operator="beginsWith" text="1x ■">
      <formula>LEFT(L530,LEN("1x ■"))="1x ■"</formula>
    </cfRule>
    <cfRule type="containsText" dxfId="2604" priority="2559" stopIfTrue="1" operator="containsText" text="slecht">
      <formula>NOT(ISERROR(SEARCH("slecht",L530)))</formula>
    </cfRule>
    <cfRule type="containsText" dxfId="2603" priority="2560" operator="containsText" text="P.">
      <formula>NOT(ISERROR(SEARCH("P.",L530)))</formula>
    </cfRule>
    <cfRule type="containsText" dxfId="2602" priority="2561" operator="containsText" text="ander">
      <formula>NOT(ISERROR(SEARCH("ander",L530)))</formula>
    </cfRule>
    <cfRule type="cellIs" dxfId="2601" priority="2562" stopIfTrue="1" operator="equal">
      <formula>0</formula>
    </cfRule>
  </conditionalFormatting>
  <conditionalFormatting sqref="L530">
    <cfRule type="cellIs" dxfId="2600" priority="2552" operator="equal">
      <formula>0</formula>
    </cfRule>
  </conditionalFormatting>
  <conditionalFormatting sqref="I530">
    <cfRule type="containsText" dxfId="2599" priority="2550" stopIfTrue="1" operator="containsText" text="Sony">
      <formula>NOT(ISERROR(SEARCH("Sony",I530)))</formula>
    </cfRule>
    <cfRule type="containsText" dxfId="2598" priority="2551" operator="containsText" text="Ø">
      <formula>NOT(ISERROR(SEARCH("Ø",I530)))</formula>
    </cfRule>
  </conditionalFormatting>
  <conditionalFormatting sqref="I530">
    <cfRule type="cellIs" dxfId="2597" priority="2549" operator="equal">
      <formula>"☻"</formula>
    </cfRule>
  </conditionalFormatting>
  <conditionalFormatting sqref="D528:E615">
    <cfRule type="cellIs" dxfId="2596" priority="2547" operator="equal">
      <formula>0</formula>
    </cfRule>
    <cfRule type="containsBlanks" dxfId="2595" priority="2548">
      <formula>LEN(TRIM(D528))=0</formula>
    </cfRule>
  </conditionalFormatting>
  <conditionalFormatting sqref="G531">
    <cfRule type="containsBlanks" dxfId="2594" priority="2546">
      <formula>LEN(TRIM(G531))=0</formula>
    </cfRule>
  </conditionalFormatting>
  <conditionalFormatting sqref="G531">
    <cfRule type="cellIs" dxfId="2593" priority="2545" operator="equal">
      <formula>0</formula>
    </cfRule>
  </conditionalFormatting>
  <conditionalFormatting sqref="G531">
    <cfRule type="containsBlanks" priority="2544">
      <formula>LEN(TRIM(G531))=0</formula>
    </cfRule>
  </conditionalFormatting>
  <conditionalFormatting sqref="G531">
    <cfRule type="cellIs" dxfId="2592" priority="2543" operator="equal">
      <formula>"Ø"</formula>
    </cfRule>
  </conditionalFormatting>
  <conditionalFormatting sqref="M531:O531">
    <cfRule type="containsBlanks" dxfId="2591" priority="2542">
      <formula>LEN(TRIM(M531))=0</formula>
    </cfRule>
  </conditionalFormatting>
  <conditionalFormatting sqref="M531:O531">
    <cfRule type="cellIs" dxfId="2590" priority="2541" operator="equal">
      <formula>0</formula>
    </cfRule>
  </conditionalFormatting>
  <conditionalFormatting sqref="M531:O531">
    <cfRule type="cellIs" dxfId="2589" priority="2540" operator="greaterThan">
      <formula>1</formula>
    </cfRule>
  </conditionalFormatting>
  <conditionalFormatting sqref="L531">
    <cfRule type="containsText" dxfId="2588" priority="2530" operator="containsText" text="?sony?">
      <formula>NOT(ISERROR(SEARCH("?sony?",L531)))</formula>
    </cfRule>
    <cfRule type="containsText" dxfId="2587" priority="2531" stopIfTrue="1" operator="containsText" text="?scan?">
      <formula>NOT(ISERROR(SEARCH("?scan?",L531)))</formula>
    </cfRule>
    <cfRule type="containsBlanks" priority="2532">
      <formula>LEN(TRIM(L531))=0</formula>
    </cfRule>
    <cfRule type="containsText" dxfId="2586" priority="2533" operator="containsText" text="scan">
      <formula>NOT(ISERROR(SEARCH("scan",L531)))</formula>
    </cfRule>
    <cfRule type="beginsWith" dxfId="2585" priority="2534" operator="beginsWith" text="2x ■">
      <formula>LEFT(L531,LEN("2x ■"))="2x ■"</formula>
    </cfRule>
    <cfRule type="beginsWith" dxfId="2584" priority="2535" operator="beginsWith" text="1x ■">
      <formula>LEFT(L531,LEN("1x ■"))="1x ■"</formula>
    </cfRule>
    <cfRule type="containsText" dxfId="2583" priority="2536" stopIfTrue="1" operator="containsText" text="slecht">
      <formula>NOT(ISERROR(SEARCH("slecht",L531)))</formula>
    </cfRule>
    <cfRule type="containsText" dxfId="2582" priority="2537" operator="containsText" text="P.">
      <formula>NOT(ISERROR(SEARCH("P.",L531)))</formula>
    </cfRule>
    <cfRule type="containsText" dxfId="2581" priority="2538" operator="containsText" text="ander">
      <formula>NOT(ISERROR(SEARCH("ander",L531)))</formula>
    </cfRule>
    <cfRule type="cellIs" dxfId="2580" priority="2539" stopIfTrue="1" operator="equal">
      <formula>0</formula>
    </cfRule>
  </conditionalFormatting>
  <conditionalFormatting sqref="L531">
    <cfRule type="cellIs" dxfId="2579" priority="2529" operator="equal">
      <formula>0</formula>
    </cfRule>
  </conditionalFormatting>
  <conditionalFormatting sqref="I531">
    <cfRule type="containsText" dxfId="2578" priority="2527" stopIfTrue="1" operator="containsText" text="Sony">
      <formula>NOT(ISERROR(SEARCH("Sony",I531)))</formula>
    </cfRule>
    <cfRule type="containsText" dxfId="2577" priority="2528" operator="containsText" text="Ø">
      <formula>NOT(ISERROR(SEARCH("Ø",I531)))</formula>
    </cfRule>
  </conditionalFormatting>
  <conditionalFormatting sqref="I531">
    <cfRule type="cellIs" dxfId="2576" priority="2526" operator="equal">
      <formula>"☻"</formula>
    </cfRule>
  </conditionalFormatting>
  <conditionalFormatting sqref="G532:G533">
    <cfRule type="containsBlanks" dxfId="2575" priority="2525">
      <formula>LEN(TRIM(G532))=0</formula>
    </cfRule>
  </conditionalFormatting>
  <conditionalFormatting sqref="G532:G533">
    <cfRule type="cellIs" dxfId="2574" priority="2524" operator="equal">
      <formula>0</formula>
    </cfRule>
  </conditionalFormatting>
  <conditionalFormatting sqref="G532:G533">
    <cfRule type="containsBlanks" priority="2523">
      <formula>LEN(TRIM(G532))=0</formula>
    </cfRule>
  </conditionalFormatting>
  <conditionalFormatting sqref="G532:G533">
    <cfRule type="cellIs" dxfId="2573" priority="2522" operator="equal">
      <formula>"Ø"</formula>
    </cfRule>
  </conditionalFormatting>
  <conditionalFormatting sqref="M532:O533">
    <cfRule type="containsBlanks" dxfId="2572" priority="2521">
      <formula>LEN(TRIM(M532))=0</formula>
    </cfRule>
  </conditionalFormatting>
  <conditionalFormatting sqref="M532:O533">
    <cfRule type="cellIs" dxfId="2571" priority="2520" operator="equal">
      <formula>0</formula>
    </cfRule>
  </conditionalFormatting>
  <conditionalFormatting sqref="M532:O533">
    <cfRule type="cellIs" dxfId="2570" priority="2519" operator="greaterThan">
      <formula>1</formula>
    </cfRule>
  </conditionalFormatting>
  <conditionalFormatting sqref="L532:L533">
    <cfRule type="containsText" dxfId="2569" priority="2509" operator="containsText" text="?sony?">
      <formula>NOT(ISERROR(SEARCH("?sony?",L532)))</formula>
    </cfRule>
    <cfRule type="containsText" dxfId="2568" priority="2510" stopIfTrue="1" operator="containsText" text="?scan?">
      <formula>NOT(ISERROR(SEARCH("?scan?",L532)))</formula>
    </cfRule>
    <cfRule type="containsBlanks" priority="2511">
      <formula>LEN(TRIM(L532))=0</formula>
    </cfRule>
    <cfRule type="containsText" dxfId="2567" priority="2512" operator="containsText" text="scan">
      <formula>NOT(ISERROR(SEARCH("scan",L532)))</formula>
    </cfRule>
    <cfRule type="beginsWith" dxfId="2566" priority="2513" operator="beginsWith" text="2x ■">
      <formula>LEFT(L532,LEN("2x ■"))="2x ■"</formula>
    </cfRule>
    <cfRule type="beginsWith" dxfId="2565" priority="2514" operator="beginsWith" text="1x ■">
      <formula>LEFT(L532,LEN("1x ■"))="1x ■"</formula>
    </cfRule>
    <cfRule type="containsText" dxfId="2564" priority="2515" stopIfTrue="1" operator="containsText" text="slecht">
      <formula>NOT(ISERROR(SEARCH("slecht",L532)))</formula>
    </cfRule>
    <cfRule type="containsText" dxfId="2563" priority="2516" operator="containsText" text="P.">
      <formula>NOT(ISERROR(SEARCH("P.",L532)))</formula>
    </cfRule>
    <cfRule type="containsText" dxfId="2562" priority="2517" operator="containsText" text="ander">
      <formula>NOT(ISERROR(SEARCH("ander",L532)))</formula>
    </cfRule>
    <cfRule type="cellIs" dxfId="2561" priority="2518" stopIfTrue="1" operator="equal">
      <formula>0</formula>
    </cfRule>
  </conditionalFormatting>
  <conditionalFormatting sqref="L532:L533">
    <cfRule type="cellIs" dxfId="2560" priority="2508" operator="equal">
      <formula>0</formula>
    </cfRule>
  </conditionalFormatting>
  <conditionalFormatting sqref="I532:I533">
    <cfRule type="containsText" dxfId="2559" priority="2506" stopIfTrue="1" operator="containsText" text="Sony">
      <formula>NOT(ISERROR(SEARCH("Sony",I532)))</formula>
    </cfRule>
    <cfRule type="containsText" dxfId="2558" priority="2507" operator="containsText" text="Ø">
      <formula>NOT(ISERROR(SEARCH("Ø",I532)))</formula>
    </cfRule>
  </conditionalFormatting>
  <conditionalFormatting sqref="I532:I533">
    <cfRule type="cellIs" dxfId="2557" priority="2505" operator="equal">
      <formula>"☻"</formula>
    </cfRule>
  </conditionalFormatting>
  <conditionalFormatting sqref="G534">
    <cfRule type="containsBlanks" dxfId="2556" priority="2504">
      <formula>LEN(TRIM(G534))=0</formula>
    </cfRule>
  </conditionalFormatting>
  <conditionalFormatting sqref="G534">
    <cfRule type="cellIs" dxfId="2555" priority="2503" operator="equal">
      <formula>0</formula>
    </cfRule>
  </conditionalFormatting>
  <conditionalFormatting sqref="G534">
    <cfRule type="containsBlanks" priority="2502">
      <formula>LEN(TRIM(G534))=0</formula>
    </cfRule>
  </conditionalFormatting>
  <conditionalFormatting sqref="G534">
    <cfRule type="cellIs" dxfId="2554" priority="2501" operator="equal">
      <formula>"Ø"</formula>
    </cfRule>
  </conditionalFormatting>
  <conditionalFormatting sqref="M534:O534">
    <cfRule type="containsBlanks" dxfId="2553" priority="2500">
      <formula>LEN(TRIM(M534))=0</formula>
    </cfRule>
  </conditionalFormatting>
  <conditionalFormatting sqref="M534:O534">
    <cfRule type="cellIs" dxfId="2552" priority="2499" operator="equal">
      <formula>0</formula>
    </cfRule>
  </conditionalFormatting>
  <conditionalFormatting sqref="M534:O534">
    <cfRule type="cellIs" dxfId="2551" priority="2498" operator="greaterThan">
      <formula>1</formula>
    </cfRule>
  </conditionalFormatting>
  <conditionalFormatting sqref="L534">
    <cfRule type="containsText" dxfId="2550" priority="2488" operator="containsText" text="?sony?">
      <formula>NOT(ISERROR(SEARCH("?sony?",L534)))</formula>
    </cfRule>
    <cfRule type="containsText" dxfId="2549" priority="2489" stopIfTrue="1" operator="containsText" text="?scan?">
      <formula>NOT(ISERROR(SEARCH("?scan?",L534)))</formula>
    </cfRule>
    <cfRule type="containsBlanks" priority="2490">
      <formula>LEN(TRIM(L534))=0</formula>
    </cfRule>
    <cfRule type="containsText" dxfId="2548" priority="2491" operator="containsText" text="scan">
      <formula>NOT(ISERROR(SEARCH("scan",L534)))</formula>
    </cfRule>
    <cfRule type="beginsWith" dxfId="2547" priority="2492" operator="beginsWith" text="2x ■">
      <formula>LEFT(L534,LEN("2x ■"))="2x ■"</formula>
    </cfRule>
    <cfRule type="beginsWith" dxfId="2546" priority="2493" operator="beginsWith" text="1x ■">
      <formula>LEFT(L534,LEN("1x ■"))="1x ■"</formula>
    </cfRule>
    <cfRule type="containsText" dxfId="2545" priority="2494" stopIfTrue="1" operator="containsText" text="slecht">
      <formula>NOT(ISERROR(SEARCH("slecht",L534)))</formula>
    </cfRule>
    <cfRule type="containsText" dxfId="2544" priority="2495" operator="containsText" text="P.">
      <formula>NOT(ISERROR(SEARCH("P.",L534)))</formula>
    </cfRule>
    <cfRule type="containsText" dxfId="2543" priority="2496" operator="containsText" text="ander">
      <formula>NOT(ISERROR(SEARCH("ander",L534)))</formula>
    </cfRule>
    <cfRule type="cellIs" dxfId="2542" priority="2497" stopIfTrue="1" operator="equal">
      <formula>0</formula>
    </cfRule>
  </conditionalFormatting>
  <conditionalFormatting sqref="L534">
    <cfRule type="cellIs" dxfId="2541" priority="2487" operator="equal">
      <formula>0</formula>
    </cfRule>
  </conditionalFormatting>
  <conditionalFormatting sqref="I534">
    <cfRule type="containsText" dxfId="2540" priority="2485" stopIfTrue="1" operator="containsText" text="Sony">
      <formula>NOT(ISERROR(SEARCH("Sony",I534)))</formula>
    </cfRule>
    <cfRule type="containsText" dxfId="2539" priority="2486" operator="containsText" text="Ø">
      <formula>NOT(ISERROR(SEARCH("Ø",I534)))</formula>
    </cfRule>
  </conditionalFormatting>
  <conditionalFormatting sqref="I534">
    <cfRule type="cellIs" dxfId="2538" priority="2484" operator="equal">
      <formula>"☻"</formula>
    </cfRule>
  </conditionalFormatting>
  <conditionalFormatting sqref="G535">
    <cfRule type="containsBlanks" dxfId="2537" priority="2483">
      <formula>LEN(TRIM(G535))=0</formula>
    </cfRule>
  </conditionalFormatting>
  <conditionalFormatting sqref="G535">
    <cfRule type="cellIs" dxfId="2536" priority="2482" operator="equal">
      <formula>0</formula>
    </cfRule>
  </conditionalFormatting>
  <conditionalFormatting sqref="G535">
    <cfRule type="containsBlanks" priority="2481">
      <formula>LEN(TRIM(G535))=0</formula>
    </cfRule>
  </conditionalFormatting>
  <conditionalFormatting sqref="G535">
    <cfRule type="cellIs" dxfId="2535" priority="2480" operator="equal">
      <formula>"Ø"</formula>
    </cfRule>
  </conditionalFormatting>
  <conditionalFormatting sqref="M535:O535">
    <cfRule type="containsBlanks" dxfId="2534" priority="2479">
      <formula>LEN(TRIM(M535))=0</formula>
    </cfRule>
  </conditionalFormatting>
  <conditionalFormatting sqref="M535:O535">
    <cfRule type="cellIs" dxfId="2533" priority="2478" operator="equal">
      <formula>0</formula>
    </cfRule>
  </conditionalFormatting>
  <conditionalFormatting sqref="M535:O535">
    <cfRule type="cellIs" dxfId="2532" priority="2477" operator="greaterThan">
      <formula>1</formula>
    </cfRule>
  </conditionalFormatting>
  <conditionalFormatting sqref="L535">
    <cfRule type="containsText" dxfId="2531" priority="2467" operator="containsText" text="?sony?">
      <formula>NOT(ISERROR(SEARCH("?sony?",L535)))</formula>
    </cfRule>
    <cfRule type="containsText" dxfId="2530" priority="2468" stopIfTrue="1" operator="containsText" text="?scan?">
      <formula>NOT(ISERROR(SEARCH("?scan?",L535)))</formula>
    </cfRule>
    <cfRule type="containsBlanks" priority="2469">
      <formula>LEN(TRIM(L535))=0</formula>
    </cfRule>
    <cfRule type="containsText" dxfId="2529" priority="2470" operator="containsText" text="scan">
      <formula>NOT(ISERROR(SEARCH("scan",L535)))</formula>
    </cfRule>
    <cfRule type="beginsWith" dxfId="2528" priority="2471" operator="beginsWith" text="2x ■">
      <formula>LEFT(L535,LEN("2x ■"))="2x ■"</formula>
    </cfRule>
    <cfRule type="beginsWith" dxfId="2527" priority="2472" operator="beginsWith" text="1x ■">
      <formula>LEFT(L535,LEN("1x ■"))="1x ■"</formula>
    </cfRule>
    <cfRule type="containsText" dxfId="2526" priority="2473" stopIfTrue="1" operator="containsText" text="slecht">
      <formula>NOT(ISERROR(SEARCH("slecht",L535)))</formula>
    </cfRule>
    <cfRule type="containsText" dxfId="2525" priority="2474" operator="containsText" text="P.">
      <formula>NOT(ISERROR(SEARCH("P.",L535)))</formula>
    </cfRule>
    <cfRule type="containsText" dxfId="2524" priority="2475" operator="containsText" text="ander">
      <formula>NOT(ISERROR(SEARCH("ander",L535)))</formula>
    </cfRule>
    <cfRule type="cellIs" dxfId="2523" priority="2476" stopIfTrue="1" operator="equal">
      <formula>0</formula>
    </cfRule>
  </conditionalFormatting>
  <conditionalFormatting sqref="L535">
    <cfRule type="cellIs" dxfId="2522" priority="2466" operator="equal">
      <formula>0</formula>
    </cfRule>
  </conditionalFormatting>
  <conditionalFormatting sqref="I535">
    <cfRule type="containsText" dxfId="2521" priority="2464" stopIfTrue="1" operator="containsText" text="Sony">
      <formula>NOT(ISERROR(SEARCH("Sony",I535)))</formula>
    </cfRule>
    <cfRule type="containsText" dxfId="2520" priority="2465" operator="containsText" text="Ø">
      <formula>NOT(ISERROR(SEARCH("Ø",I535)))</formula>
    </cfRule>
  </conditionalFormatting>
  <conditionalFormatting sqref="I535">
    <cfRule type="cellIs" dxfId="2519" priority="2463" operator="equal">
      <formula>"☻"</formula>
    </cfRule>
  </conditionalFormatting>
  <conditionalFormatting sqref="G536:G537">
    <cfRule type="containsBlanks" dxfId="2518" priority="2462">
      <formula>LEN(TRIM(G536))=0</formula>
    </cfRule>
  </conditionalFormatting>
  <conditionalFormatting sqref="G536:G537">
    <cfRule type="cellIs" dxfId="2517" priority="2461" operator="equal">
      <formula>0</formula>
    </cfRule>
  </conditionalFormatting>
  <conditionalFormatting sqref="G536:G537">
    <cfRule type="containsBlanks" priority="2460">
      <formula>LEN(TRIM(G536))=0</formula>
    </cfRule>
  </conditionalFormatting>
  <conditionalFormatting sqref="G536:G537">
    <cfRule type="cellIs" dxfId="2516" priority="2459" operator="equal">
      <formula>"Ø"</formula>
    </cfRule>
  </conditionalFormatting>
  <conditionalFormatting sqref="M536:O537">
    <cfRule type="containsBlanks" dxfId="2515" priority="2458">
      <formula>LEN(TRIM(M536))=0</formula>
    </cfRule>
  </conditionalFormatting>
  <conditionalFormatting sqref="M536:O537">
    <cfRule type="cellIs" dxfId="2514" priority="2457" operator="equal">
      <formula>0</formula>
    </cfRule>
  </conditionalFormatting>
  <conditionalFormatting sqref="M536:O537">
    <cfRule type="cellIs" dxfId="2513" priority="2456" operator="greaterThan">
      <formula>1</formula>
    </cfRule>
  </conditionalFormatting>
  <conditionalFormatting sqref="L536:L537">
    <cfRule type="containsText" dxfId="2512" priority="2446" operator="containsText" text="?sony?">
      <formula>NOT(ISERROR(SEARCH("?sony?",L536)))</formula>
    </cfRule>
    <cfRule type="containsText" dxfId="2511" priority="2447" stopIfTrue="1" operator="containsText" text="?scan?">
      <formula>NOT(ISERROR(SEARCH("?scan?",L536)))</formula>
    </cfRule>
    <cfRule type="containsBlanks" priority="2448">
      <formula>LEN(TRIM(L536))=0</formula>
    </cfRule>
    <cfRule type="containsText" dxfId="2510" priority="2449" operator="containsText" text="scan">
      <formula>NOT(ISERROR(SEARCH("scan",L536)))</formula>
    </cfRule>
    <cfRule type="beginsWith" dxfId="2509" priority="2450" operator="beginsWith" text="2x ■">
      <formula>LEFT(L536,LEN("2x ■"))="2x ■"</formula>
    </cfRule>
    <cfRule type="beginsWith" dxfId="2508" priority="2451" operator="beginsWith" text="1x ■">
      <formula>LEFT(L536,LEN("1x ■"))="1x ■"</formula>
    </cfRule>
    <cfRule type="containsText" dxfId="2507" priority="2452" stopIfTrue="1" operator="containsText" text="slecht">
      <formula>NOT(ISERROR(SEARCH("slecht",L536)))</formula>
    </cfRule>
    <cfRule type="containsText" dxfId="2506" priority="2453" operator="containsText" text="P.">
      <formula>NOT(ISERROR(SEARCH("P.",L536)))</formula>
    </cfRule>
    <cfRule type="containsText" dxfId="2505" priority="2454" operator="containsText" text="ander">
      <formula>NOT(ISERROR(SEARCH("ander",L536)))</formula>
    </cfRule>
    <cfRule type="cellIs" dxfId="2504" priority="2455" stopIfTrue="1" operator="equal">
      <formula>0</formula>
    </cfRule>
  </conditionalFormatting>
  <conditionalFormatting sqref="L536:L537">
    <cfRule type="cellIs" dxfId="2503" priority="2445" operator="equal">
      <formula>0</formula>
    </cfRule>
  </conditionalFormatting>
  <conditionalFormatting sqref="I536:I537">
    <cfRule type="containsText" dxfId="2502" priority="2443" stopIfTrue="1" operator="containsText" text="Sony">
      <formula>NOT(ISERROR(SEARCH("Sony",I536)))</formula>
    </cfRule>
    <cfRule type="containsText" dxfId="2501" priority="2444" operator="containsText" text="Ø">
      <formula>NOT(ISERROR(SEARCH("Ø",I536)))</formula>
    </cfRule>
  </conditionalFormatting>
  <conditionalFormatting sqref="I536:I537">
    <cfRule type="cellIs" dxfId="2500" priority="2442" operator="equal">
      <formula>"☻"</formula>
    </cfRule>
  </conditionalFormatting>
  <conditionalFormatting sqref="G538:G539">
    <cfRule type="containsBlanks" dxfId="2499" priority="2441">
      <formula>LEN(TRIM(G538))=0</formula>
    </cfRule>
  </conditionalFormatting>
  <conditionalFormatting sqref="G538:G539">
    <cfRule type="cellIs" dxfId="2498" priority="2440" operator="equal">
      <formula>0</formula>
    </cfRule>
  </conditionalFormatting>
  <conditionalFormatting sqref="G538:G539">
    <cfRule type="containsBlanks" priority="2439">
      <formula>LEN(TRIM(G538))=0</formula>
    </cfRule>
  </conditionalFormatting>
  <conditionalFormatting sqref="G538:G539">
    <cfRule type="cellIs" dxfId="2497" priority="2438" operator="equal">
      <formula>"Ø"</formula>
    </cfRule>
  </conditionalFormatting>
  <conditionalFormatting sqref="M538:O539">
    <cfRule type="containsBlanks" dxfId="2496" priority="2437">
      <formula>LEN(TRIM(M538))=0</formula>
    </cfRule>
  </conditionalFormatting>
  <conditionalFormatting sqref="M538:O539">
    <cfRule type="cellIs" dxfId="2495" priority="2436" operator="equal">
      <formula>0</formula>
    </cfRule>
  </conditionalFormatting>
  <conditionalFormatting sqref="M538:O539">
    <cfRule type="cellIs" dxfId="2494" priority="2435" operator="greaterThan">
      <formula>1</formula>
    </cfRule>
  </conditionalFormatting>
  <conditionalFormatting sqref="L538:L539">
    <cfRule type="containsText" dxfId="2493" priority="2425" operator="containsText" text="?sony?">
      <formula>NOT(ISERROR(SEARCH("?sony?",L538)))</formula>
    </cfRule>
    <cfRule type="containsText" dxfId="2492" priority="2426" stopIfTrue="1" operator="containsText" text="?scan?">
      <formula>NOT(ISERROR(SEARCH("?scan?",L538)))</formula>
    </cfRule>
    <cfRule type="containsBlanks" priority="2427">
      <formula>LEN(TRIM(L538))=0</formula>
    </cfRule>
    <cfRule type="containsText" dxfId="2491" priority="2428" operator="containsText" text="scan">
      <formula>NOT(ISERROR(SEARCH("scan",L538)))</formula>
    </cfRule>
    <cfRule type="beginsWith" dxfId="2490" priority="2429" operator="beginsWith" text="2x ■">
      <formula>LEFT(L538,LEN("2x ■"))="2x ■"</formula>
    </cfRule>
    <cfRule type="beginsWith" dxfId="2489" priority="2430" operator="beginsWith" text="1x ■">
      <formula>LEFT(L538,LEN("1x ■"))="1x ■"</formula>
    </cfRule>
    <cfRule type="containsText" dxfId="2488" priority="2431" stopIfTrue="1" operator="containsText" text="slecht">
      <formula>NOT(ISERROR(SEARCH("slecht",L538)))</formula>
    </cfRule>
    <cfRule type="containsText" dxfId="2487" priority="2432" operator="containsText" text="P.">
      <formula>NOT(ISERROR(SEARCH("P.",L538)))</formula>
    </cfRule>
    <cfRule type="containsText" dxfId="2486" priority="2433" operator="containsText" text="ander">
      <formula>NOT(ISERROR(SEARCH("ander",L538)))</formula>
    </cfRule>
    <cfRule type="cellIs" dxfId="2485" priority="2434" stopIfTrue="1" operator="equal">
      <formula>0</formula>
    </cfRule>
  </conditionalFormatting>
  <conditionalFormatting sqref="L538:L539">
    <cfRule type="cellIs" dxfId="2484" priority="2424" operator="equal">
      <formula>0</formula>
    </cfRule>
  </conditionalFormatting>
  <conditionalFormatting sqref="I538:I539">
    <cfRule type="containsText" dxfId="2483" priority="2422" stopIfTrue="1" operator="containsText" text="Sony">
      <formula>NOT(ISERROR(SEARCH("Sony",I538)))</formula>
    </cfRule>
    <cfRule type="containsText" dxfId="2482" priority="2423" operator="containsText" text="Ø">
      <formula>NOT(ISERROR(SEARCH("Ø",I538)))</formula>
    </cfRule>
  </conditionalFormatting>
  <conditionalFormatting sqref="I538:I539">
    <cfRule type="cellIs" dxfId="2481" priority="2421" operator="equal">
      <formula>"☻"</formula>
    </cfRule>
  </conditionalFormatting>
  <conditionalFormatting sqref="G540:G541">
    <cfRule type="containsBlanks" dxfId="2480" priority="2420">
      <formula>LEN(TRIM(G540))=0</formula>
    </cfRule>
  </conditionalFormatting>
  <conditionalFormatting sqref="G540:G541">
    <cfRule type="cellIs" dxfId="2479" priority="2419" operator="equal">
      <formula>0</formula>
    </cfRule>
  </conditionalFormatting>
  <conditionalFormatting sqref="G540:G541">
    <cfRule type="containsBlanks" priority="2418">
      <formula>LEN(TRIM(G540))=0</formula>
    </cfRule>
  </conditionalFormatting>
  <conditionalFormatting sqref="G540:G541">
    <cfRule type="cellIs" dxfId="2478" priority="2417" operator="equal">
      <formula>"Ø"</formula>
    </cfRule>
  </conditionalFormatting>
  <conditionalFormatting sqref="M540:O541">
    <cfRule type="containsBlanks" dxfId="2477" priority="2416">
      <formula>LEN(TRIM(M540))=0</formula>
    </cfRule>
  </conditionalFormatting>
  <conditionalFormatting sqref="M540:O541">
    <cfRule type="cellIs" dxfId="2476" priority="2415" operator="equal">
      <formula>0</formula>
    </cfRule>
  </conditionalFormatting>
  <conditionalFormatting sqref="M540:O541">
    <cfRule type="cellIs" dxfId="2475" priority="2414" operator="greaterThan">
      <formula>1</formula>
    </cfRule>
  </conditionalFormatting>
  <conditionalFormatting sqref="L540:L541">
    <cfRule type="containsText" dxfId="2474" priority="2404" operator="containsText" text="?sony?">
      <formula>NOT(ISERROR(SEARCH("?sony?",L540)))</formula>
    </cfRule>
    <cfRule type="containsText" dxfId="2473" priority="2405" stopIfTrue="1" operator="containsText" text="?scan?">
      <formula>NOT(ISERROR(SEARCH("?scan?",L540)))</formula>
    </cfRule>
    <cfRule type="containsBlanks" priority="2406">
      <formula>LEN(TRIM(L540))=0</formula>
    </cfRule>
    <cfRule type="containsText" dxfId="2472" priority="2407" operator="containsText" text="scan">
      <formula>NOT(ISERROR(SEARCH("scan",L540)))</formula>
    </cfRule>
    <cfRule type="beginsWith" dxfId="2471" priority="2408" operator="beginsWith" text="2x ■">
      <formula>LEFT(L540,LEN("2x ■"))="2x ■"</formula>
    </cfRule>
    <cfRule type="beginsWith" dxfId="2470" priority="2409" operator="beginsWith" text="1x ■">
      <formula>LEFT(L540,LEN("1x ■"))="1x ■"</formula>
    </cfRule>
    <cfRule type="containsText" dxfId="2469" priority="2410" stopIfTrue="1" operator="containsText" text="slecht">
      <formula>NOT(ISERROR(SEARCH("slecht",L540)))</formula>
    </cfRule>
    <cfRule type="containsText" dxfId="2468" priority="2411" operator="containsText" text="P.">
      <formula>NOT(ISERROR(SEARCH("P.",L540)))</formula>
    </cfRule>
    <cfRule type="containsText" dxfId="2467" priority="2412" operator="containsText" text="ander">
      <formula>NOT(ISERROR(SEARCH("ander",L540)))</formula>
    </cfRule>
    <cfRule type="cellIs" dxfId="2466" priority="2413" stopIfTrue="1" operator="equal">
      <formula>0</formula>
    </cfRule>
  </conditionalFormatting>
  <conditionalFormatting sqref="L540:L541">
    <cfRule type="cellIs" dxfId="2465" priority="2403" operator="equal">
      <formula>0</formula>
    </cfRule>
  </conditionalFormatting>
  <conditionalFormatting sqref="I540:I541">
    <cfRule type="containsText" dxfId="2464" priority="2401" stopIfTrue="1" operator="containsText" text="Sony">
      <formula>NOT(ISERROR(SEARCH("Sony",I540)))</formula>
    </cfRule>
    <cfRule type="containsText" dxfId="2463" priority="2402" operator="containsText" text="Ø">
      <formula>NOT(ISERROR(SEARCH("Ø",I540)))</formula>
    </cfRule>
  </conditionalFormatting>
  <conditionalFormatting sqref="I540:I541">
    <cfRule type="cellIs" dxfId="2462" priority="2400" operator="equal">
      <formula>"☻"</formula>
    </cfRule>
  </conditionalFormatting>
  <conditionalFormatting sqref="G542">
    <cfRule type="containsBlanks" dxfId="2461" priority="2399">
      <formula>LEN(TRIM(G542))=0</formula>
    </cfRule>
  </conditionalFormatting>
  <conditionalFormatting sqref="G542">
    <cfRule type="cellIs" dxfId="2460" priority="2398" operator="equal">
      <formula>0</formula>
    </cfRule>
  </conditionalFormatting>
  <conditionalFormatting sqref="G542">
    <cfRule type="containsBlanks" priority="2397">
      <formula>LEN(TRIM(G542))=0</formula>
    </cfRule>
  </conditionalFormatting>
  <conditionalFormatting sqref="G542">
    <cfRule type="cellIs" dxfId="2459" priority="2396" operator="equal">
      <formula>"Ø"</formula>
    </cfRule>
  </conditionalFormatting>
  <conditionalFormatting sqref="M542:O542">
    <cfRule type="containsBlanks" dxfId="2458" priority="2395">
      <formula>LEN(TRIM(M542))=0</formula>
    </cfRule>
  </conditionalFormatting>
  <conditionalFormatting sqref="M542:O542">
    <cfRule type="cellIs" dxfId="2457" priority="2394" operator="equal">
      <formula>0</formula>
    </cfRule>
  </conditionalFormatting>
  <conditionalFormatting sqref="M542:O542">
    <cfRule type="cellIs" dxfId="2456" priority="2393" operator="greaterThan">
      <formula>1</formula>
    </cfRule>
  </conditionalFormatting>
  <conditionalFormatting sqref="L542">
    <cfRule type="containsText" dxfId="2455" priority="2383" operator="containsText" text="?sony?">
      <formula>NOT(ISERROR(SEARCH("?sony?",L542)))</formula>
    </cfRule>
    <cfRule type="containsText" dxfId="2454" priority="2384" stopIfTrue="1" operator="containsText" text="?scan?">
      <formula>NOT(ISERROR(SEARCH("?scan?",L542)))</formula>
    </cfRule>
    <cfRule type="containsBlanks" priority="2385">
      <formula>LEN(TRIM(L542))=0</formula>
    </cfRule>
    <cfRule type="containsText" dxfId="2453" priority="2386" operator="containsText" text="scan">
      <formula>NOT(ISERROR(SEARCH("scan",L542)))</formula>
    </cfRule>
    <cfRule type="beginsWith" dxfId="2452" priority="2387" operator="beginsWith" text="2x ■">
      <formula>LEFT(L542,LEN("2x ■"))="2x ■"</formula>
    </cfRule>
    <cfRule type="beginsWith" dxfId="2451" priority="2388" operator="beginsWith" text="1x ■">
      <formula>LEFT(L542,LEN("1x ■"))="1x ■"</formula>
    </cfRule>
    <cfRule type="containsText" dxfId="2450" priority="2389" stopIfTrue="1" operator="containsText" text="slecht">
      <formula>NOT(ISERROR(SEARCH("slecht",L542)))</formula>
    </cfRule>
    <cfRule type="containsText" dxfId="2449" priority="2390" operator="containsText" text="P.">
      <formula>NOT(ISERROR(SEARCH("P.",L542)))</formula>
    </cfRule>
    <cfRule type="containsText" dxfId="2448" priority="2391" operator="containsText" text="ander">
      <formula>NOT(ISERROR(SEARCH("ander",L542)))</formula>
    </cfRule>
    <cfRule type="cellIs" dxfId="2447" priority="2392" stopIfTrue="1" operator="equal">
      <formula>0</formula>
    </cfRule>
  </conditionalFormatting>
  <conditionalFormatting sqref="L542">
    <cfRule type="cellIs" dxfId="2446" priority="2382" operator="equal">
      <formula>0</formula>
    </cfRule>
  </conditionalFormatting>
  <conditionalFormatting sqref="I542">
    <cfRule type="containsText" dxfId="2445" priority="2380" stopIfTrue="1" operator="containsText" text="Sony">
      <formula>NOT(ISERROR(SEARCH("Sony",I542)))</formula>
    </cfRule>
    <cfRule type="containsText" dxfId="2444" priority="2381" operator="containsText" text="Ø">
      <formula>NOT(ISERROR(SEARCH("Ø",I542)))</formula>
    </cfRule>
  </conditionalFormatting>
  <conditionalFormatting sqref="I542">
    <cfRule type="cellIs" dxfId="2443" priority="2379" operator="equal">
      <formula>"☻"</formula>
    </cfRule>
  </conditionalFormatting>
  <conditionalFormatting sqref="G543:G544">
    <cfRule type="containsBlanks" dxfId="2442" priority="2378">
      <formula>LEN(TRIM(G543))=0</formula>
    </cfRule>
  </conditionalFormatting>
  <conditionalFormatting sqref="G543:G544">
    <cfRule type="cellIs" dxfId="2441" priority="2377" operator="equal">
      <formula>0</formula>
    </cfRule>
  </conditionalFormatting>
  <conditionalFormatting sqref="G543:G544">
    <cfRule type="containsBlanks" priority="2376">
      <formula>LEN(TRIM(G543))=0</formula>
    </cfRule>
  </conditionalFormatting>
  <conditionalFormatting sqref="G543:G544">
    <cfRule type="cellIs" dxfId="2440" priority="2375" operator="equal">
      <formula>"Ø"</formula>
    </cfRule>
  </conditionalFormatting>
  <conditionalFormatting sqref="M543:O544">
    <cfRule type="containsBlanks" dxfId="2439" priority="2374">
      <formula>LEN(TRIM(M543))=0</formula>
    </cfRule>
  </conditionalFormatting>
  <conditionalFormatting sqref="M543:O544">
    <cfRule type="cellIs" dxfId="2438" priority="2373" operator="equal">
      <formula>0</formula>
    </cfRule>
  </conditionalFormatting>
  <conditionalFormatting sqref="M543:O544">
    <cfRule type="cellIs" dxfId="2437" priority="2372" operator="greaterThan">
      <formula>1</formula>
    </cfRule>
  </conditionalFormatting>
  <conditionalFormatting sqref="L543:L544">
    <cfRule type="containsText" dxfId="2436" priority="2362" operator="containsText" text="?sony?">
      <formula>NOT(ISERROR(SEARCH("?sony?",L543)))</formula>
    </cfRule>
    <cfRule type="containsText" dxfId="2435" priority="2363" stopIfTrue="1" operator="containsText" text="?scan?">
      <formula>NOT(ISERROR(SEARCH("?scan?",L543)))</formula>
    </cfRule>
    <cfRule type="containsBlanks" priority="2364">
      <formula>LEN(TRIM(L543))=0</formula>
    </cfRule>
    <cfRule type="containsText" dxfId="2434" priority="2365" operator="containsText" text="scan">
      <formula>NOT(ISERROR(SEARCH("scan",L543)))</formula>
    </cfRule>
    <cfRule type="beginsWith" dxfId="2433" priority="2366" operator="beginsWith" text="2x ■">
      <formula>LEFT(L543,LEN("2x ■"))="2x ■"</formula>
    </cfRule>
    <cfRule type="beginsWith" dxfId="2432" priority="2367" operator="beginsWith" text="1x ■">
      <formula>LEFT(L543,LEN("1x ■"))="1x ■"</formula>
    </cfRule>
    <cfRule type="containsText" dxfId="2431" priority="2368" stopIfTrue="1" operator="containsText" text="slecht">
      <formula>NOT(ISERROR(SEARCH("slecht",L543)))</formula>
    </cfRule>
    <cfRule type="containsText" dxfId="2430" priority="2369" operator="containsText" text="P.">
      <formula>NOT(ISERROR(SEARCH("P.",L543)))</formula>
    </cfRule>
    <cfRule type="containsText" dxfId="2429" priority="2370" operator="containsText" text="ander">
      <formula>NOT(ISERROR(SEARCH("ander",L543)))</formula>
    </cfRule>
    <cfRule type="cellIs" dxfId="2428" priority="2371" stopIfTrue="1" operator="equal">
      <formula>0</formula>
    </cfRule>
  </conditionalFormatting>
  <conditionalFormatting sqref="L543:L544">
    <cfRule type="cellIs" dxfId="2427" priority="2361" operator="equal">
      <formula>0</formula>
    </cfRule>
  </conditionalFormatting>
  <conditionalFormatting sqref="I543:I544">
    <cfRule type="containsText" dxfId="2426" priority="2359" stopIfTrue="1" operator="containsText" text="Sony">
      <formula>NOT(ISERROR(SEARCH("Sony",I543)))</formula>
    </cfRule>
    <cfRule type="containsText" dxfId="2425" priority="2360" operator="containsText" text="Ø">
      <formula>NOT(ISERROR(SEARCH("Ø",I543)))</formula>
    </cfRule>
  </conditionalFormatting>
  <conditionalFormatting sqref="I543:I544">
    <cfRule type="cellIs" dxfId="2424" priority="2358" operator="equal">
      <formula>"☻"</formula>
    </cfRule>
  </conditionalFormatting>
  <conditionalFormatting sqref="G545">
    <cfRule type="containsBlanks" dxfId="2423" priority="2357">
      <formula>LEN(TRIM(G545))=0</formula>
    </cfRule>
  </conditionalFormatting>
  <conditionalFormatting sqref="G545">
    <cfRule type="cellIs" dxfId="2422" priority="2356" operator="equal">
      <formula>0</formula>
    </cfRule>
  </conditionalFormatting>
  <conditionalFormatting sqref="G545">
    <cfRule type="containsBlanks" priority="2355">
      <formula>LEN(TRIM(G545))=0</formula>
    </cfRule>
  </conditionalFormatting>
  <conditionalFormatting sqref="G545">
    <cfRule type="cellIs" dxfId="2421" priority="2354" operator="equal">
      <formula>"Ø"</formula>
    </cfRule>
  </conditionalFormatting>
  <conditionalFormatting sqref="M545:O545">
    <cfRule type="containsBlanks" dxfId="2420" priority="2353">
      <formula>LEN(TRIM(M545))=0</formula>
    </cfRule>
  </conditionalFormatting>
  <conditionalFormatting sqref="M545:O545">
    <cfRule type="cellIs" dxfId="2419" priority="2352" operator="equal">
      <formula>0</formula>
    </cfRule>
  </conditionalFormatting>
  <conditionalFormatting sqref="M545:O545">
    <cfRule type="cellIs" dxfId="2418" priority="2351" operator="greaterThan">
      <formula>1</formula>
    </cfRule>
  </conditionalFormatting>
  <conditionalFormatting sqref="L545">
    <cfRule type="containsText" dxfId="2417" priority="2341" operator="containsText" text="?sony?">
      <formula>NOT(ISERROR(SEARCH("?sony?",L545)))</formula>
    </cfRule>
    <cfRule type="containsText" dxfId="2416" priority="2342" stopIfTrue="1" operator="containsText" text="?scan?">
      <formula>NOT(ISERROR(SEARCH("?scan?",L545)))</formula>
    </cfRule>
    <cfRule type="containsBlanks" priority="2343">
      <formula>LEN(TRIM(L545))=0</formula>
    </cfRule>
    <cfRule type="containsText" dxfId="2415" priority="2344" operator="containsText" text="scan">
      <formula>NOT(ISERROR(SEARCH("scan",L545)))</formula>
    </cfRule>
    <cfRule type="beginsWith" dxfId="2414" priority="2345" operator="beginsWith" text="2x ■">
      <formula>LEFT(L545,LEN("2x ■"))="2x ■"</formula>
    </cfRule>
    <cfRule type="beginsWith" dxfId="2413" priority="2346" operator="beginsWith" text="1x ■">
      <formula>LEFT(L545,LEN("1x ■"))="1x ■"</formula>
    </cfRule>
    <cfRule type="containsText" dxfId="2412" priority="2347" stopIfTrue="1" operator="containsText" text="slecht">
      <formula>NOT(ISERROR(SEARCH("slecht",L545)))</formula>
    </cfRule>
    <cfRule type="containsText" dxfId="2411" priority="2348" operator="containsText" text="P.">
      <formula>NOT(ISERROR(SEARCH("P.",L545)))</formula>
    </cfRule>
    <cfRule type="containsText" dxfId="2410" priority="2349" operator="containsText" text="ander">
      <formula>NOT(ISERROR(SEARCH("ander",L545)))</formula>
    </cfRule>
    <cfRule type="cellIs" dxfId="2409" priority="2350" stopIfTrue="1" operator="equal">
      <formula>0</formula>
    </cfRule>
  </conditionalFormatting>
  <conditionalFormatting sqref="L545">
    <cfRule type="cellIs" dxfId="2408" priority="2340" operator="equal">
      <formula>0</formula>
    </cfRule>
  </conditionalFormatting>
  <conditionalFormatting sqref="I545">
    <cfRule type="containsText" dxfId="2407" priority="2338" stopIfTrue="1" operator="containsText" text="Sony">
      <formula>NOT(ISERROR(SEARCH("Sony",I545)))</formula>
    </cfRule>
    <cfRule type="containsText" dxfId="2406" priority="2339" operator="containsText" text="Ø">
      <formula>NOT(ISERROR(SEARCH("Ø",I545)))</formula>
    </cfRule>
  </conditionalFormatting>
  <conditionalFormatting sqref="I545">
    <cfRule type="cellIs" dxfId="2405" priority="2337" operator="equal">
      <formula>"☻"</formula>
    </cfRule>
  </conditionalFormatting>
  <conditionalFormatting sqref="G546:G547">
    <cfRule type="containsBlanks" dxfId="2404" priority="2336">
      <formula>LEN(TRIM(G546))=0</formula>
    </cfRule>
  </conditionalFormatting>
  <conditionalFormatting sqref="G546:G547">
    <cfRule type="cellIs" dxfId="2403" priority="2335" operator="equal">
      <formula>0</formula>
    </cfRule>
  </conditionalFormatting>
  <conditionalFormatting sqref="G546:G547">
    <cfRule type="containsBlanks" priority="2334">
      <formula>LEN(TRIM(G546))=0</formula>
    </cfRule>
  </conditionalFormatting>
  <conditionalFormatting sqref="G546:G547">
    <cfRule type="cellIs" dxfId="2402" priority="2333" operator="equal">
      <formula>"Ø"</formula>
    </cfRule>
  </conditionalFormatting>
  <conditionalFormatting sqref="M546:O547">
    <cfRule type="containsBlanks" dxfId="2401" priority="2332">
      <formula>LEN(TRIM(M546))=0</formula>
    </cfRule>
  </conditionalFormatting>
  <conditionalFormatting sqref="M546:O547">
    <cfRule type="cellIs" dxfId="2400" priority="2331" operator="equal">
      <formula>0</formula>
    </cfRule>
  </conditionalFormatting>
  <conditionalFormatting sqref="M546:O547">
    <cfRule type="cellIs" dxfId="2399" priority="2330" operator="greaterThan">
      <formula>1</formula>
    </cfRule>
  </conditionalFormatting>
  <conditionalFormatting sqref="L546:L547">
    <cfRule type="containsText" dxfId="2398" priority="2320" operator="containsText" text="?sony?">
      <formula>NOT(ISERROR(SEARCH("?sony?",L546)))</formula>
    </cfRule>
    <cfRule type="containsText" dxfId="2397" priority="2321" stopIfTrue="1" operator="containsText" text="?scan?">
      <formula>NOT(ISERROR(SEARCH("?scan?",L546)))</formula>
    </cfRule>
    <cfRule type="containsBlanks" priority="2322">
      <formula>LEN(TRIM(L546))=0</formula>
    </cfRule>
    <cfRule type="containsText" dxfId="2396" priority="2323" operator="containsText" text="scan">
      <formula>NOT(ISERROR(SEARCH("scan",L546)))</formula>
    </cfRule>
    <cfRule type="beginsWith" dxfId="2395" priority="2324" operator="beginsWith" text="2x ■">
      <formula>LEFT(L546,LEN("2x ■"))="2x ■"</formula>
    </cfRule>
    <cfRule type="beginsWith" dxfId="2394" priority="2325" operator="beginsWith" text="1x ■">
      <formula>LEFT(L546,LEN("1x ■"))="1x ■"</formula>
    </cfRule>
    <cfRule type="containsText" dxfId="2393" priority="2326" stopIfTrue="1" operator="containsText" text="slecht">
      <formula>NOT(ISERROR(SEARCH("slecht",L546)))</formula>
    </cfRule>
    <cfRule type="containsText" dxfId="2392" priority="2327" operator="containsText" text="P.">
      <formula>NOT(ISERROR(SEARCH("P.",L546)))</formula>
    </cfRule>
    <cfRule type="containsText" dxfId="2391" priority="2328" operator="containsText" text="ander">
      <formula>NOT(ISERROR(SEARCH("ander",L546)))</formula>
    </cfRule>
    <cfRule type="cellIs" dxfId="2390" priority="2329" stopIfTrue="1" operator="equal">
      <formula>0</formula>
    </cfRule>
  </conditionalFormatting>
  <conditionalFormatting sqref="L546:L547">
    <cfRule type="cellIs" dxfId="2389" priority="2319" operator="equal">
      <formula>0</formula>
    </cfRule>
  </conditionalFormatting>
  <conditionalFormatting sqref="I546:I547">
    <cfRule type="containsText" dxfId="2388" priority="2317" stopIfTrue="1" operator="containsText" text="Sony">
      <formula>NOT(ISERROR(SEARCH("Sony",I546)))</formula>
    </cfRule>
    <cfRule type="containsText" dxfId="2387" priority="2318" operator="containsText" text="Ø">
      <formula>NOT(ISERROR(SEARCH("Ø",I546)))</formula>
    </cfRule>
  </conditionalFormatting>
  <conditionalFormatting sqref="I546:I547">
    <cfRule type="cellIs" dxfId="2386" priority="2316" operator="equal">
      <formula>"☻"</formula>
    </cfRule>
  </conditionalFormatting>
  <conditionalFormatting sqref="G548:G550">
    <cfRule type="containsBlanks" dxfId="2385" priority="2315">
      <formula>LEN(TRIM(G548))=0</formula>
    </cfRule>
  </conditionalFormatting>
  <conditionalFormatting sqref="G548:G550">
    <cfRule type="cellIs" dxfId="2384" priority="2314" operator="equal">
      <formula>0</formula>
    </cfRule>
  </conditionalFormatting>
  <conditionalFormatting sqref="G548:G550">
    <cfRule type="containsBlanks" priority="2313">
      <formula>LEN(TRIM(G548))=0</formula>
    </cfRule>
  </conditionalFormatting>
  <conditionalFormatting sqref="G548:G550">
    <cfRule type="cellIs" dxfId="2383" priority="2312" operator="equal">
      <formula>"Ø"</formula>
    </cfRule>
  </conditionalFormatting>
  <conditionalFormatting sqref="M548:O550">
    <cfRule type="containsBlanks" dxfId="2382" priority="2311">
      <formula>LEN(TRIM(M548))=0</formula>
    </cfRule>
  </conditionalFormatting>
  <conditionalFormatting sqref="M548:O550">
    <cfRule type="cellIs" dxfId="2381" priority="2310" operator="equal">
      <formula>0</formula>
    </cfRule>
  </conditionalFormatting>
  <conditionalFormatting sqref="M548:O550">
    <cfRule type="cellIs" dxfId="2380" priority="2309" operator="greaterThan">
      <formula>1</formula>
    </cfRule>
  </conditionalFormatting>
  <conditionalFormatting sqref="L548:L550">
    <cfRule type="containsText" dxfId="2379" priority="2299" operator="containsText" text="?sony?">
      <formula>NOT(ISERROR(SEARCH("?sony?",L548)))</formula>
    </cfRule>
    <cfRule type="containsText" dxfId="2378" priority="2300" stopIfTrue="1" operator="containsText" text="?scan?">
      <formula>NOT(ISERROR(SEARCH("?scan?",L548)))</formula>
    </cfRule>
    <cfRule type="containsBlanks" priority="2301">
      <formula>LEN(TRIM(L548))=0</formula>
    </cfRule>
    <cfRule type="containsText" dxfId="2377" priority="2302" operator="containsText" text="scan">
      <formula>NOT(ISERROR(SEARCH("scan",L548)))</formula>
    </cfRule>
    <cfRule type="beginsWith" dxfId="2376" priority="2303" operator="beginsWith" text="2x ■">
      <formula>LEFT(L548,LEN("2x ■"))="2x ■"</formula>
    </cfRule>
    <cfRule type="beginsWith" dxfId="2375" priority="2304" operator="beginsWith" text="1x ■">
      <formula>LEFT(L548,LEN("1x ■"))="1x ■"</formula>
    </cfRule>
    <cfRule type="containsText" dxfId="2374" priority="2305" stopIfTrue="1" operator="containsText" text="slecht">
      <formula>NOT(ISERROR(SEARCH("slecht",L548)))</formula>
    </cfRule>
    <cfRule type="containsText" dxfId="2373" priority="2306" operator="containsText" text="P.">
      <formula>NOT(ISERROR(SEARCH("P.",L548)))</formula>
    </cfRule>
    <cfRule type="containsText" dxfId="2372" priority="2307" operator="containsText" text="ander">
      <formula>NOT(ISERROR(SEARCH("ander",L548)))</formula>
    </cfRule>
    <cfRule type="cellIs" dxfId="2371" priority="2308" stopIfTrue="1" operator="equal">
      <formula>0</formula>
    </cfRule>
  </conditionalFormatting>
  <conditionalFormatting sqref="L548:L550">
    <cfRule type="cellIs" dxfId="2370" priority="2298" operator="equal">
      <formula>0</formula>
    </cfRule>
  </conditionalFormatting>
  <conditionalFormatting sqref="I548:I550">
    <cfRule type="containsText" dxfId="2369" priority="2296" stopIfTrue="1" operator="containsText" text="Sony">
      <formula>NOT(ISERROR(SEARCH("Sony",I548)))</formula>
    </cfRule>
    <cfRule type="containsText" dxfId="2368" priority="2297" operator="containsText" text="Ø">
      <formula>NOT(ISERROR(SEARCH("Ø",I548)))</formula>
    </cfRule>
  </conditionalFormatting>
  <conditionalFormatting sqref="I548:I550">
    <cfRule type="cellIs" dxfId="2367" priority="2295" operator="equal">
      <formula>"☻"</formula>
    </cfRule>
  </conditionalFormatting>
  <conditionalFormatting sqref="G551:G553">
    <cfRule type="containsBlanks" dxfId="2366" priority="2294">
      <formula>LEN(TRIM(G551))=0</formula>
    </cfRule>
  </conditionalFormatting>
  <conditionalFormatting sqref="G551:G553">
    <cfRule type="cellIs" dxfId="2365" priority="2293" operator="equal">
      <formula>0</formula>
    </cfRule>
  </conditionalFormatting>
  <conditionalFormatting sqref="G551:G553">
    <cfRule type="containsBlanks" priority="2292">
      <formula>LEN(TRIM(G551))=0</formula>
    </cfRule>
  </conditionalFormatting>
  <conditionalFormatting sqref="G551:G553">
    <cfRule type="cellIs" dxfId="2364" priority="2291" operator="equal">
      <formula>"Ø"</formula>
    </cfRule>
  </conditionalFormatting>
  <conditionalFormatting sqref="M551:O553">
    <cfRule type="containsBlanks" dxfId="2363" priority="2290">
      <formula>LEN(TRIM(M551))=0</formula>
    </cfRule>
  </conditionalFormatting>
  <conditionalFormatting sqref="M551:O553">
    <cfRule type="cellIs" dxfId="2362" priority="2289" operator="equal">
      <formula>0</formula>
    </cfRule>
  </conditionalFormatting>
  <conditionalFormatting sqref="M551:O553">
    <cfRule type="cellIs" dxfId="2361" priority="2288" operator="greaterThan">
      <formula>1</formula>
    </cfRule>
  </conditionalFormatting>
  <conditionalFormatting sqref="L551:L553">
    <cfRule type="containsText" dxfId="2360" priority="2278" operator="containsText" text="?sony?">
      <formula>NOT(ISERROR(SEARCH("?sony?",L551)))</formula>
    </cfRule>
    <cfRule type="containsText" dxfId="2359" priority="2279" stopIfTrue="1" operator="containsText" text="?scan?">
      <formula>NOT(ISERROR(SEARCH("?scan?",L551)))</formula>
    </cfRule>
    <cfRule type="containsBlanks" priority="2280">
      <formula>LEN(TRIM(L551))=0</formula>
    </cfRule>
    <cfRule type="containsText" dxfId="2358" priority="2281" operator="containsText" text="scan">
      <formula>NOT(ISERROR(SEARCH("scan",L551)))</formula>
    </cfRule>
    <cfRule type="beginsWith" dxfId="2357" priority="2282" operator="beginsWith" text="2x ■">
      <formula>LEFT(L551,LEN("2x ■"))="2x ■"</formula>
    </cfRule>
    <cfRule type="beginsWith" dxfId="2356" priority="2283" operator="beginsWith" text="1x ■">
      <formula>LEFT(L551,LEN("1x ■"))="1x ■"</formula>
    </cfRule>
    <cfRule type="containsText" dxfId="2355" priority="2284" stopIfTrue="1" operator="containsText" text="slecht">
      <formula>NOT(ISERROR(SEARCH("slecht",L551)))</formula>
    </cfRule>
    <cfRule type="containsText" dxfId="2354" priority="2285" operator="containsText" text="P.">
      <formula>NOT(ISERROR(SEARCH("P.",L551)))</formula>
    </cfRule>
    <cfRule type="containsText" dxfId="2353" priority="2286" operator="containsText" text="ander">
      <formula>NOT(ISERROR(SEARCH("ander",L551)))</formula>
    </cfRule>
    <cfRule type="cellIs" dxfId="2352" priority="2287" stopIfTrue="1" operator="equal">
      <formula>0</formula>
    </cfRule>
  </conditionalFormatting>
  <conditionalFormatting sqref="L551:L553">
    <cfRule type="cellIs" dxfId="2351" priority="2277" operator="equal">
      <formula>0</formula>
    </cfRule>
  </conditionalFormatting>
  <conditionalFormatting sqref="I551:I553">
    <cfRule type="containsText" dxfId="2350" priority="2275" stopIfTrue="1" operator="containsText" text="Sony">
      <formula>NOT(ISERROR(SEARCH("Sony",I551)))</formula>
    </cfRule>
    <cfRule type="containsText" dxfId="2349" priority="2276" operator="containsText" text="Ø">
      <formula>NOT(ISERROR(SEARCH("Ø",I551)))</formula>
    </cfRule>
  </conditionalFormatting>
  <conditionalFormatting sqref="I551:I553">
    <cfRule type="cellIs" dxfId="2348" priority="2274" operator="equal">
      <formula>"☻"</formula>
    </cfRule>
  </conditionalFormatting>
  <conditionalFormatting sqref="G554:G556">
    <cfRule type="containsBlanks" dxfId="2347" priority="2273">
      <formula>LEN(TRIM(G554))=0</formula>
    </cfRule>
  </conditionalFormatting>
  <conditionalFormatting sqref="G554:G556">
    <cfRule type="cellIs" dxfId="2346" priority="2272" operator="equal">
      <formula>0</formula>
    </cfRule>
  </conditionalFormatting>
  <conditionalFormatting sqref="G554:G556">
    <cfRule type="containsBlanks" priority="2271">
      <formula>LEN(TRIM(G554))=0</formula>
    </cfRule>
  </conditionalFormatting>
  <conditionalFormatting sqref="G554:G556">
    <cfRule type="cellIs" dxfId="2345" priority="2270" operator="equal">
      <formula>"Ø"</formula>
    </cfRule>
  </conditionalFormatting>
  <conditionalFormatting sqref="M554:O556">
    <cfRule type="containsBlanks" dxfId="2344" priority="2269">
      <formula>LEN(TRIM(M554))=0</formula>
    </cfRule>
  </conditionalFormatting>
  <conditionalFormatting sqref="M554:O556">
    <cfRule type="cellIs" dxfId="2343" priority="2268" operator="equal">
      <formula>0</formula>
    </cfRule>
  </conditionalFormatting>
  <conditionalFormatting sqref="M554:O556">
    <cfRule type="cellIs" dxfId="2342" priority="2267" operator="greaterThan">
      <formula>1</formula>
    </cfRule>
  </conditionalFormatting>
  <conditionalFormatting sqref="L554:L556">
    <cfRule type="containsText" dxfId="2341" priority="2257" operator="containsText" text="?sony?">
      <formula>NOT(ISERROR(SEARCH("?sony?",L554)))</formula>
    </cfRule>
    <cfRule type="containsText" dxfId="2340" priority="2258" stopIfTrue="1" operator="containsText" text="?scan?">
      <formula>NOT(ISERROR(SEARCH("?scan?",L554)))</formula>
    </cfRule>
    <cfRule type="containsBlanks" priority="2259">
      <formula>LEN(TRIM(L554))=0</formula>
    </cfRule>
    <cfRule type="containsText" dxfId="2339" priority="2260" operator="containsText" text="scan">
      <formula>NOT(ISERROR(SEARCH("scan",L554)))</formula>
    </cfRule>
    <cfRule type="beginsWith" dxfId="2338" priority="2261" operator="beginsWith" text="2x ■">
      <formula>LEFT(L554,LEN("2x ■"))="2x ■"</formula>
    </cfRule>
    <cfRule type="beginsWith" dxfId="2337" priority="2262" operator="beginsWith" text="1x ■">
      <formula>LEFT(L554,LEN("1x ■"))="1x ■"</formula>
    </cfRule>
    <cfRule type="containsText" dxfId="2336" priority="2263" stopIfTrue="1" operator="containsText" text="slecht">
      <formula>NOT(ISERROR(SEARCH("slecht",L554)))</formula>
    </cfRule>
    <cfRule type="containsText" dxfId="2335" priority="2264" operator="containsText" text="P.">
      <formula>NOT(ISERROR(SEARCH("P.",L554)))</formula>
    </cfRule>
    <cfRule type="containsText" dxfId="2334" priority="2265" operator="containsText" text="ander">
      <formula>NOT(ISERROR(SEARCH("ander",L554)))</formula>
    </cfRule>
    <cfRule type="cellIs" dxfId="2333" priority="2266" stopIfTrue="1" operator="equal">
      <formula>0</formula>
    </cfRule>
  </conditionalFormatting>
  <conditionalFormatting sqref="L554:L556">
    <cfRule type="cellIs" dxfId="2332" priority="2256" operator="equal">
      <formula>0</formula>
    </cfRule>
  </conditionalFormatting>
  <conditionalFormatting sqref="I554:I556">
    <cfRule type="containsText" dxfId="2331" priority="2254" stopIfTrue="1" operator="containsText" text="Sony">
      <formula>NOT(ISERROR(SEARCH("Sony",I554)))</formula>
    </cfRule>
    <cfRule type="containsText" dxfId="2330" priority="2255" operator="containsText" text="Ø">
      <formula>NOT(ISERROR(SEARCH("Ø",I554)))</formula>
    </cfRule>
  </conditionalFormatting>
  <conditionalFormatting sqref="I554:I556">
    <cfRule type="cellIs" dxfId="2329" priority="2253" operator="equal">
      <formula>"☻"</formula>
    </cfRule>
  </conditionalFormatting>
  <conditionalFormatting sqref="G557:G558">
    <cfRule type="containsBlanks" dxfId="2328" priority="2252">
      <formula>LEN(TRIM(G557))=0</formula>
    </cfRule>
  </conditionalFormatting>
  <conditionalFormatting sqref="G557:G558">
    <cfRule type="cellIs" dxfId="2327" priority="2251" operator="equal">
      <formula>0</formula>
    </cfRule>
  </conditionalFormatting>
  <conditionalFormatting sqref="G557:G558">
    <cfRule type="containsBlanks" priority="2250">
      <formula>LEN(TRIM(G557))=0</formula>
    </cfRule>
  </conditionalFormatting>
  <conditionalFormatting sqref="G557:G558">
    <cfRule type="cellIs" dxfId="2326" priority="2249" operator="equal">
      <formula>"Ø"</formula>
    </cfRule>
  </conditionalFormatting>
  <conditionalFormatting sqref="M557:O558">
    <cfRule type="containsBlanks" dxfId="2325" priority="2248">
      <formula>LEN(TRIM(M557))=0</formula>
    </cfRule>
  </conditionalFormatting>
  <conditionalFormatting sqref="M557:O558">
    <cfRule type="cellIs" dxfId="2324" priority="2247" operator="equal">
      <formula>0</formula>
    </cfRule>
  </conditionalFormatting>
  <conditionalFormatting sqref="M557:O558">
    <cfRule type="cellIs" dxfId="2323" priority="2246" operator="greaterThan">
      <formula>1</formula>
    </cfRule>
  </conditionalFormatting>
  <conditionalFormatting sqref="L557:L558">
    <cfRule type="containsText" dxfId="2322" priority="2236" operator="containsText" text="?sony?">
      <formula>NOT(ISERROR(SEARCH("?sony?",L557)))</formula>
    </cfRule>
    <cfRule type="containsText" dxfId="2321" priority="2237" stopIfTrue="1" operator="containsText" text="?scan?">
      <formula>NOT(ISERROR(SEARCH("?scan?",L557)))</formula>
    </cfRule>
    <cfRule type="containsBlanks" priority="2238">
      <formula>LEN(TRIM(L557))=0</formula>
    </cfRule>
    <cfRule type="containsText" dxfId="2320" priority="2239" operator="containsText" text="scan">
      <formula>NOT(ISERROR(SEARCH("scan",L557)))</formula>
    </cfRule>
    <cfRule type="beginsWith" dxfId="2319" priority="2240" operator="beginsWith" text="2x ■">
      <formula>LEFT(L557,LEN("2x ■"))="2x ■"</formula>
    </cfRule>
    <cfRule type="beginsWith" dxfId="2318" priority="2241" operator="beginsWith" text="1x ■">
      <formula>LEFT(L557,LEN("1x ■"))="1x ■"</formula>
    </cfRule>
    <cfRule type="containsText" dxfId="2317" priority="2242" stopIfTrue="1" operator="containsText" text="slecht">
      <formula>NOT(ISERROR(SEARCH("slecht",L557)))</formula>
    </cfRule>
    <cfRule type="containsText" dxfId="2316" priority="2243" operator="containsText" text="P.">
      <formula>NOT(ISERROR(SEARCH("P.",L557)))</formula>
    </cfRule>
    <cfRule type="containsText" dxfId="2315" priority="2244" operator="containsText" text="ander">
      <formula>NOT(ISERROR(SEARCH("ander",L557)))</formula>
    </cfRule>
    <cfRule type="cellIs" dxfId="2314" priority="2245" stopIfTrue="1" operator="equal">
      <formula>0</formula>
    </cfRule>
  </conditionalFormatting>
  <conditionalFormatting sqref="L557:L558">
    <cfRule type="cellIs" dxfId="2313" priority="2235" operator="equal">
      <formula>0</formula>
    </cfRule>
  </conditionalFormatting>
  <conditionalFormatting sqref="I557:I558">
    <cfRule type="containsText" dxfId="2312" priority="2233" stopIfTrue="1" operator="containsText" text="Sony">
      <formula>NOT(ISERROR(SEARCH("Sony",I557)))</formula>
    </cfRule>
    <cfRule type="containsText" dxfId="2311" priority="2234" operator="containsText" text="Ø">
      <formula>NOT(ISERROR(SEARCH("Ø",I557)))</formula>
    </cfRule>
  </conditionalFormatting>
  <conditionalFormatting sqref="I557:I558">
    <cfRule type="cellIs" dxfId="2310" priority="2232" operator="equal">
      <formula>"☻"</formula>
    </cfRule>
  </conditionalFormatting>
  <conditionalFormatting sqref="G559:G561">
    <cfRule type="containsBlanks" dxfId="2309" priority="2231">
      <formula>LEN(TRIM(G559))=0</formula>
    </cfRule>
  </conditionalFormatting>
  <conditionalFormatting sqref="G559:G561">
    <cfRule type="cellIs" dxfId="2308" priority="2230" operator="equal">
      <formula>0</formula>
    </cfRule>
  </conditionalFormatting>
  <conditionalFormatting sqref="G559:G561">
    <cfRule type="containsBlanks" priority="2229">
      <formula>LEN(TRIM(G559))=0</formula>
    </cfRule>
  </conditionalFormatting>
  <conditionalFormatting sqref="G559:G561">
    <cfRule type="cellIs" dxfId="2307" priority="2228" operator="equal">
      <formula>"Ø"</formula>
    </cfRule>
  </conditionalFormatting>
  <conditionalFormatting sqref="M559:O561">
    <cfRule type="containsBlanks" dxfId="2306" priority="2227">
      <formula>LEN(TRIM(M559))=0</formula>
    </cfRule>
  </conditionalFormatting>
  <conditionalFormatting sqref="M559:O561">
    <cfRule type="cellIs" dxfId="2305" priority="2226" operator="equal">
      <formula>0</formula>
    </cfRule>
  </conditionalFormatting>
  <conditionalFormatting sqref="M559:O561">
    <cfRule type="cellIs" dxfId="2304" priority="2225" operator="greaterThan">
      <formula>1</formula>
    </cfRule>
  </conditionalFormatting>
  <conditionalFormatting sqref="L559:L561">
    <cfRule type="containsText" dxfId="2303" priority="2215" operator="containsText" text="?sony?">
      <formula>NOT(ISERROR(SEARCH("?sony?",L559)))</formula>
    </cfRule>
    <cfRule type="containsText" dxfId="2302" priority="2216" stopIfTrue="1" operator="containsText" text="?scan?">
      <formula>NOT(ISERROR(SEARCH("?scan?",L559)))</formula>
    </cfRule>
    <cfRule type="containsBlanks" priority="2217">
      <formula>LEN(TRIM(L559))=0</formula>
    </cfRule>
    <cfRule type="containsText" dxfId="2301" priority="2218" operator="containsText" text="scan">
      <formula>NOT(ISERROR(SEARCH("scan",L559)))</formula>
    </cfRule>
    <cfRule type="beginsWith" dxfId="2300" priority="2219" operator="beginsWith" text="2x ■">
      <formula>LEFT(L559,LEN("2x ■"))="2x ■"</formula>
    </cfRule>
    <cfRule type="beginsWith" dxfId="2299" priority="2220" operator="beginsWith" text="1x ■">
      <formula>LEFT(L559,LEN("1x ■"))="1x ■"</formula>
    </cfRule>
    <cfRule type="containsText" dxfId="2298" priority="2221" stopIfTrue="1" operator="containsText" text="slecht">
      <formula>NOT(ISERROR(SEARCH("slecht",L559)))</formula>
    </cfRule>
    <cfRule type="containsText" dxfId="2297" priority="2222" operator="containsText" text="P.">
      <formula>NOT(ISERROR(SEARCH("P.",L559)))</formula>
    </cfRule>
    <cfRule type="containsText" dxfId="2296" priority="2223" operator="containsText" text="ander">
      <formula>NOT(ISERROR(SEARCH("ander",L559)))</formula>
    </cfRule>
    <cfRule type="cellIs" dxfId="2295" priority="2224" stopIfTrue="1" operator="equal">
      <formula>0</formula>
    </cfRule>
  </conditionalFormatting>
  <conditionalFormatting sqref="L559:L561">
    <cfRule type="cellIs" dxfId="2294" priority="2214" operator="equal">
      <formula>0</formula>
    </cfRule>
  </conditionalFormatting>
  <conditionalFormatting sqref="I559:I561">
    <cfRule type="containsText" dxfId="2293" priority="2212" stopIfTrue="1" operator="containsText" text="Sony">
      <formula>NOT(ISERROR(SEARCH("Sony",I559)))</formula>
    </cfRule>
    <cfRule type="containsText" dxfId="2292" priority="2213" operator="containsText" text="Ø">
      <formula>NOT(ISERROR(SEARCH("Ø",I559)))</formula>
    </cfRule>
  </conditionalFormatting>
  <conditionalFormatting sqref="I559:I561">
    <cfRule type="cellIs" dxfId="2291" priority="2211" operator="equal">
      <formula>"☻"</formula>
    </cfRule>
  </conditionalFormatting>
  <conditionalFormatting sqref="G562">
    <cfRule type="containsBlanks" dxfId="2290" priority="2210">
      <formula>LEN(TRIM(G562))=0</formula>
    </cfRule>
  </conditionalFormatting>
  <conditionalFormatting sqref="G562">
    <cfRule type="cellIs" dxfId="2289" priority="2209" operator="equal">
      <formula>0</formula>
    </cfRule>
  </conditionalFormatting>
  <conditionalFormatting sqref="G562">
    <cfRule type="containsBlanks" priority="2208">
      <formula>LEN(TRIM(G562))=0</formula>
    </cfRule>
  </conditionalFormatting>
  <conditionalFormatting sqref="G562">
    <cfRule type="cellIs" dxfId="2288" priority="2207" operator="equal">
      <formula>"Ø"</formula>
    </cfRule>
  </conditionalFormatting>
  <conditionalFormatting sqref="M562:O562">
    <cfRule type="containsBlanks" dxfId="2287" priority="2206">
      <formula>LEN(TRIM(M562))=0</formula>
    </cfRule>
  </conditionalFormatting>
  <conditionalFormatting sqref="M562:O562">
    <cfRule type="cellIs" dxfId="2286" priority="2205" operator="equal">
      <formula>0</formula>
    </cfRule>
  </conditionalFormatting>
  <conditionalFormatting sqref="M562:O562">
    <cfRule type="cellIs" dxfId="2285" priority="2204" operator="greaterThan">
      <formula>1</formula>
    </cfRule>
  </conditionalFormatting>
  <conditionalFormatting sqref="L562">
    <cfRule type="containsText" dxfId="2284" priority="2194" operator="containsText" text="?sony?">
      <formula>NOT(ISERROR(SEARCH("?sony?",L562)))</formula>
    </cfRule>
    <cfRule type="containsText" dxfId="2283" priority="2195" stopIfTrue="1" operator="containsText" text="?scan?">
      <formula>NOT(ISERROR(SEARCH("?scan?",L562)))</formula>
    </cfRule>
    <cfRule type="containsBlanks" priority="2196">
      <formula>LEN(TRIM(L562))=0</formula>
    </cfRule>
    <cfRule type="containsText" dxfId="2282" priority="2197" operator="containsText" text="scan">
      <formula>NOT(ISERROR(SEARCH("scan",L562)))</formula>
    </cfRule>
    <cfRule type="beginsWith" dxfId="2281" priority="2198" operator="beginsWith" text="2x ■">
      <formula>LEFT(L562,LEN("2x ■"))="2x ■"</formula>
    </cfRule>
    <cfRule type="beginsWith" dxfId="2280" priority="2199" operator="beginsWith" text="1x ■">
      <formula>LEFT(L562,LEN("1x ■"))="1x ■"</formula>
    </cfRule>
    <cfRule type="containsText" dxfId="2279" priority="2200" stopIfTrue="1" operator="containsText" text="slecht">
      <formula>NOT(ISERROR(SEARCH("slecht",L562)))</formula>
    </cfRule>
    <cfRule type="containsText" dxfId="2278" priority="2201" operator="containsText" text="P.">
      <formula>NOT(ISERROR(SEARCH("P.",L562)))</formula>
    </cfRule>
    <cfRule type="containsText" dxfId="2277" priority="2202" operator="containsText" text="ander">
      <formula>NOT(ISERROR(SEARCH("ander",L562)))</formula>
    </cfRule>
    <cfRule type="cellIs" dxfId="2276" priority="2203" stopIfTrue="1" operator="equal">
      <formula>0</formula>
    </cfRule>
  </conditionalFormatting>
  <conditionalFormatting sqref="L562">
    <cfRule type="cellIs" dxfId="2275" priority="2193" operator="equal">
      <formula>0</formula>
    </cfRule>
  </conditionalFormatting>
  <conditionalFormatting sqref="I562">
    <cfRule type="containsText" dxfId="2274" priority="2191" stopIfTrue="1" operator="containsText" text="Sony">
      <formula>NOT(ISERROR(SEARCH("Sony",I562)))</formula>
    </cfRule>
    <cfRule type="containsText" dxfId="2273" priority="2192" operator="containsText" text="Ø">
      <formula>NOT(ISERROR(SEARCH("Ø",I562)))</formula>
    </cfRule>
  </conditionalFormatting>
  <conditionalFormatting sqref="I562">
    <cfRule type="cellIs" dxfId="2272" priority="2190" operator="equal">
      <formula>"☻"</formula>
    </cfRule>
  </conditionalFormatting>
  <conditionalFormatting sqref="G563">
    <cfRule type="containsBlanks" dxfId="2271" priority="2189">
      <formula>LEN(TRIM(G563))=0</formula>
    </cfRule>
  </conditionalFormatting>
  <conditionalFormatting sqref="G563">
    <cfRule type="cellIs" dxfId="2270" priority="2188" operator="equal">
      <formula>0</formula>
    </cfRule>
  </conditionalFormatting>
  <conditionalFormatting sqref="G563">
    <cfRule type="containsBlanks" priority="2187">
      <formula>LEN(TRIM(G563))=0</formula>
    </cfRule>
  </conditionalFormatting>
  <conditionalFormatting sqref="G563">
    <cfRule type="cellIs" dxfId="2269" priority="2186" operator="equal">
      <formula>"Ø"</formula>
    </cfRule>
  </conditionalFormatting>
  <conditionalFormatting sqref="M563:O563">
    <cfRule type="containsBlanks" dxfId="2268" priority="2185">
      <formula>LEN(TRIM(M563))=0</formula>
    </cfRule>
  </conditionalFormatting>
  <conditionalFormatting sqref="M563:O563">
    <cfRule type="cellIs" dxfId="2267" priority="2184" operator="equal">
      <formula>0</formula>
    </cfRule>
  </conditionalFormatting>
  <conditionalFormatting sqref="M563:O563">
    <cfRule type="cellIs" dxfId="2266" priority="2183" operator="greaterThan">
      <formula>1</formula>
    </cfRule>
  </conditionalFormatting>
  <conditionalFormatting sqref="L563">
    <cfRule type="containsText" dxfId="2265" priority="2173" operator="containsText" text="?sony?">
      <formula>NOT(ISERROR(SEARCH("?sony?",L563)))</formula>
    </cfRule>
    <cfRule type="containsText" dxfId="2264" priority="2174" stopIfTrue="1" operator="containsText" text="?scan?">
      <formula>NOT(ISERROR(SEARCH("?scan?",L563)))</formula>
    </cfRule>
    <cfRule type="containsBlanks" priority="2175">
      <formula>LEN(TRIM(L563))=0</formula>
    </cfRule>
    <cfRule type="containsText" dxfId="2263" priority="2176" operator="containsText" text="scan">
      <formula>NOT(ISERROR(SEARCH("scan",L563)))</formula>
    </cfRule>
    <cfRule type="beginsWith" dxfId="2262" priority="2177" operator="beginsWith" text="2x ■">
      <formula>LEFT(L563,LEN("2x ■"))="2x ■"</formula>
    </cfRule>
    <cfRule type="beginsWith" dxfId="2261" priority="2178" operator="beginsWith" text="1x ■">
      <formula>LEFT(L563,LEN("1x ■"))="1x ■"</formula>
    </cfRule>
    <cfRule type="containsText" dxfId="2260" priority="2179" stopIfTrue="1" operator="containsText" text="slecht">
      <formula>NOT(ISERROR(SEARCH("slecht",L563)))</formula>
    </cfRule>
    <cfRule type="containsText" dxfId="2259" priority="2180" operator="containsText" text="P.">
      <formula>NOT(ISERROR(SEARCH("P.",L563)))</formula>
    </cfRule>
    <cfRule type="containsText" dxfId="2258" priority="2181" operator="containsText" text="ander">
      <formula>NOT(ISERROR(SEARCH("ander",L563)))</formula>
    </cfRule>
    <cfRule type="cellIs" dxfId="2257" priority="2182" stopIfTrue="1" operator="equal">
      <formula>0</formula>
    </cfRule>
  </conditionalFormatting>
  <conditionalFormatting sqref="L563">
    <cfRule type="cellIs" dxfId="2256" priority="2172" operator="equal">
      <formula>0</formula>
    </cfRule>
  </conditionalFormatting>
  <conditionalFormatting sqref="I563">
    <cfRule type="containsText" dxfId="2255" priority="2170" stopIfTrue="1" operator="containsText" text="Sony">
      <formula>NOT(ISERROR(SEARCH("Sony",I563)))</formula>
    </cfRule>
    <cfRule type="containsText" dxfId="2254" priority="2171" operator="containsText" text="Ø">
      <formula>NOT(ISERROR(SEARCH("Ø",I563)))</formula>
    </cfRule>
  </conditionalFormatting>
  <conditionalFormatting sqref="I563">
    <cfRule type="cellIs" dxfId="2253" priority="2169" operator="equal">
      <formula>"☻"</formula>
    </cfRule>
  </conditionalFormatting>
  <conditionalFormatting sqref="G564:G566">
    <cfRule type="containsBlanks" dxfId="2252" priority="2168">
      <formula>LEN(TRIM(G564))=0</formula>
    </cfRule>
  </conditionalFormatting>
  <conditionalFormatting sqref="G564:G566">
    <cfRule type="cellIs" dxfId="2251" priority="2167" operator="equal">
      <formula>0</formula>
    </cfRule>
  </conditionalFormatting>
  <conditionalFormatting sqref="G564:G566">
    <cfRule type="containsBlanks" priority="2166">
      <formula>LEN(TRIM(G564))=0</formula>
    </cfRule>
  </conditionalFormatting>
  <conditionalFormatting sqref="G564:G566">
    <cfRule type="cellIs" dxfId="2250" priority="2165" operator="equal">
      <formula>"Ø"</formula>
    </cfRule>
  </conditionalFormatting>
  <conditionalFormatting sqref="M564:O566">
    <cfRule type="containsBlanks" dxfId="2249" priority="2164">
      <formula>LEN(TRIM(M564))=0</formula>
    </cfRule>
  </conditionalFormatting>
  <conditionalFormatting sqref="M564:O566">
    <cfRule type="cellIs" dxfId="2248" priority="2163" operator="equal">
      <formula>0</formula>
    </cfRule>
  </conditionalFormatting>
  <conditionalFormatting sqref="M564:O566">
    <cfRule type="cellIs" dxfId="2247" priority="2162" operator="greaterThan">
      <formula>1</formula>
    </cfRule>
  </conditionalFormatting>
  <conditionalFormatting sqref="L564:L566">
    <cfRule type="containsText" dxfId="2246" priority="2152" operator="containsText" text="?sony?">
      <formula>NOT(ISERROR(SEARCH("?sony?",L564)))</formula>
    </cfRule>
    <cfRule type="containsText" dxfId="2245" priority="2153" stopIfTrue="1" operator="containsText" text="?scan?">
      <formula>NOT(ISERROR(SEARCH("?scan?",L564)))</formula>
    </cfRule>
    <cfRule type="containsBlanks" priority="2154">
      <formula>LEN(TRIM(L564))=0</formula>
    </cfRule>
    <cfRule type="containsText" dxfId="2244" priority="2155" operator="containsText" text="scan">
      <formula>NOT(ISERROR(SEARCH("scan",L564)))</formula>
    </cfRule>
    <cfRule type="beginsWith" dxfId="2243" priority="2156" operator="beginsWith" text="2x ■">
      <formula>LEFT(L564,LEN("2x ■"))="2x ■"</formula>
    </cfRule>
    <cfRule type="beginsWith" dxfId="2242" priority="2157" operator="beginsWith" text="1x ■">
      <formula>LEFT(L564,LEN("1x ■"))="1x ■"</formula>
    </cfRule>
    <cfRule type="containsText" dxfId="2241" priority="2158" stopIfTrue="1" operator="containsText" text="slecht">
      <formula>NOT(ISERROR(SEARCH("slecht",L564)))</formula>
    </cfRule>
    <cfRule type="containsText" dxfId="2240" priority="2159" operator="containsText" text="P.">
      <formula>NOT(ISERROR(SEARCH("P.",L564)))</formula>
    </cfRule>
    <cfRule type="containsText" dxfId="2239" priority="2160" operator="containsText" text="ander">
      <formula>NOT(ISERROR(SEARCH("ander",L564)))</formula>
    </cfRule>
    <cfRule type="cellIs" dxfId="2238" priority="2161" stopIfTrue="1" operator="equal">
      <formula>0</formula>
    </cfRule>
  </conditionalFormatting>
  <conditionalFormatting sqref="L564:L566">
    <cfRule type="cellIs" dxfId="2237" priority="2151" operator="equal">
      <formula>0</formula>
    </cfRule>
  </conditionalFormatting>
  <conditionalFormatting sqref="I564:I566">
    <cfRule type="containsText" dxfId="2236" priority="2149" stopIfTrue="1" operator="containsText" text="Sony">
      <formula>NOT(ISERROR(SEARCH("Sony",I564)))</formula>
    </cfRule>
    <cfRule type="containsText" dxfId="2235" priority="2150" operator="containsText" text="Ø">
      <formula>NOT(ISERROR(SEARCH("Ø",I564)))</formula>
    </cfRule>
  </conditionalFormatting>
  <conditionalFormatting sqref="I564:I566">
    <cfRule type="cellIs" dxfId="2234" priority="2148" operator="equal">
      <formula>"☻"</formula>
    </cfRule>
  </conditionalFormatting>
  <conditionalFormatting sqref="G567:G569">
    <cfRule type="containsBlanks" dxfId="2233" priority="2147">
      <formula>LEN(TRIM(G567))=0</formula>
    </cfRule>
  </conditionalFormatting>
  <conditionalFormatting sqref="G567:G569">
    <cfRule type="cellIs" dxfId="2232" priority="2146" operator="equal">
      <formula>0</formula>
    </cfRule>
  </conditionalFormatting>
  <conditionalFormatting sqref="G567:G569">
    <cfRule type="containsBlanks" priority="2145">
      <formula>LEN(TRIM(G567))=0</formula>
    </cfRule>
  </conditionalFormatting>
  <conditionalFormatting sqref="G567:G569">
    <cfRule type="cellIs" dxfId="2231" priority="2144" operator="equal">
      <formula>"Ø"</formula>
    </cfRule>
  </conditionalFormatting>
  <conditionalFormatting sqref="M567:O569">
    <cfRule type="containsBlanks" dxfId="2230" priority="2143">
      <formula>LEN(TRIM(M567))=0</formula>
    </cfRule>
  </conditionalFormatting>
  <conditionalFormatting sqref="M567:O569">
    <cfRule type="cellIs" dxfId="2229" priority="2142" operator="equal">
      <formula>0</formula>
    </cfRule>
  </conditionalFormatting>
  <conditionalFormatting sqref="M567:O569">
    <cfRule type="cellIs" dxfId="2228" priority="2141" operator="greaterThan">
      <formula>1</formula>
    </cfRule>
  </conditionalFormatting>
  <conditionalFormatting sqref="L567:L569">
    <cfRule type="containsText" dxfId="2227" priority="2131" operator="containsText" text="?sony?">
      <formula>NOT(ISERROR(SEARCH("?sony?",L567)))</formula>
    </cfRule>
    <cfRule type="containsText" dxfId="2226" priority="2132" stopIfTrue="1" operator="containsText" text="?scan?">
      <formula>NOT(ISERROR(SEARCH("?scan?",L567)))</formula>
    </cfRule>
    <cfRule type="containsBlanks" priority="2133">
      <formula>LEN(TRIM(L567))=0</formula>
    </cfRule>
    <cfRule type="containsText" dxfId="2225" priority="2134" operator="containsText" text="scan">
      <formula>NOT(ISERROR(SEARCH("scan",L567)))</formula>
    </cfRule>
    <cfRule type="beginsWith" dxfId="2224" priority="2135" operator="beginsWith" text="2x ■">
      <formula>LEFT(L567,LEN("2x ■"))="2x ■"</formula>
    </cfRule>
    <cfRule type="beginsWith" dxfId="2223" priority="2136" operator="beginsWith" text="1x ■">
      <formula>LEFT(L567,LEN("1x ■"))="1x ■"</formula>
    </cfRule>
    <cfRule type="containsText" dxfId="2222" priority="2137" stopIfTrue="1" operator="containsText" text="slecht">
      <formula>NOT(ISERROR(SEARCH("slecht",L567)))</formula>
    </cfRule>
    <cfRule type="containsText" dxfId="2221" priority="2138" operator="containsText" text="P.">
      <formula>NOT(ISERROR(SEARCH("P.",L567)))</formula>
    </cfRule>
    <cfRule type="containsText" dxfId="2220" priority="2139" operator="containsText" text="ander">
      <formula>NOT(ISERROR(SEARCH("ander",L567)))</formula>
    </cfRule>
    <cfRule type="cellIs" dxfId="2219" priority="2140" stopIfTrue="1" operator="equal">
      <formula>0</formula>
    </cfRule>
  </conditionalFormatting>
  <conditionalFormatting sqref="L567:L569">
    <cfRule type="cellIs" dxfId="2218" priority="2130" operator="equal">
      <formula>0</formula>
    </cfRule>
  </conditionalFormatting>
  <conditionalFormatting sqref="I567:I569">
    <cfRule type="containsText" dxfId="2217" priority="2128" stopIfTrue="1" operator="containsText" text="Sony">
      <formula>NOT(ISERROR(SEARCH("Sony",I567)))</formula>
    </cfRule>
    <cfRule type="containsText" dxfId="2216" priority="2129" operator="containsText" text="Ø">
      <formula>NOT(ISERROR(SEARCH("Ø",I567)))</formula>
    </cfRule>
  </conditionalFormatting>
  <conditionalFormatting sqref="I567:I569">
    <cfRule type="cellIs" dxfId="2215" priority="2127" operator="equal">
      <formula>"☻"</formula>
    </cfRule>
  </conditionalFormatting>
  <conditionalFormatting sqref="G570:G572">
    <cfRule type="containsBlanks" dxfId="2214" priority="2126">
      <formula>LEN(TRIM(G570))=0</formula>
    </cfRule>
  </conditionalFormatting>
  <conditionalFormatting sqref="G570:G572">
    <cfRule type="cellIs" dxfId="2213" priority="2125" operator="equal">
      <formula>0</formula>
    </cfRule>
  </conditionalFormatting>
  <conditionalFormatting sqref="G570:G572">
    <cfRule type="containsBlanks" priority="2124">
      <formula>LEN(TRIM(G570))=0</formula>
    </cfRule>
  </conditionalFormatting>
  <conditionalFormatting sqref="G570:G572">
    <cfRule type="cellIs" dxfId="2212" priority="2123" operator="equal">
      <formula>"Ø"</formula>
    </cfRule>
  </conditionalFormatting>
  <conditionalFormatting sqref="M570:O572">
    <cfRule type="containsBlanks" dxfId="2211" priority="2122">
      <formula>LEN(TRIM(M570))=0</formula>
    </cfRule>
  </conditionalFormatting>
  <conditionalFormatting sqref="M570:O572">
    <cfRule type="cellIs" dxfId="2210" priority="2121" operator="equal">
      <formula>0</formula>
    </cfRule>
  </conditionalFormatting>
  <conditionalFormatting sqref="M570:O572">
    <cfRule type="cellIs" dxfId="2209" priority="2120" operator="greaterThan">
      <formula>1</formula>
    </cfRule>
  </conditionalFormatting>
  <conditionalFormatting sqref="L570:L572">
    <cfRule type="containsText" dxfId="2208" priority="2110" operator="containsText" text="?sony?">
      <formula>NOT(ISERROR(SEARCH("?sony?",L570)))</formula>
    </cfRule>
    <cfRule type="containsText" dxfId="2207" priority="2111" stopIfTrue="1" operator="containsText" text="?scan?">
      <formula>NOT(ISERROR(SEARCH("?scan?",L570)))</formula>
    </cfRule>
    <cfRule type="containsBlanks" priority="2112">
      <formula>LEN(TRIM(L570))=0</formula>
    </cfRule>
    <cfRule type="containsText" dxfId="2206" priority="2113" operator="containsText" text="scan">
      <formula>NOT(ISERROR(SEARCH("scan",L570)))</formula>
    </cfRule>
    <cfRule type="beginsWith" dxfId="2205" priority="2114" operator="beginsWith" text="2x ■">
      <formula>LEFT(L570,LEN("2x ■"))="2x ■"</formula>
    </cfRule>
    <cfRule type="beginsWith" dxfId="2204" priority="2115" operator="beginsWith" text="1x ■">
      <formula>LEFT(L570,LEN("1x ■"))="1x ■"</formula>
    </cfRule>
    <cfRule type="containsText" dxfId="2203" priority="2116" stopIfTrue="1" operator="containsText" text="slecht">
      <formula>NOT(ISERROR(SEARCH("slecht",L570)))</formula>
    </cfRule>
    <cfRule type="containsText" dxfId="2202" priority="2117" operator="containsText" text="P.">
      <formula>NOT(ISERROR(SEARCH("P.",L570)))</formula>
    </cfRule>
    <cfRule type="containsText" dxfId="2201" priority="2118" operator="containsText" text="ander">
      <formula>NOT(ISERROR(SEARCH("ander",L570)))</formula>
    </cfRule>
    <cfRule type="cellIs" dxfId="2200" priority="2119" stopIfTrue="1" operator="equal">
      <formula>0</formula>
    </cfRule>
  </conditionalFormatting>
  <conditionalFormatting sqref="L570:L572">
    <cfRule type="cellIs" dxfId="2199" priority="2109" operator="equal">
      <formula>0</formula>
    </cfRule>
  </conditionalFormatting>
  <conditionalFormatting sqref="I570:I572">
    <cfRule type="containsText" dxfId="2198" priority="2107" stopIfTrue="1" operator="containsText" text="Sony">
      <formula>NOT(ISERROR(SEARCH("Sony",I570)))</formula>
    </cfRule>
    <cfRule type="containsText" dxfId="2197" priority="2108" operator="containsText" text="Ø">
      <formula>NOT(ISERROR(SEARCH("Ø",I570)))</formula>
    </cfRule>
  </conditionalFormatting>
  <conditionalFormatting sqref="I570:I572">
    <cfRule type="cellIs" dxfId="2196" priority="2106" operator="equal">
      <formula>"☻"</formula>
    </cfRule>
  </conditionalFormatting>
  <conditionalFormatting sqref="G573:G574">
    <cfRule type="containsBlanks" dxfId="2195" priority="2105">
      <formula>LEN(TRIM(G573))=0</formula>
    </cfRule>
  </conditionalFormatting>
  <conditionalFormatting sqref="G573:G574">
    <cfRule type="cellIs" dxfId="2194" priority="2104" operator="equal">
      <formula>0</formula>
    </cfRule>
  </conditionalFormatting>
  <conditionalFormatting sqref="G573:G574">
    <cfRule type="containsBlanks" priority="2103">
      <formula>LEN(TRIM(G573))=0</formula>
    </cfRule>
  </conditionalFormatting>
  <conditionalFormatting sqref="G573:G574">
    <cfRule type="cellIs" dxfId="2193" priority="2102" operator="equal">
      <formula>"Ø"</formula>
    </cfRule>
  </conditionalFormatting>
  <conditionalFormatting sqref="M573:O574">
    <cfRule type="containsBlanks" dxfId="2192" priority="2101">
      <formula>LEN(TRIM(M573))=0</formula>
    </cfRule>
  </conditionalFormatting>
  <conditionalFormatting sqref="M573:O574">
    <cfRule type="cellIs" dxfId="2191" priority="2100" operator="equal">
      <formula>0</formula>
    </cfRule>
  </conditionalFormatting>
  <conditionalFormatting sqref="M573:O574">
    <cfRule type="cellIs" dxfId="2190" priority="2099" operator="greaterThan">
      <formula>1</formula>
    </cfRule>
  </conditionalFormatting>
  <conditionalFormatting sqref="L573:L574">
    <cfRule type="containsText" dxfId="2189" priority="2089" operator="containsText" text="?sony?">
      <formula>NOT(ISERROR(SEARCH("?sony?",L573)))</formula>
    </cfRule>
    <cfRule type="containsText" dxfId="2188" priority="2090" stopIfTrue="1" operator="containsText" text="?scan?">
      <formula>NOT(ISERROR(SEARCH("?scan?",L573)))</formula>
    </cfRule>
    <cfRule type="containsBlanks" priority="2091">
      <formula>LEN(TRIM(L573))=0</formula>
    </cfRule>
    <cfRule type="containsText" dxfId="2187" priority="2092" operator="containsText" text="scan">
      <formula>NOT(ISERROR(SEARCH("scan",L573)))</formula>
    </cfRule>
    <cfRule type="beginsWith" dxfId="2186" priority="2093" operator="beginsWith" text="2x ■">
      <formula>LEFT(L573,LEN("2x ■"))="2x ■"</formula>
    </cfRule>
    <cfRule type="beginsWith" dxfId="2185" priority="2094" operator="beginsWith" text="1x ■">
      <formula>LEFT(L573,LEN("1x ■"))="1x ■"</formula>
    </cfRule>
    <cfRule type="containsText" dxfId="2184" priority="2095" stopIfTrue="1" operator="containsText" text="slecht">
      <formula>NOT(ISERROR(SEARCH("slecht",L573)))</formula>
    </cfRule>
    <cfRule type="containsText" dxfId="2183" priority="2096" operator="containsText" text="P.">
      <formula>NOT(ISERROR(SEARCH("P.",L573)))</formula>
    </cfRule>
    <cfRule type="containsText" dxfId="2182" priority="2097" operator="containsText" text="ander">
      <formula>NOT(ISERROR(SEARCH("ander",L573)))</formula>
    </cfRule>
    <cfRule type="cellIs" dxfId="2181" priority="2098" stopIfTrue="1" operator="equal">
      <formula>0</formula>
    </cfRule>
  </conditionalFormatting>
  <conditionalFormatting sqref="L573:L574">
    <cfRule type="cellIs" dxfId="2180" priority="2088" operator="equal">
      <formula>0</formula>
    </cfRule>
  </conditionalFormatting>
  <conditionalFormatting sqref="I573:I574">
    <cfRule type="containsText" dxfId="2179" priority="2086" stopIfTrue="1" operator="containsText" text="Sony">
      <formula>NOT(ISERROR(SEARCH("Sony",I573)))</formula>
    </cfRule>
    <cfRule type="containsText" dxfId="2178" priority="2087" operator="containsText" text="Ø">
      <formula>NOT(ISERROR(SEARCH("Ø",I573)))</formula>
    </cfRule>
  </conditionalFormatting>
  <conditionalFormatting sqref="I573:I574">
    <cfRule type="cellIs" dxfId="2177" priority="2085" operator="equal">
      <formula>"☻"</formula>
    </cfRule>
  </conditionalFormatting>
  <conditionalFormatting sqref="G575:G576">
    <cfRule type="containsBlanks" dxfId="2176" priority="2084">
      <formula>LEN(TRIM(G575))=0</formula>
    </cfRule>
  </conditionalFormatting>
  <conditionalFormatting sqref="G575:G576">
    <cfRule type="cellIs" dxfId="2175" priority="2083" operator="equal">
      <formula>0</formula>
    </cfRule>
  </conditionalFormatting>
  <conditionalFormatting sqref="G575:G576">
    <cfRule type="containsBlanks" priority="2082">
      <formula>LEN(TRIM(G575))=0</formula>
    </cfRule>
  </conditionalFormatting>
  <conditionalFormatting sqref="G575:G576">
    <cfRule type="cellIs" dxfId="2174" priority="2081" operator="equal">
      <formula>"Ø"</formula>
    </cfRule>
  </conditionalFormatting>
  <conditionalFormatting sqref="M575:O576">
    <cfRule type="containsBlanks" dxfId="2173" priority="2080">
      <formula>LEN(TRIM(M575))=0</formula>
    </cfRule>
  </conditionalFormatting>
  <conditionalFormatting sqref="M575:O576">
    <cfRule type="cellIs" dxfId="2172" priority="2079" operator="equal">
      <formula>0</formula>
    </cfRule>
  </conditionalFormatting>
  <conditionalFormatting sqref="M575:O576">
    <cfRule type="cellIs" dxfId="2171" priority="2078" operator="greaterThan">
      <formula>1</formula>
    </cfRule>
  </conditionalFormatting>
  <conditionalFormatting sqref="L575:L576">
    <cfRule type="containsText" dxfId="2170" priority="2068" operator="containsText" text="?sony?">
      <formula>NOT(ISERROR(SEARCH("?sony?",L575)))</formula>
    </cfRule>
    <cfRule type="containsText" dxfId="2169" priority="2069" stopIfTrue="1" operator="containsText" text="?scan?">
      <formula>NOT(ISERROR(SEARCH("?scan?",L575)))</formula>
    </cfRule>
    <cfRule type="containsBlanks" priority="2070">
      <formula>LEN(TRIM(L575))=0</formula>
    </cfRule>
    <cfRule type="containsText" dxfId="2168" priority="2071" operator="containsText" text="scan">
      <formula>NOT(ISERROR(SEARCH("scan",L575)))</formula>
    </cfRule>
    <cfRule type="beginsWith" dxfId="2167" priority="2072" operator="beginsWith" text="2x ■">
      <formula>LEFT(L575,LEN("2x ■"))="2x ■"</formula>
    </cfRule>
    <cfRule type="beginsWith" dxfId="2166" priority="2073" operator="beginsWith" text="1x ■">
      <formula>LEFT(L575,LEN("1x ■"))="1x ■"</formula>
    </cfRule>
    <cfRule type="containsText" dxfId="2165" priority="2074" stopIfTrue="1" operator="containsText" text="slecht">
      <formula>NOT(ISERROR(SEARCH("slecht",L575)))</formula>
    </cfRule>
    <cfRule type="containsText" dxfId="2164" priority="2075" operator="containsText" text="P.">
      <formula>NOT(ISERROR(SEARCH("P.",L575)))</formula>
    </cfRule>
    <cfRule type="containsText" dxfId="2163" priority="2076" operator="containsText" text="ander">
      <formula>NOT(ISERROR(SEARCH("ander",L575)))</formula>
    </cfRule>
    <cfRule type="cellIs" dxfId="2162" priority="2077" stopIfTrue="1" operator="equal">
      <formula>0</formula>
    </cfRule>
  </conditionalFormatting>
  <conditionalFormatting sqref="L575:L576">
    <cfRule type="cellIs" dxfId="2161" priority="2067" operator="equal">
      <formula>0</formula>
    </cfRule>
  </conditionalFormatting>
  <conditionalFormatting sqref="I575:I576">
    <cfRule type="containsText" dxfId="2160" priority="2065" stopIfTrue="1" operator="containsText" text="Sony">
      <formula>NOT(ISERROR(SEARCH("Sony",I575)))</formula>
    </cfRule>
    <cfRule type="containsText" dxfId="2159" priority="2066" operator="containsText" text="Ø">
      <formula>NOT(ISERROR(SEARCH("Ø",I575)))</formula>
    </cfRule>
  </conditionalFormatting>
  <conditionalFormatting sqref="I575:I576">
    <cfRule type="cellIs" dxfId="2158" priority="2064" operator="equal">
      <formula>"☻"</formula>
    </cfRule>
  </conditionalFormatting>
  <conditionalFormatting sqref="G577">
    <cfRule type="containsBlanks" dxfId="2157" priority="2063">
      <formula>LEN(TRIM(G577))=0</formula>
    </cfRule>
  </conditionalFormatting>
  <conditionalFormatting sqref="G577">
    <cfRule type="cellIs" dxfId="2156" priority="2062" operator="equal">
      <formula>0</formula>
    </cfRule>
  </conditionalFormatting>
  <conditionalFormatting sqref="G577">
    <cfRule type="containsBlanks" priority="2061">
      <formula>LEN(TRIM(G577))=0</formula>
    </cfRule>
  </conditionalFormatting>
  <conditionalFormatting sqref="G577">
    <cfRule type="cellIs" dxfId="2155" priority="2060" operator="equal">
      <formula>"Ø"</formula>
    </cfRule>
  </conditionalFormatting>
  <conditionalFormatting sqref="M577:O577">
    <cfRule type="containsBlanks" dxfId="2154" priority="2059">
      <formula>LEN(TRIM(M577))=0</formula>
    </cfRule>
  </conditionalFormatting>
  <conditionalFormatting sqref="M577:O577">
    <cfRule type="cellIs" dxfId="2153" priority="2058" operator="equal">
      <formula>0</formula>
    </cfRule>
  </conditionalFormatting>
  <conditionalFormatting sqref="M577:O577">
    <cfRule type="cellIs" dxfId="2152" priority="2057" operator="greaterThan">
      <formula>1</formula>
    </cfRule>
  </conditionalFormatting>
  <conditionalFormatting sqref="L577">
    <cfRule type="containsText" dxfId="2151" priority="2047" operator="containsText" text="?sony?">
      <formula>NOT(ISERROR(SEARCH("?sony?",L577)))</formula>
    </cfRule>
    <cfRule type="containsText" dxfId="2150" priority="2048" stopIfTrue="1" operator="containsText" text="?scan?">
      <formula>NOT(ISERROR(SEARCH("?scan?",L577)))</formula>
    </cfRule>
    <cfRule type="containsBlanks" priority="2049">
      <formula>LEN(TRIM(L577))=0</formula>
    </cfRule>
    <cfRule type="containsText" dxfId="2149" priority="2050" operator="containsText" text="scan">
      <formula>NOT(ISERROR(SEARCH("scan",L577)))</formula>
    </cfRule>
    <cfRule type="beginsWith" dxfId="2148" priority="2051" operator="beginsWith" text="2x ■">
      <formula>LEFT(L577,LEN("2x ■"))="2x ■"</formula>
    </cfRule>
    <cfRule type="beginsWith" dxfId="2147" priority="2052" operator="beginsWith" text="1x ■">
      <formula>LEFT(L577,LEN("1x ■"))="1x ■"</formula>
    </cfRule>
    <cfRule type="containsText" dxfId="2146" priority="2053" stopIfTrue="1" operator="containsText" text="slecht">
      <formula>NOT(ISERROR(SEARCH("slecht",L577)))</formula>
    </cfRule>
    <cfRule type="containsText" dxfId="2145" priority="2054" operator="containsText" text="P.">
      <formula>NOT(ISERROR(SEARCH("P.",L577)))</formula>
    </cfRule>
    <cfRule type="containsText" dxfId="2144" priority="2055" operator="containsText" text="ander">
      <formula>NOT(ISERROR(SEARCH("ander",L577)))</formula>
    </cfRule>
    <cfRule type="cellIs" dxfId="2143" priority="2056" stopIfTrue="1" operator="equal">
      <formula>0</formula>
    </cfRule>
  </conditionalFormatting>
  <conditionalFormatting sqref="L577">
    <cfRule type="cellIs" dxfId="2142" priority="2046" operator="equal">
      <formula>0</formula>
    </cfRule>
  </conditionalFormatting>
  <conditionalFormatting sqref="I577">
    <cfRule type="containsText" dxfId="2141" priority="2044" stopIfTrue="1" operator="containsText" text="Sony">
      <formula>NOT(ISERROR(SEARCH("Sony",I577)))</formula>
    </cfRule>
    <cfRule type="containsText" dxfId="2140" priority="2045" operator="containsText" text="Ø">
      <formula>NOT(ISERROR(SEARCH("Ø",I577)))</formula>
    </cfRule>
  </conditionalFormatting>
  <conditionalFormatting sqref="I577">
    <cfRule type="cellIs" dxfId="2139" priority="2043" operator="equal">
      <formula>"☻"</formula>
    </cfRule>
  </conditionalFormatting>
  <conditionalFormatting sqref="G578:G580">
    <cfRule type="containsBlanks" dxfId="2138" priority="2042">
      <formula>LEN(TRIM(G578))=0</formula>
    </cfRule>
  </conditionalFormatting>
  <conditionalFormatting sqref="G578:G580">
    <cfRule type="cellIs" dxfId="2137" priority="2041" operator="equal">
      <formula>0</formula>
    </cfRule>
  </conditionalFormatting>
  <conditionalFormatting sqref="G578:G580">
    <cfRule type="containsBlanks" priority="2040">
      <formula>LEN(TRIM(G578))=0</formula>
    </cfRule>
  </conditionalFormatting>
  <conditionalFormatting sqref="G578:G580">
    <cfRule type="cellIs" dxfId="2136" priority="2039" operator="equal">
      <formula>"Ø"</formula>
    </cfRule>
  </conditionalFormatting>
  <conditionalFormatting sqref="M578:O580">
    <cfRule type="containsBlanks" dxfId="2135" priority="2038">
      <formula>LEN(TRIM(M578))=0</formula>
    </cfRule>
  </conditionalFormatting>
  <conditionalFormatting sqref="M578:O580">
    <cfRule type="cellIs" dxfId="2134" priority="2037" operator="equal">
      <formula>0</formula>
    </cfRule>
  </conditionalFormatting>
  <conditionalFormatting sqref="M578:O580">
    <cfRule type="cellIs" dxfId="2133" priority="2036" operator="greaterThan">
      <formula>1</formula>
    </cfRule>
  </conditionalFormatting>
  <conditionalFormatting sqref="L578:L580">
    <cfRule type="containsText" dxfId="2132" priority="2026" operator="containsText" text="?sony?">
      <formula>NOT(ISERROR(SEARCH("?sony?",L578)))</formula>
    </cfRule>
    <cfRule type="containsText" dxfId="2131" priority="2027" stopIfTrue="1" operator="containsText" text="?scan?">
      <formula>NOT(ISERROR(SEARCH("?scan?",L578)))</formula>
    </cfRule>
    <cfRule type="containsBlanks" priority="2028">
      <formula>LEN(TRIM(L578))=0</formula>
    </cfRule>
    <cfRule type="containsText" dxfId="2130" priority="2029" operator="containsText" text="scan">
      <formula>NOT(ISERROR(SEARCH("scan",L578)))</formula>
    </cfRule>
    <cfRule type="beginsWith" dxfId="2129" priority="2030" operator="beginsWith" text="2x ■">
      <formula>LEFT(L578,LEN("2x ■"))="2x ■"</formula>
    </cfRule>
    <cfRule type="beginsWith" dxfId="2128" priority="2031" operator="beginsWith" text="1x ■">
      <formula>LEFT(L578,LEN("1x ■"))="1x ■"</formula>
    </cfRule>
    <cfRule type="containsText" dxfId="2127" priority="2032" stopIfTrue="1" operator="containsText" text="slecht">
      <formula>NOT(ISERROR(SEARCH("slecht",L578)))</formula>
    </cfRule>
    <cfRule type="containsText" dxfId="2126" priority="2033" operator="containsText" text="P.">
      <formula>NOT(ISERROR(SEARCH("P.",L578)))</formula>
    </cfRule>
    <cfRule type="containsText" dxfId="2125" priority="2034" operator="containsText" text="ander">
      <formula>NOT(ISERROR(SEARCH("ander",L578)))</formula>
    </cfRule>
    <cfRule type="cellIs" dxfId="2124" priority="2035" stopIfTrue="1" operator="equal">
      <formula>0</formula>
    </cfRule>
  </conditionalFormatting>
  <conditionalFormatting sqref="L578:L580">
    <cfRule type="cellIs" dxfId="2123" priority="2025" operator="equal">
      <formula>0</formula>
    </cfRule>
  </conditionalFormatting>
  <conditionalFormatting sqref="I578:I580">
    <cfRule type="containsText" dxfId="2122" priority="2023" stopIfTrue="1" operator="containsText" text="Sony">
      <formula>NOT(ISERROR(SEARCH("Sony",I578)))</formula>
    </cfRule>
    <cfRule type="containsText" dxfId="2121" priority="2024" operator="containsText" text="Ø">
      <formula>NOT(ISERROR(SEARCH("Ø",I578)))</formula>
    </cfRule>
  </conditionalFormatting>
  <conditionalFormatting sqref="I578:I580">
    <cfRule type="cellIs" dxfId="2120" priority="2022" operator="equal">
      <formula>"☻"</formula>
    </cfRule>
  </conditionalFormatting>
  <conditionalFormatting sqref="G581">
    <cfRule type="containsBlanks" dxfId="2119" priority="2021">
      <formula>LEN(TRIM(G581))=0</formula>
    </cfRule>
  </conditionalFormatting>
  <conditionalFormatting sqref="G581">
    <cfRule type="cellIs" dxfId="2118" priority="2020" operator="equal">
      <formula>0</formula>
    </cfRule>
  </conditionalFormatting>
  <conditionalFormatting sqref="G581">
    <cfRule type="containsBlanks" priority="2019">
      <formula>LEN(TRIM(G581))=0</formula>
    </cfRule>
  </conditionalFormatting>
  <conditionalFormatting sqref="G581">
    <cfRule type="cellIs" dxfId="2117" priority="2018" operator="equal">
      <formula>"Ø"</formula>
    </cfRule>
  </conditionalFormatting>
  <conditionalFormatting sqref="M581:O581">
    <cfRule type="containsBlanks" dxfId="2116" priority="2017">
      <formula>LEN(TRIM(M581))=0</formula>
    </cfRule>
  </conditionalFormatting>
  <conditionalFormatting sqref="M581:O581">
    <cfRule type="cellIs" dxfId="2115" priority="2016" operator="equal">
      <formula>0</formula>
    </cfRule>
  </conditionalFormatting>
  <conditionalFormatting sqref="M581:O581">
    <cfRule type="cellIs" dxfId="2114" priority="2015" operator="greaterThan">
      <formula>1</formula>
    </cfRule>
  </conditionalFormatting>
  <conditionalFormatting sqref="L581">
    <cfRule type="containsText" dxfId="2113" priority="2005" operator="containsText" text="?sony?">
      <formula>NOT(ISERROR(SEARCH("?sony?",L581)))</formula>
    </cfRule>
    <cfRule type="containsText" dxfId="2112" priority="2006" stopIfTrue="1" operator="containsText" text="?scan?">
      <formula>NOT(ISERROR(SEARCH("?scan?",L581)))</formula>
    </cfRule>
    <cfRule type="containsBlanks" priority="2007">
      <formula>LEN(TRIM(L581))=0</formula>
    </cfRule>
    <cfRule type="containsText" dxfId="2111" priority="2008" operator="containsText" text="scan">
      <formula>NOT(ISERROR(SEARCH("scan",L581)))</formula>
    </cfRule>
    <cfRule type="beginsWith" dxfId="2110" priority="2009" operator="beginsWith" text="2x ■">
      <formula>LEFT(L581,LEN("2x ■"))="2x ■"</formula>
    </cfRule>
    <cfRule type="beginsWith" dxfId="2109" priority="2010" operator="beginsWith" text="1x ■">
      <formula>LEFT(L581,LEN("1x ■"))="1x ■"</formula>
    </cfRule>
    <cfRule type="containsText" dxfId="2108" priority="2011" stopIfTrue="1" operator="containsText" text="slecht">
      <formula>NOT(ISERROR(SEARCH("slecht",L581)))</formula>
    </cfRule>
    <cfRule type="containsText" dxfId="2107" priority="2012" operator="containsText" text="P.">
      <formula>NOT(ISERROR(SEARCH("P.",L581)))</formula>
    </cfRule>
    <cfRule type="containsText" dxfId="2106" priority="2013" operator="containsText" text="ander">
      <formula>NOT(ISERROR(SEARCH("ander",L581)))</formula>
    </cfRule>
    <cfRule type="cellIs" dxfId="2105" priority="2014" stopIfTrue="1" operator="equal">
      <formula>0</formula>
    </cfRule>
  </conditionalFormatting>
  <conditionalFormatting sqref="L581">
    <cfRule type="cellIs" dxfId="2104" priority="2004" operator="equal">
      <formula>0</formula>
    </cfRule>
  </conditionalFormatting>
  <conditionalFormatting sqref="I581">
    <cfRule type="containsText" dxfId="2103" priority="2002" stopIfTrue="1" operator="containsText" text="Sony">
      <formula>NOT(ISERROR(SEARCH("Sony",I581)))</formula>
    </cfRule>
    <cfRule type="containsText" dxfId="2102" priority="2003" operator="containsText" text="Ø">
      <formula>NOT(ISERROR(SEARCH("Ø",I581)))</formula>
    </cfRule>
  </conditionalFormatting>
  <conditionalFormatting sqref="I581">
    <cfRule type="cellIs" dxfId="2101" priority="2001" operator="equal">
      <formula>"☻"</formula>
    </cfRule>
  </conditionalFormatting>
  <conditionalFormatting sqref="G582">
    <cfRule type="containsBlanks" dxfId="2100" priority="2000">
      <formula>LEN(TRIM(G582))=0</formula>
    </cfRule>
  </conditionalFormatting>
  <conditionalFormatting sqref="G582">
    <cfRule type="cellIs" dxfId="2099" priority="1999" operator="equal">
      <formula>0</formula>
    </cfRule>
  </conditionalFormatting>
  <conditionalFormatting sqref="G582">
    <cfRule type="containsBlanks" priority="1998">
      <formula>LEN(TRIM(G582))=0</formula>
    </cfRule>
  </conditionalFormatting>
  <conditionalFormatting sqref="G582">
    <cfRule type="cellIs" dxfId="2098" priority="1997" operator="equal">
      <formula>"Ø"</formula>
    </cfRule>
  </conditionalFormatting>
  <conditionalFormatting sqref="M582:O582">
    <cfRule type="containsBlanks" dxfId="2097" priority="1996">
      <formula>LEN(TRIM(M582))=0</formula>
    </cfRule>
  </conditionalFormatting>
  <conditionalFormatting sqref="M582:O582">
    <cfRule type="cellIs" dxfId="2096" priority="1995" operator="equal">
      <formula>0</formula>
    </cfRule>
  </conditionalFormatting>
  <conditionalFormatting sqref="M582:O582">
    <cfRule type="cellIs" dxfId="2095" priority="1994" operator="greaterThan">
      <formula>1</formula>
    </cfRule>
  </conditionalFormatting>
  <conditionalFormatting sqref="L582">
    <cfRule type="containsText" dxfId="2094" priority="1984" operator="containsText" text="?sony?">
      <formula>NOT(ISERROR(SEARCH("?sony?",L582)))</formula>
    </cfRule>
    <cfRule type="containsText" dxfId="2093" priority="1985" stopIfTrue="1" operator="containsText" text="?scan?">
      <formula>NOT(ISERROR(SEARCH("?scan?",L582)))</formula>
    </cfRule>
    <cfRule type="containsBlanks" priority="1986">
      <formula>LEN(TRIM(L582))=0</formula>
    </cfRule>
    <cfRule type="containsText" dxfId="2092" priority="1987" operator="containsText" text="scan">
      <formula>NOT(ISERROR(SEARCH("scan",L582)))</formula>
    </cfRule>
    <cfRule type="beginsWith" dxfId="2091" priority="1988" operator="beginsWith" text="2x ■">
      <formula>LEFT(L582,LEN("2x ■"))="2x ■"</formula>
    </cfRule>
    <cfRule type="beginsWith" dxfId="2090" priority="1989" operator="beginsWith" text="1x ■">
      <formula>LEFT(L582,LEN("1x ■"))="1x ■"</formula>
    </cfRule>
    <cfRule type="containsText" dxfId="2089" priority="1990" stopIfTrue="1" operator="containsText" text="slecht">
      <formula>NOT(ISERROR(SEARCH("slecht",L582)))</formula>
    </cfRule>
    <cfRule type="containsText" dxfId="2088" priority="1991" operator="containsText" text="P.">
      <formula>NOT(ISERROR(SEARCH("P.",L582)))</formula>
    </cfRule>
    <cfRule type="containsText" dxfId="2087" priority="1992" operator="containsText" text="ander">
      <formula>NOT(ISERROR(SEARCH("ander",L582)))</formula>
    </cfRule>
    <cfRule type="cellIs" dxfId="2086" priority="1993" stopIfTrue="1" operator="equal">
      <formula>0</formula>
    </cfRule>
  </conditionalFormatting>
  <conditionalFormatting sqref="L582">
    <cfRule type="cellIs" dxfId="2085" priority="1983" operator="equal">
      <formula>0</formula>
    </cfRule>
  </conditionalFormatting>
  <conditionalFormatting sqref="I582">
    <cfRule type="containsText" dxfId="2084" priority="1981" stopIfTrue="1" operator="containsText" text="Sony">
      <formula>NOT(ISERROR(SEARCH("Sony",I582)))</formula>
    </cfRule>
    <cfRule type="containsText" dxfId="2083" priority="1982" operator="containsText" text="Ø">
      <formula>NOT(ISERROR(SEARCH("Ø",I582)))</formula>
    </cfRule>
  </conditionalFormatting>
  <conditionalFormatting sqref="I582">
    <cfRule type="cellIs" dxfId="2082" priority="1980" operator="equal">
      <formula>"☻"</formula>
    </cfRule>
  </conditionalFormatting>
  <conditionalFormatting sqref="G583">
    <cfRule type="containsBlanks" dxfId="2081" priority="1979">
      <formula>LEN(TRIM(G583))=0</formula>
    </cfRule>
  </conditionalFormatting>
  <conditionalFormatting sqref="G583">
    <cfRule type="cellIs" dxfId="2080" priority="1978" operator="equal">
      <formula>0</formula>
    </cfRule>
  </conditionalFormatting>
  <conditionalFormatting sqref="G583">
    <cfRule type="containsBlanks" priority="1977">
      <formula>LEN(TRIM(G583))=0</formula>
    </cfRule>
  </conditionalFormatting>
  <conditionalFormatting sqref="G583">
    <cfRule type="cellIs" dxfId="2079" priority="1976" operator="equal">
      <formula>"Ø"</formula>
    </cfRule>
  </conditionalFormatting>
  <conditionalFormatting sqref="M583:O583">
    <cfRule type="containsBlanks" dxfId="2078" priority="1975">
      <formula>LEN(TRIM(M583))=0</formula>
    </cfRule>
  </conditionalFormatting>
  <conditionalFormatting sqref="M583:O583">
    <cfRule type="cellIs" dxfId="2077" priority="1974" operator="equal">
      <formula>0</formula>
    </cfRule>
  </conditionalFormatting>
  <conditionalFormatting sqref="M583:O583">
    <cfRule type="cellIs" dxfId="2076" priority="1973" operator="greaterThan">
      <formula>1</formula>
    </cfRule>
  </conditionalFormatting>
  <conditionalFormatting sqref="L583">
    <cfRule type="containsText" dxfId="2075" priority="1963" operator="containsText" text="?sony?">
      <formula>NOT(ISERROR(SEARCH("?sony?",L583)))</formula>
    </cfRule>
    <cfRule type="containsText" dxfId="2074" priority="1964" stopIfTrue="1" operator="containsText" text="?scan?">
      <formula>NOT(ISERROR(SEARCH("?scan?",L583)))</formula>
    </cfRule>
    <cfRule type="containsBlanks" priority="1965">
      <formula>LEN(TRIM(L583))=0</formula>
    </cfRule>
    <cfRule type="containsText" dxfId="2073" priority="1966" operator="containsText" text="scan">
      <formula>NOT(ISERROR(SEARCH("scan",L583)))</formula>
    </cfRule>
    <cfRule type="beginsWith" dxfId="2072" priority="1967" operator="beginsWith" text="2x ■">
      <formula>LEFT(L583,LEN("2x ■"))="2x ■"</formula>
    </cfRule>
    <cfRule type="beginsWith" dxfId="2071" priority="1968" operator="beginsWith" text="1x ■">
      <formula>LEFT(L583,LEN("1x ■"))="1x ■"</formula>
    </cfRule>
    <cfRule type="containsText" dxfId="2070" priority="1969" stopIfTrue="1" operator="containsText" text="slecht">
      <formula>NOT(ISERROR(SEARCH("slecht",L583)))</formula>
    </cfRule>
    <cfRule type="containsText" dxfId="2069" priority="1970" operator="containsText" text="P.">
      <formula>NOT(ISERROR(SEARCH("P.",L583)))</formula>
    </cfRule>
    <cfRule type="containsText" dxfId="2068" priority="1971" operator="containsText" text="ander">
      <formula>NOT(ISERROR(SEARCH("ander",L583)))</formula>
    </cfRule>
    <cfRule type="cellIs" dxfId="2067" priority="1972" stopIfTrue="1" operator="equal">
      <formula>0</formula>
    </cfRule>
  </conditionalFormatting>
  <conditionalFormatting sqref="L583">
    <cfRule type="cellIs" dxfId="2066" priority="1962" operator="equal">
      <formula>0</formula>
    </cfRule>
  </conditionalFormatting>
  <conditionalFormatting sqref="I583">
    <cfRule type="containsText" dxfId="2065" priority="1960" stopIfTrue="1" operator="containsText" text="Sony">
      <formula>NOT(ISERROR(SEARCH("Sony",I583)))</formula>
    </cfRule>
    <cfRule type="containsText" dxfId="2064" priority="1961" operator="containsText" text="Ø">
      <formula>NOT(ISERROR(SEARCH("Ø",I583)))</formula>
    </cfRule>
  </conditionalFormatting>
  <conditionalFormatting sqref="I583">
    <cfRule type="cellIs" dxfId="2063" priority="1959" operator="equal">
      <formula>"☻"</formula>
    </cfRule>
  </conditionalFormatting>
  <conditionalFormatting sqref="G584:G585">
    <cfRule type="containsBlanks" dxfId="2062" priority="1958">
      <formula>LEN(TRIM(G584))=0</formula>
    </cfRule>
  </conditionalFormatting>
  <conditionalFormatting sqref="G584:G585">
    <cfRule type="cellIs" dxfId="2061" priority="1957" operator="equal">
      <formula>0</formula>
    </cfRule>
  </conditionalFormatting>
  <conditionalFormatting sqref="G584:G585">
    <cfRule type="containsBlanks" priority="1956">
      <formula>LEN(TRIM(G584))=0</formula>
    </cfRule>
  </conditionalFormatting>
  <conditionalFormatting sqref="G584:G585">
    <cfRule type="cellIs" dxfId="2060" priority="1955" operator="equal">
      <formula>"Ø"</formula>
    </cfRule>
  </conditionalFormatting>
  <conditionalFormatting sqref="M584:O585">
    <cfRule type="containsBlanks" dxfId="2059" priority="1954">
      <formula>LEN(TRIM(M584))=0</formula>
    </cfRule>
  </conditionalFormatting>
  <conditionalFormatting sqref="M584:O585">
    <cfRule type="cellIs" dxfId="2058" priority="1953" operator="equal">
      <formula>0</formula>
    </cfRule>
  </conditionalFormatting>
  <conditionalFormatting sqref="M584:O585">
    <cfRule type="cellIs" dxfId="2057" priority="1952" operator="greaterThan">
      <formula>1</formula>
    </cfRule>
  </conditionalFormatting>
  <conditionalFormatting sqref="L584:L585">
    <cfRule type="containsText" dxfId="2056" priority="1942" operator="containsText" text="?sony?">
      <formula>NOT(ISERROR(SEARCH("?sony?",L584)))</formula>
    </cfRule>
    <cfRule type="containsText" dxfId="2055" priority="1943" stopIfTrue="1" operator="containsText" text="?scan?">
      <formula>NOT(ISERROR(SEARCH("?scan?",L584)))</formula>
    </cfRule>
    <cfRule type="containsBlanks" priority="1944">
      <formula>LEN(TRIM(L584))=0</formula>
    </cfRule>
    <cfRule type="containsText" dxfId="2054" priority="1945" operator="containsText" text="scan">
      <formula>NOT(ISERROR(SEARCH("scan",L584)))</formula>
    </cfRule>
    <cfRule type="beginsWith" dxfId="2053" priority="1946" operator="beginsWith" text="2x ■">
      <formula>LEFT(L584,LEN("2x ■"))="2x ■"</formula>
    </cfRule>
    <cfRule type="beginsWith" dxfId="2052" priority="1947" operator="beginsWith" text="1x ■">
      <formula>LEFT(L584,LEN("1x ■"))="1x ■"</formula>
    </cfRule>
    <cfRule type="containsText" dxfId="2051" priority="1948" stopIfTrue="1" operator="containsText" text="slecht">
      <formula>NOT(ISERROR(SEARCH("slecht",L584)))</formula>
    </cfRule>
    <cfRule type="containsText" dxfId="2050" priority="1949" operator="containsText" text="P.">
      <formula>NOT(ISERROR(SEARCH("P.",L584)))</formula>
    </cfRule>
    <cfRule type="containsText" dxfId="2049" priority="1950" operator="containsText" text="ander">
      <formula>NOT(ISERROR(SEARCH("ander",L584)))</formula>
    </cfRule>
    <cfRule type="cellIs" dxfId="2048" priority="1951" stopIfTrue="1" operator="equal">
      <formula>0</formula>
    </cfRule>
  </conditionalFormatting>
  <conditionalFormatting sqref="L584:L585">
    <cfRule type="cellIs" dxfId="2047" priority="1941" operator="equal">
      <formula>0</formula>
    </cfRule>
  </conditionalFormatting>
  <conditionalFormatting sqref="I584:I585">
    <cfRule type="containsText" dxfId="2046" priority="1939" stopIfTrue="1" operator="containsText" text="Sony">
      <formula>NOT(ISERROR(SEARCH("Sony",I584)))</formula>
    </cfRule>
    <cfRule type="containsText" dxfId="2045" priority="1940" operator="containsText" text="Ø">
      <formula>NOT(ISERROR(SEARCH("Ø",I584)))</formula>
    </cfRule>
  </conditionalFormatting>
  <conditionalFormatting sqref="I584:I585">
    <cfRule type="cellIs" dxfId="2044" priority="1938" operator="equal">
      <formula>"☻"</formula>
    </cfRule>
  </conditionalFormatting>
  <conditionalFormatting sqref="G586:G588">
    <cfRule type="containsBlanks" dxfId="2043" priority="1937">
      <formula>LEN(TRIM(G586))=0</formula>
    </cfRule>
  </conditionalFormatting>
  <conditionalFormatting sqref="G586:G588">
    <cfRule type="cellIs" dxfId="2042" priority="1936" operator="equal">
      <formula>0</formula>
    </cfRule>
  </conditionalFormatting>
  <conditionalFormatting sqref="G586:G588">
    <cfRule type="containsBlanks" priority="1935">
      <formula>LEN(TRIM(G586))=0</formula>
    </cfRule>
  </conditionalFormatting>
  <conditionalFormatting sqref="G586:G588">
    <cfRule type="cellIs" dxfId="2041" priority="1934" operator="equal">
      <formula>"Ø"</formula>
    </cfRule>
  </conditionalFormatting>
  <conditionalFormatting sqref="M586:O588">
    <cfRule type="containsBlanks" dxfId="2040" priority="1933">
      <formula>LEN(TRIM(M586))=0</formula>
    </cfRule>
  </conditionalFormatting>
  <conditionalFormatting sqref="M586:O588">
    <cfRule type="cellIs" dxfId="2039" priority="1932" operator="equal">
      <formula>0</formula>
    </cfRule>
  </conditionalFormatting>
  <conditionalFormatting sqref="M586:O588">
    <cfRule type="cellIs" dxfId="2038" priority="1931" operator="greaterThan">
      <formula>1</formula>
    </cfRule>
  </conditionalFormatting>
  <conditionalFormatting sqref="L586:L588">
    <cfRule type="containsText" dxfId="2037" priority="1921" operator="containsText" text="?sony?">
      <formula>NOT(ISERROR(SEARCH("?sony?",L586)))</formula>
    </cfRule>
    <cfRule type="containsText" dxfId="2036" priority="1922" stopIfTrue="1" operator="containsText" text="?scan?">
      <formula>NOT(ISERROR(SEARCH("?scan?",L586)))</formula>
    </cfRule>
    <cfRule type="containsBlanks" priority="1923">
      <formula>LEN(TRIM(L586))=0</formula>
    </cfRule>
    <cfRule type="containsText" dxfId="2035" priority="1924" operator="containsText" text="scan">
      <formula>NOT(ISERROR(SEARCH("scan",L586)))</formula>
    </cfRule>
    <cfRule type="beginsWith" dxfId="2034" priority="1925" operator="beginsWith" text="2x ■">
      <formula>LEFT(L586,LEN("2x ■"))="2x ■"</formula>
    </cfRule>
    <cfRule type="beginsWith" dxfId="2033" priority="1926" operator="beginsWith" text="1x ■">
      <formula>LEFT(L586,LEN("1x ■"))="1x ■"</formula>
    </cfRule>
    <cfRule type="containsText" dxfId="2032" priority="1927" stopIfTrue="1" operator="containsText" text="slecht">
      <formula>NOT(ISERROR(SEARCH("slecht",L586)))</formula>
    </cfRule>
    <cfRule type="containsText" dxfId="2031" priority="1928" operator="containsText" text="P.">
      <formula>NOT(ISERROR(SEARCH("P.",L586)))</formula>
    </cfRule>
    <cfRule type="containsText" dxfId="2030" priority="1929" operator="containsText" text="ander">
      <formula>NOT(ISERROR(SEARCH("ander",L586)))</formula>
    </cfRule>
    <cfRule type="cellIs" dxfId="2029" priority="1930" stopIfTrue="1" operator="equal">
      <formula>0</formula>
    </cfRule>
  </conditionalFormatting>
  <conditionalFormatting sqref="L586:L588">
    <cfRule type="cellIs" dxfId="2028" priority="1920" operator="equal">
      <formula>0</formula>
    </cfRule>
  </conditionalFormatting>
  <conditionalFormatting sqref="I586:I588">
    <cfRule type="containsText" dxfId="2027" priority="1918" stopIfTrue="1" operator="containsText" text="Sony">
      <formula>NOT(ISERROR(SEARCH("Sony",I586)))</formula>
    </cfRule>
    <cfRule type="containsText" dxfId="2026" priority="1919" operator="containsText" text="Ø">
      <formula>NOT(ISERROR(SEARCH("Ø",I586)))</formula>
    </cfRule>
  </conditionalFormatting>
  <conditionalFormatting sqref="I586:I588">
    <cfRule type="cellIs" dxfId="2025" priority="1917" operator="equal">
      <formula>"☻"</formula>
    </cfRule>
  </conditionalFormatting>
  <conditionalFormatting sqref="G589:G590">
    <cfRule type="containsBlanks" dxfId="2024" priority="1916">
      <formula>LEN(TRIM(G589))=0</formula>
    </cfRule>
  </conditionalFormatting>
  <conditionalFormatting sqref="G589:G590">
    <cfRule type="cellIs" dxfId="2023" priority="1915" operator="equal">
      <formula>0</formula>
    </cfRule>
  </conditionalFormatting>
  <conditionalFormatting sqref="G589:G590">
    <cfRule type="containsBlanks" priority="1914">
      <formula>LEN(TRIM(G589))=0</formula>
    </cfRule>
  </conditionalFormatting>
  <conditionalFormatting sqref="G589:G590">
    <cfRule type="cellIs" dxfId="2022" priority="1913" operator="equal">
      <formula>"Ø"</formula>
    </cfRule>
  </conditionalFormatting>
  <conditionalFormatting sqref="M589:O590">
    <cfRule type="containsBlanks" dxfId="2021" priority="1912">
      <formula>LEN(TRIM(M589))=0</formula>
    </cfRule>
  </conditionalFormatting>
  <conditionalFormatting sqref="M589:O590">
    <cfRule type="cellIs" dxfId="2020" priority="1911" operator="equal">
      <formula>0</formula>
    </cfRule>
  </conditionalFormatting>
  <conditionalFormatting sqref="M589:O590">
    <cfRule type="cellIs" dxfId="2019" priority="1910" operator="greaterThan">
      <formula>1</formula>
    </cfRule>
  </conditionalFormatting>
  <conditionalFormatting sqref="L589:L590">
    <cfRule type="containsText" dxfId="2018" priority="1900" operator="containsText" text="?sony?">
      <formula>NOT(ISERROR(SEARCH("?sony?",L589)))</formula>
    </cfRule>
    <cfRule type="containsText" dxfId="2017" priority="1901" stopIfTrue="1" operator="containsText" text="?scan?">
      <formula>NOT(ISERROR(SEARCH("?scan?",L589)))</formula>
    </cfRule>
    <cfRule type="containsBlanks" priority="1902">
      <formula>LEN(TRIM(L589))=0</formula>
    </cfRule>
    <cfRule type="containsText" dxfId="2016" priority="1903" operator="containsText" text="scan">
      <formula>NOT(ISERROR(SEARCH("scan",L589)))</formula>
    </cfRule>
    <cfRule type="beginsWith" dxfId="2015" priority="1904" operator="beginsWith" text="2x ■">
      <formula>LEFT(L589,LEN("2x ■"))="2x ■"</formula>
    </cfRule>
    <cfRule type="beginsWith" dxfId="2014" priority="1905" operator="beginsWith" text="1x ■">
      <formula>LEFT(L589,LEN("1x ■"))="1x ■"</formula>
    </cfRule>
    <cfRule type="containsText" dxfId="2013" priority="1906" stopIfTrue="1" operator="containsText" text="slecht">
      <formula>NOT(ISERROR(SEARCH("slecht",L589)))</formula>
    </cfRule>
    <cfRule type="containsText" dxfId="2012" priority="1907" operator="containsText" text="P.">
      <formula>NOT(ISERROR(SEARCH("P.",L589)))</formula>
    </cfRule>
    <cfRule type="containsText" dxfId="2011" priority="1908" operator="containsText" text="ander">
      <formula>NOT(ISERROR(SEARCH("ander",L589)))</formula>
    </cfRule>
    <cfRule type="cellIs" dxfId="2010" priority="1909" stopIfTrue="1" operator="equal">
      <formula>0</formula>
    </cfRule>
  </conditionalFormatting>
  <conditionalFormatting sqref="L589:L590">
    <cfRule type="cellIs" dxfId="2009" priority="1899" operator="equal">
      <formula>0</formula>
    </cfRule>
  </conditionalFormatting>
  <conditionalFormatting sqref="I589:I590">
    <cfRule type="containsText" dxfId="2008" priority="1897" stopIfTrue="1" operator="containsText" text="Sony">
      <formula>NOT(ISERROR(SEARCH("Sony",I589)))</formula>
    </cfRule>
    <cfRule type="containsText" dxfId="2007" priority="1898" operator="containsText" text="Ø">
      <formula>NOT(ISERROR(SEARCH("Ø",I589)))</formula>
    </cfRule>
  </conditionalFormatting>
  <conditionalFormatting sqref="I589:I590">
    <cfRule type="cellIs" dxfId="2006" priority="1896" operator="equal">
      <formula>"☻"</formula>
    </cfRule>
  </conditionalFormatting>
  <conditionalFormatting sqref="G591:G592">
    <cfRule type="containsBlanks" dxfId="2005" priority="1895">
      <formula>LEN(TRIM(G591))=0</formula>
    </cfRule>
  </conditionalFormatting>
  <conditionalFormatting sqref="G591:G592">
    <cfRule type="cellIs" dxfId="2004" priority="1894" operator="equal">
      <formula>0</formula>
    </cfRule>
  </conditionalFormatting>
  <conditionalFormatting sqref="G591:G592">
    <cfRule type="containsBlanks" priority="1893">
      <formula>LEN(TRIM(G591))=0</formula>
    </cfRule>
  </conditionalFormatting>
  <conditionalFormatting sqref="G591:G592">
    <cfRule type="cellIs" dxfId="2003" priority="1892" operator="equal">
      <formula>"Ø"</formula>
    </cfRule>
  </conditionalFormatting>
  <conditionalFormatting sqref="M591:O592">
    <cfRule type="containsBlanks" dxfId="2002" priority="1891">
      <formula>LEN(TRIM(M591))=0</formula>
    </cfRule>
  </conditionalFormatting>
  <conditionalFormatting sqref="M591:O592">
    <cfRule type="cellIs" dxfId="2001" priority="1890" operator="equal">
      <formula>0</formula>
    </cfRule>
  </conditionalFormatting>
  <conditionalFormatting sqref="M591:O592">
    <cfRule type="cellIs" dxfId="2000" priority="1889" operator="greaterThan">
      <formula>1</formula>
    </cfRule>
  </conditionalFormatting>
  <conditionalFormatting sqref="L591:L592">
    <cfRule type="containsText" dxfId="1999" priority="1879" operator="containsText" text="?sony?">
      <formula>NOT(ISERROR(SEARCH("?sony?",L591)))</formula>
    </cfRule>
    <cfRule type="containsText" dxfId="1998" priority="1880" stopIfTrue="1" operator="containsText" text="?scan?">
      <formula>NOT(ISERROR(SEARCH("?scan?",L591)))</formula>
    </cfRule>
    <cfRule type="containsBlanks" priority="1881">
      <formula>LEN(TRIM(L591))=0</formula>
    </cfRule>
    <cfRule type="containsText" dxfId="1997" priority="1882" operator="containsText" text="scan">
      <formula>NOT(ISERROR(SEARCH("scan",L591)))</formula>
    </cfRule>
    <cfRule type="beginsWith" dxfId="1996" priority="1883" operator="beginsWith" text="2x ■">
      <formula>LEFT(L591,LEN("2x ■"))="2x ■"</formula>
    </cfRule>
    <cfRule type="beginsWith" dxfId="1995" priority="1884" operator="beginsWith" text="1x ■">
      <formula>LEFT(L591,LEN("1x ■"))="1x ■"</formula>
    </cfRule>
    <cfRule type="containsText" dxfId="1994" priority="1885" stopIfTrue="1" operator="containsText" text="slecht">
      <formula>NOT(ISERROR(SEARCH("slecht",L591)))</formula>
    </cfRule>
    <cfRule type="containsText" dxfId="1993" priority="1886" operator="containsText" text="P.">
      <formula>NOT(ISERROR(SEARCH("P.",L591)))</formula>
    </cfRule>
    <cfRule type="containsText" dxfId="1992" priority="1887" operator="containsText" text="ander">
      <formula>NOT(ISERROR(SEARCH("ander",L591)))</formula>
    </cfRule>
    <cfRule type="cellIs" dxfId="1991" priority="1888" stopIfTrue="1" operator="equal">
      <formula>0</formula>
    </cfRule>
  </conditionalFormatting>
  <conditionalFormatting sqref="L591:L592">
    <cfRule type="cellIs" dxfId="1990" priority="1878" operator="equal">
      <formula>0</formula>
    </cfRule>
  </conditionalFormatting>
  <conditionalFormatting sqref="I591:I592">
    <cfRule type="containsText" dxfId="1989" priority="1876" stopIfTrue="1" operator="containsText" text="Sony">
      <formula>NOT(ISERROR(SEARCH("Sony",I591)))</formula>
    </cfRule>
    <cfRule type="containsText" dxfId="1988" priority="1877" operator="containsText" text="Ø">
      <formula>NOT(ISERROR(SEARCH("Ø",I591)))</formula>
    </cfRule>
  </conditionalFormatting>
  <conditionalFormatting sqref="I591:I592">
    <cfRule type="cellIs" dxfId="1987" priority="1875" operator="equal">
      <formula>"☻"</formula>
    </cfRule>
  </conditionalFormatting>
  <conditionalFormatting sqref="G593">
    <cfRule type="containsBlanks" dxfId="1986" priority="1874">
      <formula>LEN(TRIM(G593))=0</formula>
    </cfRule>
  </conditionalFormatting>
  <conditionalFormatting sqref="G593">
    <cfRule type="cellIs" dxfId="1985" priority="1873" operator="equal">
      <formula>0</formula>
    </cfRule>
  </conditionalFormatting>
  <conditionalFormatting sqref="G593">
    <cfRule type="containsBlanks" priority="1872">
      <formula>LEN(TRIM(G593))=0</formula>
    </cfRule>
  </conditionalFormatting>
  <conditionalFormatting sqref="G593">
    <cfRule type="cellIs" dxfId="1984" priority="1871" operator="equal">
      <formula>"Ø"</formula>
    </cfRule>
  </conditionalFormatting>
  <conditionalFormatting sqref="M593:O593">
    <cfRule type="containsBlanks" dxfId="1983" priority="1870">
      <formula>LEN(TRIM(M593))=0</formula>
    </cfRule>
  </conditionalFormatting>
  <conditionalFormatting sqref="M593:O593">
    <cfRule type="cellIs" dxfId="1982" priority="1869" operator="equal">
      <formula>0</formula>
    </cfRule>
  </conditionalFormatting>
  <conditionalFormatting sqref="M593:O593">
    <cfRule type="cellIs" dxfId="1981" priority="1868" operator="greaterThan">
      <formula>1</formula>
    </cfRule>
  </conditionalFormatting>
  <conditionalFormatting sqref="L593">
    <cfRule type="containsText" dxfId="1980" priority="1858" operator="containsText" text="?sony?">
      <formula>NOT(ISERROR(SEARCH("?sony?",L593)))</formula>
    </cfRule>
    <cfRule type="containsText" dxfId="1979" priority="1859" stopIfTrue="1" operator="containsText" text="?scan?">
      <formula>NOT(ISERROR(SEARCH("?scan?",L593)))</formula>
    </cfRule>
    <cfRule type="containsBlanks" priority="1860">
      <formula>LEN(TRIM(L593))=0</formula>
    </cfRule>
    <cfRule type="containsText" dxfId="1978" priority="1861" operator="containsText" text="scan">
      <formula>NOT(ISERROR(SEARCH("scan",L593)))</formula>
    </cfRule>
    <cfRule type="beginsWith" dxfId="1977" priority="1862" operator="beginsWith" text="2x ■">
      <formula>LEFT(L593,LEN("2x ■"))="2x ■"</formula>
    </cfRule>
    <cfRule type="beginsWith" dxfId="1976" priority="1863" operator="beginsWith" text="1x ■">
      <formula>LEFT(L593,LEN("1x ■"))="1x ■"</formula>
    </cfRule>
    <cfRule type="containsText" dxfId="1975" priority="1864" stopIfTrue="1" operator="containsText" text="slecht">
      <formula>NOT(ISERROR(SEARCH("slecht",L593)))</formula>
    </cfRule>
    <cfRule type="containsText" dxfId="1974" priority="1865" operator="containsText" text="P.">
      <formula>NOT(ISERROR(SEARCH("P.",L593)))</formula>
    </cfRule>
    <cfRule type="containsText" dxfId="1973" priority="1866" operator="containsText" text="ander">
      <formula>NOT(ISERROR(SEARCH("ander",L593)))</formula>
    </cfRule>
    <cfRule type="cellIs" dxfId="1972" priority="1867" stopIfTrue="1" operator="equal">
      <formula>0</formula>
    </cfRule>
  </conditionalFormatting>
  <conditionalFormatting sqref="L593">
    <cfRule type="cellIs" dxfId="1971" priority="1857" operator="equal">
      <formula>0</formula>
    </cfRule>
  </conditionalFormatting>
  <conditionalFormatting sqref="I593">
    <cfRule type="containsText" dxfId="1970" priority="1855" stopIfTrue="1" operator="containsText" text="Sony">
      <formula>NOT(ISERROR(SEARCH("Sony",I593)))</formula>
    </cfRule>
    <cfRule type="containsText" dxfId="1969" priority="1856" operator="containsText" text="Ø">
      <formula>NOT(ISERROR(SEARCH("Ø",I593)))</formula>
    </cfRule>
  </conditionalFormatting>
  <conditionalFormatting sqref="I593">
    <cfRule type="cellIs" dxfId="1968" priority="1854" operator="equal">
      <formula>"☻"</formula>
    </cfRule>
  </conditionalFormatting>
  <conditionalFormatting sqref="G594:G596">
    <cfRule type="containsBlanks" dxfId="1967" priority="1853">
      <formula>LEN(TRIM(G594))=0</formula>
    </cfRule>
  </conditionalFormatting>
  <conditionalFormatting sqref="G594:G596">
    <cfRule type="cellIs" dxfId="1966" priority="1852" operator="equal">
      <formula>0</formula>
    </cfRule>
  </conditionalFormatting>
  <conditionalFormatting sqref="G594:G596">
    <cfRule type="containsBlanks" priority="1851">
      <formula>LEN(TRIM(G594))=0</formula>
    </cfRule>
  </conditionalFormatting>
  <conditionalFormatting sqref="G594:G596">
    <cfRule type="cellIs" dxfId="1965" priority="1850" operator="equal">
      <formula>"Ø"</formula>
    </cfRule>
  </conditionalFormatting>
  <conditionalFormatting sqref="M594:O596">
    <cfRule type="containsBlanks" dxfId="1964" priority="1849">
      <formula>LEN(TRIM(M594))=0</formula>
    </cfRule>
  </conditionalFormatting>
  <conditionalFormatting sqref="M594:O596">
    <cfRule type="cellIs" dxfId="1963" priority="1848" operator="equal">
      <formula>0</formula>
    </cfRule>
  </conditionalFormatting>
  <conditionalFormatting sqref="M594:O596">
    <cfRule type="cellIs" dxfId="1962" priority="1847" operator="greaterThan">
      <formula>1</formula>
    </cfRule>
  </conditionalFormatting>
  <conditionalFormatting sqref="L594:L596">
    <cfRule type="containsText" dxfId="1961" priority="1837" operator="containsText" text="?sony?">
      <formula>NOT(ISERROR(SEARCH("?sony?",L594)))</formula>
    </cfRule>
    <cfRule type="containsText" dxfId="1960" priority="1838" stopIfTrue="1" operator="containsText" text="?scan?">
      <formula>NOT(ISERROR(SEARCH("?scan?",L594)))</formula>
    </cfRule>
    <cfRule type="containsBlanks" priority="1839">
      <formula>LEN(TRIM(L594))=0</formula>
    </cfRule>
    <cfRule type="containsText" dxfId="1959" priority="1840" operator="containsText" text="scan">
      <formula>NOT(ISERROR(SEARCH("scan",L594)))</formula>
    </cfRule>
    <cfRule type="beginsWith" dxfId="1958" priority="1841" operator="beginsWith" text="2x ■">
      <formula>LEFT(L594,LEN("2x ■"))="2x ■"</formula>
    </cfRule>
    <cfRule type="beginsWith" dxfId="1957" priority="1842" operator="beginsWith" text="1x ■">
      <formula>LEFT(L594,LEN("1x ■"))="1x ■"</formula>
    </cfRule>
    <cfRule type="containsText" dxfId="1956" priority="1843" stopIfTrue="1" operator="containsText" text="slecht">
      <formula>NOT(ISERROR(SEARCH("slecht",L594)))</formula>
    </cfRule>
    <cfRule type="containsText" dxfId="1955" priority="1844" operator="containsText" text="P.">
      <formula>NOT(ISERROR(SEARCH("P.",L594)))</formula>
    </cfRule>
    <cfRule type="containsText" dxfId="1954" priority="1845" operator="containsText" text="ander">
      <formula>NOT(ISERROR(SEARCH("ander",L594)))</formula>
    </cfRule>
    <cfRule type="cellIs" dxfId="1953" priority="1846" stopIfTrue="1" operator="equal">
      <formula>0</formula>
    </cfRule>
  </conditionalFormatting>
  <conditionalFormatting sqref="L594:L596">
    <cfRule type="cellIs" dxfId="1952" priority="1836" operator="equal">
      <formula>0</formula>
    </cfRule>
  </conditionalFormatting>
  <conditionalFormatting sqref="I594:I596">
    <cfRule type="containsText" dxfId="1951" priority="1834" stopIfTrue="1" operator="containsText" text="Sony">
      <formula>NOT(ISERROR(SEARCH("Sony",I594)))</formula>
    </cfRule>
    <cfRule type="containsText" dxfId="1950" priority="1835" operator="containsText" text="Ø">
      <formula>NOT(ISERROR(SEARCH("Ø",I594)))</formula>
    </cfRule>
  </conditionalFormatting>
  <conditionalFormatting sqref="I594:I596">
    <cfRule type="cellIs" dxfId="1949" priority="1833" operator="equal">
      <formula>"☻"</formula>
    </cfRule>
  </conditionalFormatting>
  <conditionalFormatting sqref="G597:G599">
    <cfRule type="containsBlanks" dxfId="1948" priority="1832">
      <formula>LEN(TRIM(G597))=0</formula>
    </cfRule>
  </conditionalFormatting>
  <conditionalFormatting sqref="G597:G599">
    <cfRule type="cellIs" dxfId="1947" priority="1831" operator="equal">
      <formula>0</formula>
    </cfRule>
  </conditionalFormatting>
  <conditionalFormatting sqref="G597:G599">
    <cfRule type="containsBlanks" priority="1830">
      <formula>LEN(TRIM(G597))=0</formula>
    </cfRule>
  </conditionalFormatting>
  <conditionalFormatting sqref="G597:G599">
    <cfRule type="cellIs" dxfId="1946" priority="1829" operator="equal">
      <formula>"Ø"</formula>
    </cfRule>
  </conditionalFormatting>
  <conditionalFormatting sqref="M597:O599">
    <cfRule type="containsBlanks" dxfId="1945" priority="1828">
      <formula>LEN(TRIM(M597))=0</formula>
    </cfRule>
  </conditionalFormatting>
  <conditionalFormatting sqref="M597:O599">
    <cfRule type="cellIs" dxfId="1944" priority="1827" operator="equal">
      <formula>0</formula>
    </cfRule>
  </conditionalFormatting>
  <conditionalFormatting sqref="M597:O599">
    <cfRule type="cellIs" dxfId="1943" priority="1826" operator="greaterThan">
      <formula>1</formula>
    </cfRule>
  </conditionalFormatting>
  <conditionalFormatting sqref="L597:L599">
    <cfRule type="containsText" dxfId="1942" priority="1816" operator="containsText" text="?sony?">
      <formula>NOT(ISERROR(SEARCH("?sony?",L597)))</formula>
    </cfRule>
    <cfRule type="containsText" dxfId="1941" priority="1817" stopIfTrue="1" operator="containsText" text="?scan?">
      <formula>NOT(ISERROR(SEARCH("?scan?",L597)))</formula>
    </cfRule>
    <cfRule type="containsBlanks" priority="1818">
      <formula>LEN(TRIM(L597))=0</formula>
    </cfRule>
    <cfRule type="containsText" dxfId="1940" priority="1819" operator="containsText" text="scan">
      <formula>NOT(ISERROR(SEARCH("scan",L597)))</formula>
    </cfRule>
    <cfRule type="beginsWith" dxfId="1939" priority="1820" operator="beginsWith" text="2x ■">
      <formula>LEFT(L597,LEN("2x ■"))="2x ■"</formula>
    </cfRule>
    <cfRule type="beginsWith" dxfId="1938" priority="1821" operator="beginsWith" text="1x ■">
      <formula>LEFT(L597,LEN("1x ■"))="1x ■"</formula>
    </cfRule>
    <cfRule type="containsText" dxfId="1937" priority="1822" stopIfTrue="1" operator="containsText" text="slecht">
      <formula>NOT(ISERROR(SEARCH("slecht",L597)))</formula>
    </cfRule>
    <cfRule type="containsText" dxfId="1936" priority="1823" operator="containsText" text="P.">
      <formula>NOT(ISERROR(SEARCH("P.",L597)))</formula>
    </cfRule>
    <cfRule type="containsText" dxfId="1935" priority="1824" operator="containsText" text="ander">
      <formula>NOT(ISERROR(SEARCH("ander",L597)))</formula>
    </cfRule>
    <cfRule type="cellIs" dxfId="1934" priority="1825" stopIfTrue="1" operator="equal">
      <formula>0</formula>
    </cfRule>
  </conditionalFormatting>
  <conditionalFormatting sqref="L597:L599">
    <cfRule type="cellIs" dxfId="1933" priority="1815" operator="equal">
      <formula>0</formula>
    </cfRule>
  </conditionalFormatting>
  <conditionalFormatting sqref="I597:I599">
    <cfRule type="containsText" dxfId="1932" priority="1813" stopIfTrue="1" operator="containsText" text="Sony">
      <formula>NOT(ISERROR(SEARCH("Sony",I597)))</formula>
    </cfRule>
    <cfRule type="containsText" dxfId="1931" priority="1814" operator="containsText" text="Ø">
      <formula>NOT(ISERROR(SEARCH("Ø",I597)))</formula>
    </cfRule>
  </conditionalFormatting>
  <conditionalFormatting sqref="I597:I599">
    <cfRule type="cellIs" dxfId="1930" priority="1812" operator="equal">
      <formula>"☻"</formula>
    </cfRule>
  </conditionalFormatting>
  <conditionalFormatting sqref="G600:G602">
    <cfRule type="containsBlanks" dxfId="1929" priority="1811">
      <formula>LEN(TRIM(G600))=0</formula>
    </cfRule>
  </conditionalFormatting>
  <conditionalFormatting sqref="G600:G602">
    <cfRule type="cellIs" dxfId="1928" priority="1810" operator="equal">
      <formula>0</formula>
    </cfRule>
  </conditionalFormatting>
  <conditionalFormatting sqref="G600:G602">
    <cfRule type="containsBlanks" priority="1809">
      <formula>LEN(TRIM(G600))=0</formula>
    </cfRule>
  </conditionalFormatting>
  <conditionalFormatting sqref="G600:G602">
    <cfRule type="cellIs" dxfId="1927" priority="1808" operator="equal">
      <formula>"Ø"</formula>
    </cfRule>
  </conditionalFormatting>
  <conditionalFormatting sqref="M600:O602">
    <cfRule type="containsBlanks" dxfId="1926" priority="1807">
      <formula>LEN(TRIM(M600))=0</formula>
    </cfRule>
  </conditionalFormatting>
  <conditionalFormatting sqref="M600:O602">
    <cfRule type="cellIs" dxfId="1925" priority="1806" operator="equal">
      <formula>0</formula>
    </cfRule>
  </conditionalFormatting>
  <conditionalFormatting sqref="M600:O602">
    <cfRule type="cellIs" dxfId="1924" priority="1805" operator="greaterThan">
      <formula>1</formula>
    </cfRule>
  </conditionalFormatting>
  <conditionalFormatting sqref="L600:L602">
    <cfRule type="containsText" dxfId="1923" priority="1795" operator="containsText" text="?sony?">
      <formula>NOT(ISERROR(SEARCH("?sony?",L600)))</formula>
    </cfRule>
    <cfRule type="containsText" dxfId="1922" priority="1796" stopIfTrue="1" operator="containsText" text="?scan?">
      <formula>NOT(ISERROR(SEARCH("?scan?",L600)))</formula>
    </cfRule>
    <cfRule type="containsBlanks" priority="1797">
      <formula>LEN(TRIM(L600))=0</formula>
    </cfRule>
    <cfRule type="containsText" dxfId="1921" priority="1798" operator="containsText" text="scan">
      <formula>NOT(ISERROR(SEARCH("scan",L600)))</formula>
    </cfRule>
    <cfRule type="beginsWith" dxfId="1920" priority="1799" operator="beginsWith" text="2x ■">
      <formula>LEFT(L600,LEN("2x ■"))="2x ■"</formula>
    </cfRule>
    <cfRule type="beginsWith" dxfId="1919" priority="1800" operator="beginsWith" text="1x ■">
      <formula>LEFT(L600,LEN("1x ■"))="1x ■"</formula>
    </cfRule>
    <cfRule type="containsText" dxfId="1918" priority="1801" stopIfTrue="1" operator="containsText" text="slecht">
      <formula>NOT(ISERROR(SEARCH("slecht",L600)))</formula>
    </cfRule>
    <cfRule type="containsText" dxfId="1917" priority="1802" operator="containsText" text="P.">
      <formula>NOT(ISERROR(SEARCH("P.",L600)))</formula>
    </cfRule>
    <cfRule type="containsText" dxfId="1916" priority="1803" operator="containsText" text="ander">
      <formula>NOT(ISERROR(SEARCH("ander",L600)))</formula>
    </cfRule>
    <cfRule type="cellIs" dxfId="1915" priority="1804" stopIfTrue="1" operator="equal">
      <formula>0</formula>
    </cfRule>
  </conditionalFormatting>
  <conditionalFormatting sqref="L600:L602">
    <cfRule type="cellIs" dxfId="1914" priority="1794" operator="equal">
      <formula>0</formula>
    </cfRule>
  </conditionalFormatting>
  <conditionalFormatting sqref="I600:I602">
    <cfRule type="containsText" dxfId="1913" priority="1792" stopIfTrue="1" operator="containsText" text="Sony">
      <formula>NOT(ISERROR(SEARCH("Sony",I600)))</formula>
    </cfRule>
    <cfRule type="containsText" dxfId="1912" priority="1793" operator="containsText" text="Ø">
      <formula>NOT(ISERROR(SEARCH("Ø",I600)))</formula>
    </cfRule>
  </conditionalFormatting>
  <conditionalFormatting sqref="I600:I602">
    <cfRule type="cellIs" dxfId="1911" priority="1791" operator="equal">
      <formula>"☻"</formula>
    </cfRule>
  </conditionalFormatting>
  <conditionalFormatting sqref="G603:G604">
    <cfRule type="containsBlanks" dxfId="1910" priority="1790">
      <formula>LEN(TRIM(G603))=0</formula>
    </cfRule>
  </conditionalFormatting>
  <conditionalFormatting sqref="G603:G604">
    <cfRule type="cellIs" dxfId="1909" priority="1789" operator="equal">
      <formula>0</formula>
    </cfRule>
  </conditionalFormatting>
  <conditionalFormatting sqref="G603:G604">
    <cfRule type="containsBlanks" priority="1788">
      <formula>LEN(TRIM(G603))=0</formula>
    </cfRule>
  </conditionalFormatting>
  <conditionalFormatting sqref="G603:G604">
    <cfRule type="cellIs" dxfId="1908" priority="1787" operator="equal">
      <formula>"Ø"</formula>
    </cfRule>
  </conditionalFormatting>
  <conditionalFormatting sqref="M603:O604">
    <cfRule type="containsBlanks" dxfId="1907" priority="1786">
      <formula>LEN(TRIM(M603))=0</formula>
    </cfRule>
  </conditionalFormatting>
  <conditionalFormatting sqref="M603:O604">
    <cfRule type="cellIs" dxfId="1906" priority="1785" operator="equal">
      <formula>0</formula>
    </cfRule>
  </conditionalFormatting>
  <conditionalFormatting sqref="M603:O604">
    <cfRule type="cellIs" dxfId="1905" priority="1784" operator="greaterThan">
      <formula>1</formula>
    </cfRule>
  </conditionalFormatting>
  <conditionalFormatting sqref="L603:L604">
    <cfRule type="containsText" dxfId="1904" priority="1774" operator="containsText" text="?sony?">
      <formula>NOT(ISERROR(SEARCH("?sony?",L603)))</formula>
    </cfRule>
    <cfRule type="containsText" dxfId="1903" priority="1775" stopIfTrue="1" operator="containsText" text="?scan?">
      <formula>NOT(ISERROR(SEARCH("?scan?",L603)))</formula>
    </cfRule>
    <cfRule type="containsBlanks" priority="1776">
      <formula>LEN(TRIM(L603))=0</formula>
    </cfRule>
    <cfRule type="containsText" dxfId="1902" priority="1777" operator="containsText" text="scan">
      <formula>NOT(ISERROR(SEARCH("scan",L603)))</formula>
    </cfRule>
    <cfRule type="beginsWith" dxfId="1901" priority="1778" operator="beginsWith" text="2x ■">
      <formula>LEFT(L603,LEN("2x ■"))="2x ■"</formula>
    </cfRule>
    <cfRule type="beginsWith" dxfId="1900" priority="1779" operator="beginsWith" text="1x ■">
      <formula>LEFT(L603,LEN("1x ■"))="1x ■"</formula>
    </cfRule>
    <cfRule type="containsText" dxfId="1899" priority="1780" stopIfTrue="1" operator="containsText" text="slecht">
      <formula>NOT(ISERROR(SEARCH("slecht",L603)))</formula>
    </cfRule>
    <cfRule type="containsText" dxfId="1898" priority="1781" operator="containsText" text="P.">
      <formula>NOT(ISERROR(SEARCH("P.",L603)))</formula>
    </cfRule>
    <cfRule type="containsText" dxfId="1897" priority="1782" operator="containsText" text="ander">
      <formula>NOT(ISERROR(SEARCH("ander",L603)))</formula>
    </cfRule>
    <cfRule type="cellIs" dxfId="1896" priority="1783" stopIfTrue="1" operator="equal">
      <formula>0</formula>
    </cfRule>
  </conditionalFormatting>
  <conditionalFormatting sqref="L603:L604">
    <cfRule type="cellIs" dxfId="1895" priority="1773" operator="equal">
      <formula>0</formula>
    </cfRule>
  </conditionalFormatting>
  <conditionalFormatting sqref="I603:I604">
    <cfRule type="containsText" dxfId="1894" priority="1771" stopIfTrue="1" operator="containsText" text="Sony">
      <formula>NOT(ISERROR(SEARCH("Sony",I603)))</formula>
    </cfRule>
    <cfRule type="containsText" dxfId="1893" priority="1772" operator="containsText" text="Ø">
      <formula>NOT(ISERROR(SEARCH("Ø",I603)))</formula>
    </cfRule>
  </conditionalFormatting>
  <conditionalFormatting sqref="I603:I604">
    <cfRule type="cellIs" dxfId="1892" priority="1770" operator="equal">
      <formula>"☻"</formula>
    </cfRule>
  </conditionalFormatting>
  <conditionalFormatting sqref="G605">
    <cfRule type="containsBlanks" dxfId="1891" priority="1769">
      <formula>LEN(TRIM(G605))=0</formula>
    </cfRule>
  </conditionalFormatting>
  <conditionalFormatting sqref="G605">
    <cfRule type="cellIs" dxfId="1890" priority="1768" operator="equal">
      <formula>0</formula>
    </cfRule>
  </conditionalFormatting>
  <conditionalFormatting sqref="G605">
    <cfRule type="containsBlanks" priority="1767">
      <formula>LEN(TRIM(G605))=0</formula>
    </cfRule>
  </conditionalFormatting>
  <conditionalFormatting sqref="G605">
    <cfRule type="cellIs" dxfId="1889" priority="1766" operator="equal">
      <formula>"Ø"</formula>
    </cfRule>
  </conditionalFormatting>
  <conditionalFormatting sqref="M605:O605">
    <cfRule type="containsBlanks" dxfId="1888" priority="1765">
      <formula>LEN(TRIM(M605))=0</formula>
    </cfRule>
  </conditionalFormatting>
  <conditionalFormatting sqref="M605:O605">
    <cfRule type="cellIs" dxfId="1887" priority="1764" operator="equal">
      <formula>0</formula>
    </cfRule>
  </conditionalFormatting>
  <conditionalFormatting sqref="M605:O605">
    <cfRule type="cellIs" dxfId="1886" priority="1763" operator="greaterThan">
      <formula>1</formula>
    </cfRule>
  </conditionalFormatting>
  <conditionalFormatting sqref="L605">
    <cfRule type="containsText" dxfId="1885" priority="1753" operator="containsText" text="?sony?">
      <formula>NOT(ISERROR(SEARCH("?sony?",L605)))</formula>
    </cfRule>
    <cfRule type="containsText" dxfId="1884" priority="1754" stopIfTrue="1" operator="containsText" text="?scan?">
      <formula>NOT(ISERROR(SEARCH("?scan?",L605)))</formula>
    </cfRule>
    <cfRule type="containsBlanks" priority="1755">
      <formula>LEN(TRIM(L605))=0</formula>
    </cfRule>
    <cfRule type="containsText" dxfId="1883" priority="1756" operator="containsText" text="scan">
      <formula>NOT(ISERROR(SEARCH("scan",L605)))</formula>
    </cfRule>
    <cfRule type="beginsWith" dxfId="1882" priority="1757" operator="beginsWith" text="2x ■">
      <formula>LEFT(L605,LEN("2x ■"))="2x ■"</formula>
    </cfRule>
    <cfRule type="beginsWith" dxfId="1881" priority="1758" operator="beginsWith" text="1x ■">
      <formula>LEFT(L605,LEN("1x ■"))="1x ■"</formula>
    </cfRule>
    <cfRule type="containsText" dxfId="1880" priority="1759" stopIfTrue="1" operator="containsText" text="slecht">
      <formula>NOT(ISERROR(SEARCH("slecht",L605)))</formula>
    </cfRule>
    <cfRule type="containsText" dxfId="1879" priority="1760" operator="containsText" text="P.">
      <formula>NOT(ISERROR(SEARCH("P.",L605)))</formula>
    </cfRule>
    <cfRule type="containsText" dxfId="1878" priority="1761" operator="containsText" text="ander">
      <formula>NOT(ISERROR(SEARCH("ander",L605)))</formula>
    </cfRule>
    <cfRule type="cellIs" dxfId="1877" priority="1762" stopIfTrue="1" operator="equal">
      <formula>0</formula>
    </cfRule>
  </conditionalFormatting>
  <conditionalFormatting sqref="L605">
    <cfRule type="cellIs" dxfId="1876" priority="1752" operator="equal">
      <formula>0</formula>
    </cfRule>
  </conditionalFormatting>
  <conditionalFormatting sqref="I605">
    <cfRule type="containsText" dxfId="1875" priority="1750" stopIfTrue="1" operator="containsText" text="Sony">
      <formula>NOT(ISERROR(SEARCH("Sony",I605)))</formula>
    </cfRule>
    <cfRule type="containsText" dxfId="1874" priority="1751" operator="containsText" text="Ø">
      <formula>NOT(ISERROR(SEARCH("Ø",I605)))</formula>
    </cfRule>
  </conditionalFormatting>
  <conditionalFormatting sqref="I605">
    <cfRule type="cellIs" dxfId="1873" priority="1749" operator="equal">
      <formula>"☻"</formula>
    </cfRule>
  </conditionalFormatting>
  <conditionalFormatting sqref="G606">
    <cfRule type="containsBlanks" dxfId="1872" priority="1748">
      <formula>LEN(TRIM(G606))=0</formula>
    </cfRule>
  </conditionalFormatting>
  <conditionalFormatting sqref="G606">
    <cfRule type="cellIs" dxfId="1871" priority="1747" operator="equal">
      <formula>0</formula>
    </cfRule>
  </conditionalFormatting>
  <conditionalFormatting sqref="G606">
    <cfRule type="containsBlanks" priority="1746">
      <formula>LEN(TRIM(G606))=0</formula>
    </cfRule>
  </conditionalFormatting>
  <conditionalFormatting sqref="G606">
    <cfRule type="cellIs" dxfId="1870" priority="1745" operator="equal">
      <formula>"Ø"</formula>
    </cfRule>
  </conditionalFormatting>
  <conditionalFormatting sqref="M606:O606">
    <cfRule type="containsBlanks" dxfId="1869" priority="1744">
      <formula>LEN(TRIM(M606))=0</formula>
    </cfRule>
  </conditionalFormatting>
  <conditionalFormatting sqref="M606:O606">
    <cfRule type="cellIs" dxfId="1868" priority="1743" operator="equal">
      <formula>0</formula>
    </cfRule>
  </conditionalFormatting>
  <conditionalFormatting sqref="M606:O606">
    <cfRule type="cellIs" dxfId="1867" priority="1742" operator="greaterThan">
      <formula>1</formula>
    </cfRule>
  </conditionalFormatting>
  <conditionalFormatting sqref="L606">
    <cfRule type="containsText" dxfId="1866" priority="1732" operator="containsText" text="?sony?">
      <formula>NOT(ISERROR(SEARCH("?sony?",L606)))</formula>
    </cfRule>
    <cfRule type="containsText" dxfId="1865" priority="1733" stopIfTrue="1" operator="containsText" text="?scan?">
      <formula>NOT(ISERROR(SEARCH("?scan?",L606)))</formula>
    </cfRule>
    <cfRule type="containsBlanks" priority="1734">
      <formula>LEN(TRIM(L606))=0</formula>
    </cfRule>
    <cfRule type="containsText" dxfId="1864" priority="1735" operator="containsText" text="scan">
      <formula>NOT(ISERROR(SEARCH("scan",L606)))</formula>
    </cfRule>
    <cfRule type="beginsWith" dxfId="1863" priority="1736" operator="beginsWith" text="2x ■">
      <formula>LEFT(L606,LEN("2x ■"))="2x ■"</formula>
    </cfRule>
    <cfRule type="beginsWith" dxfId="1862" priority="1737" operator="beginsWith" text="1x ■">
      <formula>LEFT(L606,LEN("1x ■"))="1x ■"</formula>
    </cfRule>
    <cfRule type="containsText" dxfId="1861" priority="1738" stopIfTrue="1" operator="containsText" text="slecht">
      <formula>NOT(ISERROR(SEARCH("slecht",L606)))</formula>
    </cfRule>
    <cfRule type="containsText" dxfId="1860" priority="1739" operator="containsText" text="P.">
      <formula>NOT(ISERROR(SEARCH("P.",L606)))</formula>
    </cfRule>
    <cfRule type="containsText" dxfId="1859" priority="1740" operator="containsText" text="ander">
      <formula>NOT(ISERROR(SEARCH("ander",L606)))</formula>
    </cfRule>
    <cfRule type="cellIs" dxfId="1858" priority="1741" stopIfTrue="1" operator="equal">
      <formula>0</formula>
    </cfRule>
  </conditionalFormatting>
  <conditionalFormatting sqref="L606">
    <cfRule type="cellIs" dxfId="1857" priority="1731" operator="equal">
      <formula>0</formula>
    </cfRule>
  </conditionalFormatting>
  <conditionalFormatting sqref="I606">
    <cfRule type="containsText" dxfId="1856" priority="1729" stopIfTrue="1" operator="containsText" text="Sony">
      <formula>NOT(ISERROR(SEARCH("Sony",I606)))</formula>
    </cfRule>
    <cfRule type="containsText" dxfId="1855" priority="1730" operator="containsText" text="Ø">
      <formula>NOT(ISERROR(SEARCH("Ø",I606)))</formula>
    </cfRule>
  </conditionalFormatting>
  <conditionalFormatting sqref="I606">
    <cfRule type="cellIs" dxfId="1854" priority="1728" operator="equal">
      <formula>"☻"</formula>
    </cfRule>
  </conditionalFormatting>
  <conditionalFormatting sqref="G607">
    <cfRule type="containsBlanks" dxfId="1853" priority="1727">
      <formula>LEN(TRIM(G607))=0</formula>
    </cfRule>
  </conditionalFormatting>
  <conditionalFormatting sqref="G607">
    <cfRule type="cellIs" dxfId="1852" priority="1726" operator="equal">
      <formula>0</formula>
    </cfRule>
  </conditionalFormatting>
  <conditionalFormatting sqref="G607">
    <cfRule type="containsBlanks" priority="1725">
      <formula>LEN(TRIM(G607))=0</formula>
    </cfRule>
  </conditionalFormatting>
  <conditionalFormatting sqref="G607">
    <cfRule type="cellIs" dxfId="1851" priority="1724" operator="equal">
      <formula>"Ø"</formula>
    </cfRule>
  </conditionalFormatting>
  <conditionalFormatting sqref="M607:O607">
    <cfRule type="containsBlanks" dxfId="1850" priority="1723">
      <formula>LEN(TRIM(M607))=0</formula>
    </cfRule>
  </conditionalFormatting>
  <conditionalFormatting sqref="M607:O607">
    <cfRule type="cellIs" dxfId="1849" priority="1722" operator="equal">
      <formula>0</formula>
    </cfRule>
  </conditionalFormatting>
  <conditionalFormatting sqref="M607:O607">
    <cfRule type="cellIs" dxfId="1848" priority="1721" operator="greaterThan">
      <formula>1</formula>
    </cfRule>
  </conditionalFormatting>
  <conditionalFormatting sqref="L607">
    <cfRule type="containsText" dxfId="1847" priority="1711" operator="containsText" text="?sony?">
      <formula>NOT(ISERROR(SEARCH("?sony?",L607)))</formula>
    </cfRule>
    <cfRule type="containsText" dxfId="1846" priority="1712" stopIfTrue="1" operator="containsText" text="?scan?">
      <formula>NOT(ISERROR(SEARCH("?scan?",L607)))</formula>
    </cfRule>
    <cfRule type="containsBlanks" priority="1713">
      <formula>LEN(TRIM(L607))=0</formula>
    </cfRule>
    <cfRule type="containsText" dxfId="1845" priority="1714" operator="containsText" text="scan">
      <formula>NOT(ISERROR(SEARCH("scan",L607)))</formula>
    </cfRule>
    <cfRule type="beginsWith" dxfId="1844" priority="1715" operator="beginsWith" text="2x ■">
      <formula>LEFT(L607,LEN("2x ■"))="2x ■"</formula>
    </cfRule>
    <cfRule type="beginsWith" dxfId="1843" priority="1716" operator="beginsWith" text="1x ■">
      <formula>LEFT(L607,LEN("1x ■"))="1x ■"</formula>
    </cfRule>
    <cfRule type="containsText" dxfId="1842" priority="1717" stopIfTrue="1" operator="containsText" text="slecht">
      <formula>NOT(ISERROR(SEARCH("slecht",L607)))</formula>
    </cfRule>
    <cfRule type="containsText" dxfId="1841" priority="1718" operator="containsText" text="P.">
      <formula>NOT(ISERROR(SEARCH("P.",L607)))</formula>
    </cfRule>
    <cfRule type="containsText" dxfId="1840" priority="1719" operator="containsText" text="ander">
      <formula>NOT(ISERROR(SEARCH("ander",L607)))</formula>
    </cfRule>
    <cfRule type="cellIs" dxfId="1839" priority="1720" stopIfTrue="1" operator="equal">
      <formula>0</formula>
    </cfRule>
  </conditionalFormatting>
  <conditionalFormatting sqref="L607">
    <cfRule type="cellIs" dxfId="1838" priority="1710" operator="equal">
      <formula>0</formula>
    </cfRule>
  </conditionalFormatting>
  <conditionalFormatting sqref="I607">
    <cfRule type="containsText" dxfId="1837" priority="1708" stopIfTrue="1" operator="containsText" text="Sony">
      <formula>NOT(ISERROR(SEARCH("Sony",I607)))</formula>
    </cfRule>
    <cfRule type="containsText" dxfId="1836" priority="1709" operator="containsText" text="Ø">
      <formula>NOT(ISERROR(SEARCH("Ø",I607)))</formula>
    </cfRule>
  </conditionalFormatting>
  <conditionalFormatting sqref="I607">
    <cfRule type="cellIs" dxfId="1835" priority="1707" operator="equal">
      <formula>"☻"</formula>
    </cfRule>
  </conditionalFormatting>
  <conditionalFormatting sqref="G608:G610">
    <cfRule type="containsBlanks" dxfId="1834" priority="1706">
      <formula>LEN(TRIM(G608))=0</formula>
    </cfRule>
  </conditionalFormatting>
  <conditionalFormatting sqref="G608:G610">
    <cfRule type="cellIs" dxfId="1833" priority="1705" operator="equal">
      <formula>0</formula>
    </cfRule>
  </conditionalFormatting>
  <conditionalFormatting sqref="G608:G610">
    <cfRule type="containsBlanks" priority="1704">
      <formula>LEN(TRIM(G608))=0</formula>
    </cfRule>
  </conditionalFormatting>
  <conditionalFormatting sqref="G608:G610">
    <cfRule type="cellIs" dxfId="1832" priority="1703" operator="equal">
      <formula>"Ø"</formula>
    </cfRule>
  </conditionalFormatting>
  <conditionalFormatting sqref="M608:O610">
    <cfRule type="containsBlanks" dxfId="1831" priority="1702">
      <formula>LEN(TRIM(M608))=0</formula>
    </cfRule>
  </conditionalFormatting>
  <conditionalFormatting sqref="M608:O610">
    <cfRule type="cellIs" dxfId="1830" priority="1701" operator="equal">
      <formula>0</formula>
    </cfRule>
  </conditionalFormatting>
  <conditionalFormatting sqref="M608:O610">
    <cfRule type="cellIs" dxfId="1829" priority="1700" operator="greaterThan">
      <formula>1</formula>
    </cfRule>
  </conditionalFormatting>
  <conditionalFormatting sqref="L608:L610">
    <cfRule type="containsText" dxfId="1828" priority="1690" operator="containsText" text="?sony?">
      <formula>NOT(ISERROR(SEARCH("?sony?",L608)))</formula>
    </cfRule>
    <cfRule type="containsText" dxfId="1827" priority="1691" stopIfTrue="1" operator="containsText" text="?scan?">
      <formula>NOT(ISERROR(SEARCH("?scan?",L608)))</formula>
    </cfRule>
    <cfRule type="containsBlanks" priority="1692">
      <formula>LEN(TRIM(L608))=0</formula>
    </cfRule>
    <cfRule type="containsText" dxfId="1826" priority="1693" operator="containsText" text="scan">
      <formula>NOT(ISERROR(SEARCH("scan",L608)))</formula>
    </cfRule>
    <cfRule type="beginsWith" dxfId="1825" priority="1694" operator="beginsWith" text="2x ■">
      <formula>LEFT(L608,LEN("2x ■"))="2x ■"</formula>
    </cfRule>
    <cfRule type="beginsWith" dxfId="1824" priority="1695" operator="beginsWith" text="1x ■">
      <formula>LEFT(L608,LEN("1x ■"))="1x ■"</formula>
    </cfRule>
    <cfRule type="containsText" dxfId="1823" priority="1696" stopIfTrue="1" operator="containsText" text="slecht">
      <formula>NOT(ISERROR(SEARCH("slecht",L608)))</formula>
    </cfRule>
    <cfRule type="containsText" dxfId="1822" priority="1697" operator="containsText" text="P.">
      <formula>NOT(ISERROR(SEARCH("P.",L608)))</formula>
    </cfRule>
    <cfRule type="containsText" dxfId="1821" priority="1698" operator="containsText" text="ander">
      <formula>NOT(ISERROR(SEARCH("ander",L608)))</formula>
    </cfRule>
    <cfRule type="cellIs" dxfId="1820" priority="1699" stopIfTrue="1" operator="equal">
      <formula>0</formula>
    </cfRule>
  </conditionalFormatting>
  <conditionalFormatting sqref="L608:L610">
    <cfRule type="cellIs" dxfId="1819" priority="1689" operator="equal">
      <formula>0</formula>
    </cfRule>
  </conditionalFormatting>
  <conditionalFormatting sqref="I608:I610">
    <cfRule type="containsText" dxfId="1818" priority="1687" stopIfTrue="1" operator="containsText" text="Sony">
      <formula>NOT(ISERROR(SEARCH("Sony",I608)))</formula>
    </cfRule>
    <cfRule type="containsText" dxfId="1817" priority="1688" operator="containsText" text="Ø">
      <formula>NOT(ISERROR(SEARCH("Ø",I608)))</formula>
    </cfRule>
  </conditionalFormatting>
  <conditionalFormatting sqref="I608:I610">
    <cfRule type="cellIs" dxfId="1816" priority="1686" operator="equal">
      <formula>"☻"</formula>
    </cfRule>
  </conditionalFormatting>
  <conditionalFormatting sqref="G611:G612">
    <cfRule type="containsBlanks" dxfId="1815" priority="1685">
      <formula>LEN(TRIM(G611))=0</formula>
    </cfRule>
  </conditionalFormatting>
  <conditionalFormatting sqref="G611:G612">
    <cfRule type="cellIs" dxfId="1814" priority="1684" operator="equal">
      <formula>0</formula>
    </cfRule>
  </conditionalFormatting>
  <conditionalFormatting sqref="G611:G612">
    <cfRule type="containsBlanks" priority="1683">
      <formula>LEN(TRIM(G611))=0</formula>
    </cfRule>
  </conditionalFormatting>
  <conditionalFormatting sqref="G611:G612">
    <cfRule type="cellIs" dxfId="1813" priority="1682" operator="equal">
      <formula>"Ø"</formula>
    </cfRule>
  </conditionalFormatting>
  <conditionalFormatting sqref="M611:O612">
    <cfRule type="containsBlanks" dxfId="1812" priority="1681">
      <formula>LEN(TRIM(M611))=0</formula>
    </cfRule>
  </conditionalFormatting>
  <conditionalFormatting sqref="M611:O612">
    <cfRule type="cellIs" dxfId="1811" priority="1680" operator="equal">
      <formula>0</formula>
    </cfRule>
  </conditionalFormatting>
  <conditionalFormatting sqref="M611:O612">
    <cfRule type="cellIs" dxfId="1810" priority="1679" operator="greaterThan">
      <formula>1</formula>
    </cfRule>
  </conditionalFormatting>
  <conditionalFormatting sqref="L611:L612">
    <cfRule type="containsText" dxfId="1809" priority="1669" operator="containsText" text="?sony?">
      <formula>NOT(ISERROR(SEARCH("?sony?",L611)))</formula>
    </cfRule>
    <cfRule type="containsText" dxfId="1808" priority="1670" stopIfTrue="1" operator="containsText" text="?scan?">
      <formula>NOT(ISERROR(SEARCH("?scan?",L611)))</formula>
    </cfRule>
    <cfRule type="containsBlanks" priority="1671">
      <formula>LEN(TRIM(L611))=0</formula>
    </cfRule>
    <cfRule type="containsText" dxfId="1807" priority="1672" operator="containsText" text="scan">
      <formula>NOT(ISERROR(SEARCH("scan",L611)))</formula>
    </cfRule>
    <cfRule type="beginsWith" dxfId="1806" priority="1673" operator="beginsWith" text="2x ■">
      <formula>LEFT(L611,LEN("2x ■"))="2x ■"</formula>
    </cfRule>
    <cfRule type="beginsWith" dxfId="1805" priority="1674" operator="beginsWith" text="1x ■">
      <formula>LEFT(L611,LEN("1x ■"))="1x ■"</formula>
    </cfRule>
    <cfRule type="containsText" dxfId="1804" priority="1675" stopIfTrue="1" operator="containsText" text="slecht">
      <formula>NOT(ISERROR(SEARCH("slecht",L611)))</formula>
    </cfRule>
    <cfRule type="containsText" dxfId="1803" priority="1676" operator="containsText" text="P.">
      <formula>NOT(ISERROR(SEARCH("P.",L611)))</formula>
    </cfRule>
    <cfRule type="containsText" dxfId="1802" priority="1677" operator="containsText" text="ander">
      <formula>NOT(ISERROR(SEARCH("ander",L611)))</formula>
    </cfRule>
    <cfRule type="cellIs" dxfId="1801" priority="1678" stopIfTrue="1" operator="equal">
      <formula>0</formula>
    </cfRule>
  </conditionalFormatting>
  <conditionalFormatting sqref="L611:L612">
    <cfRule type="cellIs" dxfId="1800" priority="1668" operator="equal">
      <formula>0</formula>
    </cfRule>
  </conditionalFormatting>
  <conditionalFormatting sqref="I611:I612">
    <cfRule type="containsText" dxfId="1799" priority="1666" stopIfTrue="1" operator="containsText" text="Sony">
      <formula>NOT(ISERROR(SEARCH("Sony",I611)))</formula>
    </cfRule>
    <cfRule type="containsText" dxfId="1798" priority="1667" operator="containsText" text="Ø">
      <formula>NOT(ISERROR(SEARCH("Ø",I611)))</formula>
    </cfRule>
  </conditionalFormatting>
  <conditionalFormatting sqref="I611:I612">
    <cfRule type="cellIs" dxfId="1797" priority="1665" operator="equal">
      <formula>"☻"</formula>
    </cfRule>
  </conditionalFormatting>
  <conditionalFormatting sqref="G613">
    <cfRule type="containsBlanks" dxfId="1796" priority="1664">
      <formula>LEN(TRIM(G613))=0</formula>
    </cfRule>
  </conditionalFormatting>
  <conditionalFormatting sqref="G613">
    <cfRule type="cellIs" dxfId="1795" priority="1663" operator="equal">
      <formula>0</formula>
    </cfRule>
  </conditionalFormatting>
  <conditionalFormatting sqref="G613">
    <cfRule type="containsBlanks" priority="1662">
      <formula>LEN(TRIM(G613))=0</formula>
    </cfRule>
  </conditionalFormatting>
  <conditionalFormatting sqref="G613">
    <cfRule type="cellIs" dxfId="1794" priority="1661" operator="equal">
      <formula>"Ø"</formula>
    </cfRule>
  </conditionalFormatting>
  <conditionalFormatting sqref="M613:O613">
    <cfRule type="containsBlanks" dxfId="1793" priority="1660">
      <formula>LEN(TRIM(M613))=0</formula>
    </cfRule>
  </conditionalFormatting>
  <conditionalFormatting sqref="M613:O613">
    <cfRule type="cellIs" dxfId="1792" priority="1659" operator="equal">
      <formula>0</formula>
    </cfRule>
  </conditionalFormatting>
  <conditionalFormatting sqref="M613:O613">
    <cfRule type="cellIs" dxfId="1791" priority="1658" operator="greaterThan">
      <formula>1</formula>
    </cfRule>
  </conditionalFormatting>
  <conditionalFormatting sqref="L613">
    <cfRule type="containsText" dxfId="1790" priority="1648" operator="containsText" text="?sony?">
      <formula>NOT(ISERROR(SEARCH("?sony?",L613)))</formula>
    </cfRule>
    <cfRule type="containsText" dxfId="1789" priority="1649" stopIfTrue="1" operator="containsText" text="?scan?">
      <formula>NOT(ISERROR(SEARCH("?scan?",L613)))</formula>
    </cfRule>
    <cfRule type="containsBlanks" priority="1650">
      <formula>LEN(TRIM(L613))=0</formula>
    </cfRule>
    <cfRule type="containsText" dxfId="1788" priority="1651" operator="containsText" text="scan">
      <formula>NOT(ISERROR(SEARCH("scan",L613)))</formula>
    </cfRule>
    <cfRule type="beginsWith" dxfId="1787" priority="1652" operator="beginsWith" text="2x ■">
      <formula>LEFT(L613,LEN("2x ■"))="2x ■"</formula>
    </cfRule>
    <cfRule type="beginsWith" dxfId="1786" priority="1653" operator="beginsWith" text="1x ■">
      <formula>LEFT(L613,LEN("1x ■"))="1x ■"</formula>
    </cfRule>
    <cfRule type="containsText" dxfId="1785" priority="1654" stopIfTrue="1" operator="containsText" text="slecht">
      <formula>NOT(ISERROR(SEARCH("slecht",L613)))</formula>
    </cfRule>
    <cfRule type="containsText" dxfId="1784" priority="1655" operator="containsText" text="P.">
      <formula>NOT(ISERROR(SEARCH("P.",L613)))</formula>
    </cfRule>
    <cfRule type="containsText" dxfId="1783" priority="1656" operator="containsText" text="ander">
      <formula>NOT(ISERROR(SEARCH("ander",L613)))</formula>
    </cfRule>
    <cfRule type="cellIs" dxfId="1782" priority="1657" stopIfTrue="1" operator="equal">
      <formula>0</formula>
    </cfRule>
  </conditionalFormatting>
  <conditionalFormatting sqref="L613">
    <cfRule type="cellIs" dxfId="1781" priority="1647" operator="equal">
      <formula>0</formula>
    </cfRule>
  </conditionalFormatting>
  <conditionalFormatting sqref="I613">
    <cfRule type="containsText" dxfId="1780" priority="1645" stopIfTrue="1" operator="containsText" text="Sony">
      <formula>NOT(ISERROR(SEARCH("Sony",I613)))</formula>
    </cfRule>
    <cfRule type="containsText" dxfId="1779" priority="1646" operator="containsText" text="Ø">
      <formula>NOT(ISERROR(SEARCH("Ø",I613)))</formula>
    </cfRule>
  </conditionalFormatting>
  <conditionalFormatting sqref="I613">
    <cfRule type="cellIs" dxfId="1778" priority="1644" operator="equal">
      <formula>"☻"</formula>
    </cfRule>
  </conditionalFormatting>
  <conditionalFormatting sqref="G614">
    <cfRule type="containsBlanks" dxfId="1777" priority="1643">
      <formula>LEN(TRIM(G614))=0</formula>
    </cfRule>
  </conditionalFormatting>
  <conditionalFormatting sqref="G614">
    <cfRule type="cellIs" dxfId="1776" priority="1642" operator="equal">
      <formula>0</formula>
    </cfRule>
  </conditionalFormatting>
  <conditionalFormatting sqref="G614">
    <cfRule type="containsBlanks" priority="1641">
      <formula>LEN(TRIM(G614))=0</formula>
    </cfRule>
  </conditionalFormatting>
  <conditionalFormatting sqref="G614">
    <cfRule type="cellIs" dxfId="1775" priority="1640" operator="equal">
      <formula>"Ø"</formula>
    </cfRule>
  </conditionalFormatting>
  <conditionalFormatting sqref="M614:O614">
    <cfRule type="containsBlanks" dxfId="1774" priority="1639">
      <formula>LEN(TRIM(M614))=0</formula>
    </cfRule>
  </conditionalFormatting>
  <conditionalFormatting sqref="M614:O614">
    <cfRule type="cellIs" dxfId="1773" priority="1638" operator="equal">
      <formula>0</formula>
    </cfRule>
  </conditionalFormatting>
  <conditionalFormatting sqref="M614:O614">
    <cfRule type="cellIs" dxfId="1772" priority="1637" operator="greaterThan">
      <formula>1</formula>
    </cfRule>
  </conditionalFormatting>
  <conditionalFormatting sqref="L614">
    <cfRule type="containsText" dxfId="1771" priority="1627" operator="containsText" text="?sony?">
      <formula>NOT(ISERROR(SEARCH("?sony?",L614)))</formula>
    </cfRule>
    <cfRule type="containsText" dxfId="1770" priority="1628" stopIfTrue="1" operator="containsText" text="?scan?">
      <formula>NOT(ISERROR(SEARCH("?scan?",L614)))</formula>
    </cfRule>
    <cfRule type="containsBlanks" priority="1629">
      <formula>LEN(TRIM(L614))=0</formula>
    </cfRule>
    <cfRule type="containsText" dxfId="1769" priority="1630" operator="containsText" text="scan">
      <formula>NOT(ISERROR(SEARCH("scan",L614)))</formula>
    </cfRule>
    <cfRule type="beginsWith" dxfId="1768" priority="1631" operator="beginsWith" text="2x ■">
      <formula>LEFT(L614,LEN("2x ■"))="2x ■"</formula>
    </cfRule>
    <cfRule type="beginsWith" dxfId="1767" priority="1632" operator="beginsWith" text="1x ■">
      <formula>LEFT(L614,LEN("1x ■"))="1x ■"</formula>
    </cfRule>
    <cfRule type="containsText" dxfId="1766" priority="1633" stopIfTrue="1" operator="containsText" text="slecht">
      <formula>NOT(ISERROR(SEARCH("slecht",L614)))</formula>
    </cfRule>
    <cfRule type="containsText" dxfId="1765" priority="1634" operator="containsText" text="P.">
      <formula>NOT(ISERROR(SEARCH("P.",L614)))</formula>
    </cfRule>
    <cfRule type="containsText" dxfId="1764" priority="1635" operator="containsText" text="ander">
      <formula>NOT(ISERROR(SEARCH("ander",L614)))</formula>
    </cfRule>
    <cfRule type="cellIs" dxfId="1763" priority="1636" stopIfTrue="1" operator="equal">
      <formula>0</formula>
    </cfRule>
  </conditionalFormatting>
  <conditionalFormatting sqref="L614">
    <cfRule type="cellIs" dxfId="1762" priority="1626" operator="equal">
      <formula>0</formula>
    </cfRule>
  </conditionalFormatting>
  <conditionalFormatting sqref="I614">
    <cfRule type="containsText" dxfId="1761" priority="1624" stopIfTrue="1" operator="containsText" text="Sony">
      <formula>NOT(ISERROR(SEARCH("Sony",I614)))</formula>
    </cfRule>
    <cfRule type="containsText" dxfId="1760" priority="1625" operator="containsText" text="Ø">
      <formula>NOT(ISERROR(SEARCH("Ø",I614)))</formula>
    </cfRule>
  </conditionalFormatting>
  <conditionalFormatting sqref="I614">
    <cfRule type="cellIs" dxfId="1759" priority="1623" operator="equal">
      <formula>"☻"</formula>
    </cfRule>
  </conditionalFormatting>
  <conditionalFormatting sqref="G615">
    <cfRule type="containsBlanks" dxfId="1758" priority="1622">
      <formula>LEN(TRIM(G615))=0</formula>
    </cfRule>
  </conditionalFormatting>
  <conditionalFormatting sqref="G615">
    <cfRule type="cellIs" dxfId="1757" priority="1621" operator="equal">
      <formula>0</formula>
    </cfRule>
  </conditionalFormatting>
  <conditionalFormatting sqref="G615">
    <cfRule type="containsBlanks" priority="1620">
      <formula>LEN(TRIM(G615))=0</formula>
    </cfRule>
  </conditionalFormatting>
  <conditionalFormatting sqref="G615">
    <cfRule type="cellIs" dxfId="1756" priority="1619" operator="equal">
      <formula>"Ø"</formula>
    </cfRule>
  </conditionalFormatting>
  <conditionalFormatting sqref="M615:O615">
    <cfRule type="containsBlanks" dxfId="1755" priority="1618">
      <formula>LEN(TRIM(M615))=0</formula>
    </cfRule>
  </conditionalFormatting>
  <conditionalFormatting sqref="M615:O615">
    <cfRule type="cellIs" dxfId="1754" priority="1617" operator="equal">
      <formula>0</formula>
    </cfRule>
  </conditionalFormatting>
  <conditionalFormatting sqref="M615:O615">
    <cfRule type="cellIs" dxfId="1753" priority="1616" operator="greaterThan">
      <formula>1</formula>
    </cfRule>
  </conditionalFormatting>
  <conditionalFormatting sqref="L615">
    <cfRule type="containsText" dxfId="1752" priority="1606" operator="containsText" text="?sony?">
      <formula>NOT(ISERROR(SEARCH("?sony?",L615)))</formula>
    </cfRule>
    <cfRule type="containsText" dxfId="1751" priority="1607" stopIfTrue="1" operator="containsText" text="?scan?">
      <formula>NOT(ISERROR(SEARCH("?scan?",L615)))</formula>
    </cfRule>
    <cfRule type="containsBlanks" priority="1608">
      <formula>LEN(TRIM(L615))=0</formula>
    </cfRule>
    <cfRule type="containsText" dxfId="1750" priority="1609" operator="containsText" text="scan">
      <formula>NOT(ISERROR(SEARCH("scan",L615)))</formula>
    </cfRule>
    <cfRule type="beginsWith" dxfId="1749" priority="1610" operator="beginsWith" text="2x ■">
      <formula>LEFT(L615,LEN("2x ■"))="2x ■"</formula>
    </cfRule>
    <cfRule type="beginsWith" dxfId="1748" priority="1611" operator="beginsWith" text="1x ■">
      <formula>LEFT(L615,LEN("1x ■"))="1x ■"</formula>
    </cfRule>
    <cfRule type="containsText" dxfId="1747" priority="1612" stopIfTrue="1" operator="containsText" text="slecht">
      <formula>NOT(ISERROR(SEARCH("slecht",L615)))</formula>
    </cfRule>
    <cfRule type="containsText" dxfId="1746" priority="1613" operator="containsText" text="P.">
      <formula>NOT(ISERROR(SEARCH("P.",L615)))</formula>
    </cfRule>
    <cfRule type="containsText" dxfId="1745" priority="1614" operator="containsText" text="ander">
      <formula>NOT(ISERROR(SEARCH("ander",L615)))</formula>
    </cfRule>
    <cfRule type="cellIs" dxfId="1744" priority="1615" stopIfTrue="1" operator="equal">
      <formula>0</formula>
    </cfRule>
  </conditionalFormatting>
  <conditionalFormatting sqref="L615">
    <cfRule type="cellIs" dxfId="1743" priority="1605" operator="equal">
      <formula>0</formula>
    </cfRule>
  </conditionalFormatting>
  <conditionalFormatting sqref="I615">
    <cfRule type="containsText" dxfId="1742" priority="1603" stopIfTrue="1" operator="containsText" text="Sony">
      <formula>NOT(ISERROR(SEARCH("Sony",I615)))</formula>
    </cfRule>
    <cfRule type="containsText" dxfId="1741" priority="1604" operator="containsText" text="Ø">
      <formula>NOT(ISERROR(SEARCH("Ø",I615)))</formula>
    </cfRule>
  </conditionalFormatting>
  <conditionalFormatting sqref="I615">
    <cfRule type="cellIs" dxfId="1740" priority="1602" operator="equal">
      <formula>"☻"</formula>
    </cfRule>
  </conditionalFormatting>
  <conditionalFormatting sqref="G620:G621">
    <cfRule type="containsBlanks" dxfId="1739" priority="1592">
      <formula>LEN(TRIM(G620))=0</formula>
    </cfRule>
  </conditionalFormatting>
  <conditionalFormatting sqref="G620:G621">
    <cfRule type="cellIs" dxfId="1738" priority="1591" operator="equal">
      <formula>0</formula>
    </cfRule>
  </conditionalFormatting>
  <conditionalFormatting sqref="G620:G621">
    <cfRule type="containsBlanks" priority="1590">
      <formula>LEN(TRIM(G620))=0</formula>
    </cfRule>
  </conditionalFormatting>
  <conditionalFormatting sqref="G620:G621">
    <cfRule type="cellIs" dxfId="1737" priority="1589" operator="equal">
      <formula>"Ø"</formula>
    </cfRule>
  </conditionalFormatting>
  <conditionalFormatting sqref="M620:O623">
    <cfRule type="containsBlanks" dxfId="1736" priority="1588">
      <formula>LEN(TRIM(M620))=0</formula>
    </cfRule>
  </conditionalFormatting>
  <conditionalFormatting sqref="M620:O623">
    <cfRule type="cellIs" dxfId="1735" priority="1587" operator="equal">
      <formula>0</formula>
    </cfRule>
  </conditionalFormatting>
  <conditionalFormatting sqref="M620:O623">
    <cfRule type="cellIs" dxfId="1734" priority="1586" operator="greaterThan">
      <formula>1</formula>
    </cfRule>
  </conditionalFormatting>
  <conditionalFormatting sqref="L620:L623">
    <cfRule type="containsText" dxfId="1733" priority="1576" operator="containsText" text="?sony?">
      <formula>NOT(ISERROR(SEARCH("?sony?",L620)))</formula>
    </cfRule>
    <cfRule type="containsText" dxfId="1732" priority="1577" stopIfTrue="1" operator="containsText" text="?scan?">
      <formula>NOT(ISERROR(SEARCH("?scan?",L620)))</formula>
    </cfRule>
    <cfRule type="containsBlanks" priority="1578">
      <formula>LEN(TRIM(L620))=0</formula>
    </cfRule>
    <cfRule type="containsText" dxfId="1731" priority="1579" operator="containsText" text="scan">
      <formula>NOT(ISERROR(SEARCH("scan",L620)))</formula>
    </cfRule>
    <cfRule type="beginsWith" dxfId="1730" priority="1580" operator="beginsWith" text="2x ■">
      <formula>LEFT(L620,LEN("2x ■"))="2x ■"</formula>
    </cfRule>
    <cfRule type="beginsWith" dxfId="1729" priority="1581" operator="beginsWith" text="1x ■">
      <formula>LEFT(L620,LEN("1x ■"))="1x ■"</formula>
    </cfRule>
    <cfRule type="containsText" dxfId="1728" priority="1582" stopIfTrue="1" operator="containsText" text="slecht">
      <formula>NOT(ISERROR(SEARCH("slecht",L620)))</formula>
    </cfRule>
    <cfRule type="containsText" dxfId="1727" priority="1583" operator="containsText" text="P.">
      <formula>NOT(ISERROR(SEARCH("P.",L620)))</formula>
    </cfRule>
    <cfRule type="containsText" dxfId="1726" priority="1584" operator="containsText" text="ander">
      <formula>NOT(ISERROR(SEARCH("ander",L620)))</formula>
    </cfRule>
    <cfRule type="cellIs" dxfId="1725" priority="1585" stopIfTrue="1" operator="equal">
      <formula>0</formula>
    </cfRule>
  </conditionalFormatting>
  <conditionalFormatting sqref="L620:L623">
    <cfRule type="cellIs" dxfId="1724" priority="1575" operator="equal">
      <formula>0</formula>
    </cfRule>
  </conditionalFormatting>
  <conditionalFormatting sqref="I620:I623">
    <cfRule type="containsText" dxfId="1723" priority="1573" stopIfTrue="1" operator="containsText" text="Sony">
      <formula>NOT(ISERROR(SEARCH("Sony",I620)))</formula>
    </cfRule>
    <cfRule type="containsText" dxfId="1722" priority="1574" operator="containsText" text="Ø">
      <formula>NOT(ISERROR(SEARCH("Ø",I620)))</formula>
    </cfRule>
  </conditionalFormatting>
  <conditionalFormatting sqref="I620:I623">
    <cfRule type="cellIs" dxfId="1721" priority="1572" operator="equal">
      <formula>"☻"</formula>
    </cfRule>
  </conditionalFormatting>
  <conditionalFormatting sqref="G622:G623">
    <cfRule type="containsBlanks" dxfId="1720" priority="1571">
      <formula>LEN(TRIM(G622))=0</formula>
    </cfRule>
  </conditionalFormatting>
  <conditionalFormatting sqref="G622:G623">
    <cfRule type="cellIs" dxfId="1719" priority="1570" operator="equal">
      <formula>0</formula>
    </cfRule>
  </conditionalFormatting>
  <conditionalFormatting sqref="G622:G623">
    <cfRule type="containsBlanks" priority="1569">
      <formula>LEN(TRIM(G622))=0</formula>
    </cfRule>
  </conditionalFormatting>
  <conditionalFormatting sqref="G622:G623">
    <cfRule type="cellIs" dxfId="1718" priority="1568" operator="equal">
      <formula>"Ø"</formula>
    </cfRule>
  </conditionalFormatting>
  <conditionalFormatting sqref="D620:E803">
    <cfRule type="cellIs" dxfId="1717" priority="1566" operator="equal">
      <formula>0</formula>
    </cfRule>
    <cfRule type="containsBlanks" dxfId="1716" priority="1567">
      <formula>LEN(TRIM(D620))=0</formula>
    </cfRule>
  </conditionalFormatting>
  <conditionalFormatting sqref="G624">
    <cfRule type="containsBlanks" dxfId="1715" priority="1565">
      <formula>LEN(TRIM(G624))=0</formula>
    </cfRule>
  </conditionalFormatting>
  <conditionalFormatting sqref="G624">
    <cfRule type="cellIs" dxfId="1714" priority="1564" operator="equal">
      <formula>0</formula>
    </cfRule>
  </conditionalFormatting>
  <conditionalFormatting sqref="G624">
    <cfRule type="containsBlanks" priority="1563">
      <formula>LEN(TRIM(G624))=0</formula>
    </cfRule>
  </conditionalFormatting>
  <conditionalFormatting sqref="G624">
    <cfRule type="cellIs" dxfId="1713" priority="1562" operator="equal">
      <formula>"Ø"</formula>
    </cfRule>
  </conditionalFormatting>
  <conditionalFormatting sqref="M624:O624">
    <cfRule type="containsBlanks" dxfId="1712" priority="1561">
      <formula>LEN(TRIM(M624))=0</formula>
    </cfRule>
  </conditionalFormatting>
  <conditionalFormatting sqref="M624:O624">
    <cfRule type="cellIs" dxfId="1711" priority="1560" operator="equal">
      <formula>0</formula>
    </cfRule>
  </conditionalFormatting>
  <conditionalFormatting sqref="M624:O624">
    <cfRule type="cellIs" dxfId="1710" priority="1559" operator="greaterThan">
      <formula>1</formula>
    </cfRule>
  </conditionalFormatting>
  <conditionalFormatting sqref="L624">
    <cfRule type="containsText" dxfId="1709" priority="1549" operator="containsText" text="?sony?">
      <formula>NOT(ISERROR(SEARCH("?sony?",L624)))</formula>
    </cfRule>
    <cfRule type="containsText" dxfId="1708" priority="1550" stopIfTrue="1" operator="containsText" text="?scan?">
      <formula>NOT(ISERROR(SEARCH("?scan?",L624)))</formula>
    </cfRule>
    <cfRule type="containsBlanks" priority="1551">
      <formula>LEN(TRIM(L624))=0</formula>
    </cfRule>
    <cfRule type="containsText" dxfId="1707" priority="1552" operator="containsText" text="scan">
      <formula>NOT(ISERROR(SEARCH("scan",L624)))</formula>
    </cfRule>
    <cfRule type="beginsWith" dxfId="1706" priority="1553" operator="beginsWith" text="2x ■">
      <formula>LEFT(L624,LEN("2x ■"))="2x ■"</formula>
    </cfRule>
    <cfRule type="beginsWith" dxfId="1705" priority="1554" operator="beginsWith" text="1x ■">
      <formula>LEFT(L624,LEN("1x ■"))="1x ■"</formula>
    </cfRule>
    <cfRule type="containsText" dxfId="1704" priority="1555" stopIfTrue="1" operator="containsText" text="slecht">
      <formula>NOT(ISERROR(SEARCH("slecht",L624)))</formula>
    </cfRule>
    <cfRule type="containsText" dxfId="1703" priority="1556" operator="containsText" text="P.">
      <formula>NOT(ISERROR(SEARCH("P.",L624)))</formula>
    </cfRule>
    <cfRule type="containsText" dxfId="1702" priority="1557" operator="containsText" text="ander">
      <formula>NOT(ISERROR(SEARCH("ander",L624)))</formula>
    </cfRule>
    <cfRule type="cellIs" dxfId="1701" priority="1558" stopIfTrue="1" operator="equal">
      <formula>0</formula>
    </cfRule>
  </conditionalFormatting>
  <conditionalFormatting sqref="L624">
    <cfRule type="cellIs" dxfId="1700" priority="1548" operator="equal">
      <formula>0</formula>
    </cfRule>
  </conditionalFormatting>
  <conditionalFormatting sqref="I624">
    <cfRule type="containsText" dxfId="1699" priority="1546" stopIfTrue="1" operator="containsText" text="Sony">
      <formula>NOT(ISERROR(SEARCH("Sony",I624)))</formula>
    </cfRule>
    <cfRule type="containsText" dxfId="1698" priority="1547" operator="containsText" text="Ø">
      <formula>NOT(ISERROR(SEARCH("Ø",I624)))</formula>
    </cfRule>
  </conditionalFormatting>
  <conditionalFormatting sqref="I624">
    <cfRule type="cellIs" dxfId="1697" priority="1545" operator="equal">
      <formula>"☻"</formula>
    </cfRule>
  </conditionalFormatting>
  <conditionalFormatting sqref="G625:G627">
    <cfRule type="containsBlanks" dxfId="1696" priority="1544">
      <formula>LEN(TRIM(G625))=0</formula>
    </cfRule>
  </conditionalFormatting>
  <conditionalFormatting sqref="G625:G627">
    <cfRule type="cellIs" dxfId="1695" priority="1543" operator="equal">
      <formula>0</formula>
    </cfRule>
  </conditionalFormatting>
  <conditionalFormatting sqref="G625:G627">
    <cfRule type="containsBlanks" priority="1542">
      <formula>LEN(TRIM(G625))=0</formula>
    </cfRule>
  </conditionalFormatting>
  <conditionalFormatting sqref="G625:G627">
    <cfRule type="cellIs" dxfId="1694" priority="1541" operator="equal">
      <formula>"Ø"</formula>
    </cfRule>
  </conditionalFormatting>
  <conditionalFormatting sqref="G628:G630">
    <cfRule type="containsBlanks" dxfId="1693" priority="1540">
      <formula>LEN(TRIM(G628))=0</formula>
    </cfRule>
  </conditionalFormatting>
  <conditionalFormatting sqref="G628:G630">
    <cfRule type="cellIs" dxfId="1692" priority="1539" operator="equal">
      <formula>0</formula>
    </cfRule>
  </conditionalFormatting>
  <conditionalFormatting sqref="G628:G630">
    <cfRule type="containsBlanks" priority="1538">
      <formula>LEN(TRIM(G628))=0</formula>
    </cfRule>
  </conditionalFormatting>
  <conditionalFormatting sqref="G628:G630">
    <cfRule type="cellIs" dxfId="1691" priority="1537" operator="equal">
      <formula>"Ø"</formula>
    </cfRule>
  </conditionalFormatting>
  <conditionalFormatting sqref="M625:O630">
    <cfRule type="containsBlanks" dxfId="1690" priority="1536">
      <formula>LEN(TRIM(M625))=0</formula>
    </cfRule>
  </conditionalFormatting>
  <conditionalFormatting sqref="M625:O630">
    <cfRule type="cellIs" dxfId="1689" priority="1535" operator="equal">
      <formula>0</formula>
    </cfRule>
  </conditionalFormatting>
  <conditionalFormatting sqref="M625:O630">
    <cfRule type="cellIs" dxfId="1688" priority="1534" operator="greaterThan">
      <formula>1</formula>
    </cfRule>
  </conditionalFormatting>
  <conditionalFormatting sqref="L625:L630">
    <cfRule type="containsText" dxfId="1687" priority="1524" operator="containsText" text="?sony?">
      <formula>NOT(ISERROR(SEARCH("?sony?",L625)))</formula>
    </cfRule>
    <cfRule type="containsText" dxfId="1686" priority="1525" stopIfTrue="1" operator="containsText" text="?scan?">
      <formula>NOT(ISERROR(SEARCH("?scan?",L625)))</formula>
    </cfRule>
    <cfRule type="containsBlanks" priority="1526">
      <formula>LEN(TRIM(L625))=0</formula>
    </cfRule>
    <cfRule type="containsText" dxfId="1685" priority="1527" operator="containsText" text="scan">
      <formula>NOT(ISERROR(SEARCH("scan",L625)))</formula>
    </cfRule>
    <cfRule type="beginsWith" dxfId="1684" priority="1528" operator="beginsWith" text="2x ■">
      <formula>LEFT(L625,LEN("2x ■"))="2x ■"</formula>
    </cfRule>
    <cfRule type="beginsWith" dxfId="1683" priority="1529" operator="beginsWith" text="1x ■">
      <formula>LEFT(L625,LEN("1x ■"))="1x ■"</formula>
    </cfRule>
    <cfRule type="containsText" dxfId="1682" priority="1530" stopIfTrue="1" operator="containsText" text="slecht">
      <formula>NOT(ISERROR(SEARCH("slecht",L625)))</formula>
    </cfRule>
    <cfRule type="containsText" dxfId="1681" priority="1531" operator="containsText" text="P.">
      <formula>NOT(ISERROR(SEARCH("P.",L625)))</formula>
    </cfRule>
    <cfRule type="containsText" dxfId="1680" priority="1532" operator="containsText" text="ander">
      <formula>NOT(ISERROR(SEARCH("ander",L625)))</formula>
    </cfRule>
    <cfRule type="cellIs" dxfId="1679" priority="1533" stopIfTrue="1" operator="equal">
      <formula>0</formula>
    </cfRule>
  </conditionalFormatting>
  <conditionalFormatting sqref="L625:L630">
    <cfRule type="cellIs" dxfId="1678" priority="1523" operator="equal">
      <formula>0</formula>
    </cfRule>
  </conditionalFormatting>
  <conditionalFormatting sqref="I625:I630">
    <cfRule type="containsText" dxfId="1677" priority="1521" stopIfTrue="1" operator="containsText" text="Sony">
      <formula>NOT(ISERROR(SEARCH("Sony",I625)))</formula>
    </cfRule>
    <cfRule type="containsText" dxfId="1676" priority="1522" operator="containsText" text="Ø">
      <formula>NOT(ISERROR(SEARCH("Ø",I625)))</formula>
    </cfRule>
  </conditionalFormatting>
  <conditionalFormatting sqref="I625:I630">
    <cfRule type="cellIs" dxfId="1675" priority="1520" operator="equal">
      <formula>"☻"</formula>
    </cfRule>
  </conditionalFormatting>
  <conditionalFormatting sqref="G631:G632">
    <cfRule type="containsBlanks" dxfId="1674" priority="1519">
      <formula>LEN(TRIM(G631))=0</formula>
    </cfRule>
  </conditionalFormatting>
  <conditionalFormatting sqref="G631:G632">
    <cfRule type="cellIs" dxfId="1673" priority="1518" operator="equal">
      <formula>0</formula>
    </cfRule>
  </conditionalFormatting>
  <conditionalFormatting sqref="G631:G632">
    <cfRule type="containsBlanks" priority="1517">
      <formula>LEN(TRIM(G631))=0</formula>
    </cfRule>
  </conditionalFormatting>
  <conditionalFormatting sqref="G631:G632">
    <cfRule type="cellIs" dxfId="1672" priority="1516" operator="equal">
      <formula>"Ø"</formula>
    </cfRule>
  </conditionalFormatting>
  <conditionalFormatting sqref="M631:O634">
    <cfRule type="containsBlanks" dxfId="1671" priority="1515">
      <formula>LEN(TRIM(M631))=0</formula>
    </cfRule>
  </conditionalFormatting>
  <conditionalFormatting sqref="M631:O634">
    <cfRule type="cellIs" dxfId="1670" priority="1514" operator="equal">
      <formula>0</formula>
    </cfRule>
  </conditionalFormatting>
  <conditionalFormatting sqref="M631:O634">
    <cfRule type="cellIs" dxfId="1669" priority="1513" operator="greaterThan">
      <formula>1</formula>
    </cfRule>
  </conditionalFormatting>
  <conditionalFormatting sqref="L631:L634">
    <cfRule type="containsText" dxfId="1668" priority="1503" operator="containsText" text="?sony?">
      <formula>NOT(ISERROR(SEARCH("?sony?",L631)))</formula>
    </cfRule>
    <cfRule type="containsText" dxfId="1667" priority="1504" stopIfTrue="1" operator="containsText" text="?scan?">
      <formula>NOT(ISERROR(SEARCH("?scan?",L631)))</formula>
    </cfRule>
    <cfRule type="containsBlanks" priority="1505">
      <formula>LEN(TRIM(L631))=0</formula>
    </cfRule>
    <cfRule type="containsText" dxfId="1666" priority="1506" operator="containsText" text="scan">
      <formula>NOT(ISERROR(SEARCH("scan",L631)))</formula>
    </cfRule>
    <cfRule type="beginsWith" dxfId="1665" priority="1507" operator="beginsWith" text="2x ■">
      <formula>LEFT(L631,LEN("2x ■"))="2x ■"</formula>
    </cfRule>
    <cfRule type="beginsWith" dxfId="1664" priority="1508" operator="beginsWith" text="1x ■">
      <formula>LEFT(L631,LEN("1x ■"))="1x ■"</formula>
    </cfRule>
    <cfRule type="containsText" dxfId="1663" priority="1509" stopIfTrue="1" operator="containsText" text="slecht">
      <formula>NOT(ISERROR(SEARCH("slecht",L631)))</formula>
    </cfRule>
    <cfRule type="containsText" dxfId="1662" priority="1510" operator="containsText" text="P.">
      <formula>NOT(ISERROR(SEARCH("P.",L631)))</formula>
    </cfRule>
    <cfRule type="containsText" dxfId="1661" priority="1511" operator="containsText" text="ander">
      <formula>NOT(ISERROR(SEARCH("ander",L631)))</formula>
    </cfRule>
    <cfRule type="cellIs" dxfId="1660" priority="1512" stopIfTrue="1" operator="equal">
      <formula>0</formula>
    </cfRule>
  </conditionalFormatting>
  <conditionalFormatting sqref="L631:L634">
    <cfRule type="cellIs" dxfId="1659" priority="1502" operator="equal">
      <formula>0</formula>
    </cfRule>
  </conditionalFormatting>
  <conditionalFormatting sqref="I631:I634">
    <cfRule type="containsText" dxfId="1658" priority="1500" stopIfTrue="1" operator="containsText" text="Sony">
      <formula>NOT(ISERROR(SEARCH("Sony",I631)))</formula>
    </cfRule>
    <cfRule type="containsText" dxfId="1657" priority="1501" operator="containsText" text="Ø">
      <formula>NOT(ISERROR(SEARCH("Ø",I631)))</formula>
    </cfRule>
  </conditionalFormatting>
  <conditionalFormatting sqref="I631:I634">
    <cfRule type="cellIs" dxfId="1656" priority="1499" operator="equal">
      <formula>"☻"</formula>
    </cfRule>
  </conditionalFormatting>
  <conditionalFormatting sqref="G633:G634">
    <cfRule type="containsBlanks" dxfId="1655" priority="1498">
      <formula>LEN(TRIM(G633))=0</formula>
    </cfRule>
  </conditionalFormatting>
  <conditionalFormatting sqref="G633:G634">
    <cfRule type="cellIs" dxfId="1654" priority="1497" operator="equal">
      <formula>0</formula>
    </cfRule>
  </conditionalFormatting>
  <conditionalFormatting sqref="G633:G634">
    <cfRule type="containsBlanks" priority="1496">
      <formula>LEN(TRIM(G633))=0</formula>
    </cfRule>
  </conditionalFormatting>
  <conditionalFormatting sqref="G633:G634">
    <cfRule type="cellIs" dxfId="1653" priority="1495" operator="equal">
      <formula>"Ø"</formula>
    </cfRule>
  </conditionalFormatting>
  <conditionalFormatting sqref="G635">
    <cfRule type="containsBlanks" dxfId="1652" priority="1494">
      <formula>LEN(TRIM(G635))=0</formula>
    </cfRule>
  </conditionalFormatting>
  <conditionalFormatting sqref="G635">
    <cfRule type="cellIs" dxfId="1651" priority="1493" operator="equal">
      <formula>0</formula>
    </cfRule>
  </conditionalFormatting>
  <conditionalFormatting sqref="G635">
    <cfRule type="containsBlanks" priority="1492">
      <formula>LEN(TRIM(G635))=0</formula>
    </cfRule>
  </conditionalFormatting>
  <conditionalFormatting sqref="G635">
    <cfRule type="cellIs" dxfId="1650" priority="1491" operator="equal">
      <formula>"Ø"</formula>
    </cfRule>
  </conditionalFormatting>
  <conditionalFormatting sqref="M635:O635">
    <cfRule type="containsBlanks" dxfId="1649" priority="1490">
      <formula>LEN(TRIM(M635))=0</formula>
    </cfRule>
  </conditionalFormatting>
  <conditionalFormatting sqref="M635:O635">
    <cfRule type="cellIs" dxfId="1648" priority="1489" operator="equal">
      <formula>0</formula>
    </cfRule>
  </conditionalFormatting>
  <conditionalFormatting sqref="M635:O635">
    <cfRule type="cellIs" dxfId="1647" priority="1488" operator="greaterThan">
      <formula>1</formula>
    </cfRule>
  </conditionalFormatting>
  <conditionalFormatting sqref="L635">
    <cfRule type="containsText" dxfId="1646" priority="1478" operator="containsText" text="?sony?">
      <formula>NOT(ISERROR(SEARCH("?sony?",L635)))</formula>
    </cfRule>
    <cfRule type="containsText" dxfId="1645" priority="1479" stopIfTrue="1" operator="containsText" text="?scan?">
      <formula>NOT(ISERROR(SEARCH("?scan?",L635)))</formula>
    </cfRule>
    <cfRule type="containsBlanks" priority="1480">
      <formula>LEN(TRIM(L635))=0</formula>
    </cfRule>
    <cfRule type="containsText" dxfId="1644" priority="1481" operator="containsText" text="scan">
      <formula>NOT(ISERROR(SEARCH("scan",L635)))</formula>
    </cfRule>
    <cfRule type="beginsWith" dxfId="1643" priority="1482" operator="beginsWith" text="2x ■">
      <formula>LEFT(L635,LEN("2x ■"))="2x ■"</formula>
    </cfRule>
    <cfRule type="beginsWith" dxfId="1642" priority="1483" operator="beginsWith" text="1x ■">
      <formula>LEFT(L635,LEN("1x ■"))="1x ■"</formula>
    </cfRule>
    <cfRule type="containsText" dxfId="1641" priority="1484" stopIfTrue="1" operator="containsText" text="slecht">
      <formula>NOT(ISERROR(SEARCH("slecht",L635)))</formula>
    </cfRule>
    <cfRule type="containsText" dxfId="1640" priority="1485" operator="containsText" text="P.">
      <formula>NOT(ISERROR(SEARCH("P.",L635)))</formula>
    </cfRule>
    <cfRule type="containsText" dxfId="1639" priority="1486" operator="containsText" text="ander">
      <formula>NOT(ISERROR(SEARCH("ander",L635)))</formula>
    </cfRule>
    <cfRule type="cellIs" dxfId="1638" priority="1487" stopIfTrue="1" operator="equal">
      <formula>0</formula>
    </cfRule>
  </conditionalFormatting>
  <conditionalFormatting sqref="L635">
    <cfRule type="cellIs" dxfId="1637" priority="1477" operator="equal">
      <formula>0</formula>
    </cfRule>
  </conditionalFormatting>
  <conditionalFormatting sqref="I635">
    <cfRule type="containsText" dxfId="1636" priority="1475" stopIfTrue="1" operator="containsText" text="Sony">
      <formula>NOT(ISERROR(SEARCH("Sony",I635)))</formula>
    </cfRule>
    <cfRule type="containsText" dxfId="1635" priority="1476" operator="containsText" text="Ø">
      <formula>NOT(ISERROR(SEARCH("Ø",I635)))</formula>
    </cfRule>
  </conditionalFormatting>
  <conditionalFormatting sqref="I635">
    <cfRule type="cellIs" dxfId="1634" priority="1474" operator="equal">
      <formula>"☻"</formula>
    </cfRule>
  </conditionalFormatting>
  <conditionalFormatting sqref="G636:G637">
    <cfRule type="containsBlanks" dxfId="1633" priority="1473">
      <formula>LEN(TRIM(G636))=0</formula>
    </cfRule>
  </conditionalFormatting>
  <conditionalFormatting sqref="G636:G637">
    <cfRule type="cellIs" dxfId="1632" priority="1472" operator="equal">
      <formula>0</formula>
    </cfRule>
  </conditionalFormatting>
  <conditionalFormatting sqref="G636:G637">
    <cfRule type="containsBlanks" priority="1471">
      <formula>LEN(TRIM(G636))=0</formula>
    </cfRule>
  </conditionalFormatting>
  <conditionalFormatting sqref="G636:G637">
    <cfRule type="cellIs" dxfId="1631" priority="1470" operator="equal">
      <formula>"Ø"</formula>
    </cfRule>
  </conditionalFormatting>
  <conditionalFormatting sqref="M636:O637">
    <cfRule type="containsBlanks" dxfId="1630" priority="1469">
      <formula>LEN(TRIM(M636))=0</formula>
    </cfRule>
  </conditionalFormatting>
  <conditionalFormatting sqref="M636:O637">
    <cfRule type="cellIs" dxfId="1629" priority="1468" operator="equal">
      <formula>0</formula>
    </cfRule>
  </conditionalFormatting>
  <conditionalFormatting sqref="M636:O637">
    <cfRule type="cellIs" dxfId="1628" priority="1467" operator="greaterThan">
      <formula>1</formula>
    </cfRule>
  </conditionalFormatting>
  <conditionalFormatting sqref="L636:L637">
    <cfRule type="containsText" dxfId="1627" priority="1457" operator="containsText" text="?sony?">
      <formula>NOT(ISERROR(SEARCH("?sony?",L636)))</formula>
    </cfRule>
    <cfRule type="containsText" dxfId="1626" priority="1458" stopIfTrue="1" operator="containsText" text="?scan?">
      <formula>NOT(ISERROR(SEARCH("?scan?",L636)))</formula>
    </cfRule>
    <cfRule type="containsBlanks" priority="1459">
      <formula>LEN(TRIM(L636))=0</formula>
    </cfRule>
    <cfRule type="containsText" dxfId="1625" priority="1460" operator="containsText" text="scan">
      <formula>NOT(ISERROR(SEARCH("scan",L636)))</formula>
    </cfRule>
    <cfRule type="beginsWith" dxfId="1624" priority="1461" operator="beginsWith" text="2x ■">
      <formula>LEFT(L636,LEN("2x ■"))="2x ■"</formula>
    </cfRule>
    <cfRule type="beginsWith" dxfId="1623" priority="1462" operator="beginsWith" text="1x ■">
      <formula>LEFT(L636,LEN("1x ■"))="1x ■"</formula>
    </cfRule>
    <cfRule type="containsText" dxfId="1622" priority="1463" stopIfTrue="1" operator="containsText" text="slecht">
      <formula>NOT(ISERROR(SEARCH("slecht",L636)))</formula>
    </cfRule>
    <cfRule type="containsText" dxfId="1621" priority="1464" operator="containsText" text="P.">
      <formula>NOT(ISERROR(SEARCH("P.",L636)))</formula>
    </cfRule>
    <cfRule type="containsText" dxfId="1620" priority="1465" operator="containsText" text="ander">
      <formula>NOT(ISERROR(SEARCH("ander",L636)))</formula>
    </cfRule>
    <cfRule type="cellIs" dxfId="1619" priority="1466" stopIfTrue="1" operator="equal">
      <formula>0</formula>
    </cfRule>
  </conditionalFormatting>
  <conditionalFormatting sqref="L636:L637">
    <cfRule type="cellIs" dxfId="1618" priority="1456" operator="equal">
      <formula>0</formula>
    </cfRule>
  </conditionalFormatting>
  <conditionalFormatting sqref="I636:I637">
    <cfRule type="containsText" dxfId="1617" priority="1454" stopIfTrue="1" operator="containsText" text="Sony">
      <formula>NOT(ISERROR(SEARCH("Sony",I636)))</formula>
    </cfRule>
    <cfRule type="containsText" dxfId="1616" priority="1455" operator="containsText" text="Ø">
      <formula>NOT(ISERROR(SEARCH("Ø",I636)))</formula>
    </cfRule>
  </conditionalFormatting>
  <conditionalFormatting sqref="I636:I637">
    <cfRule type="cellIs" dxfId="1615" priority="1453" operator="equal">
      <formula>"☻"</formula>
    </cfRule>
  </conditionalFormatting>
  <conditionalFormatting sqref="G638:G640">
    <cfRule type="containsBlanks" dxfId="1614" priority="1452">
      <formula>LEN(TRIM(G638))=0</formula>
    </cfRule>
  </conditionalFormatting>
  <conditionalFormatting sqref="G638:G640">
    <cfRule type="cellIs" dxfId="1613" priority="1451" operator="equal">
      <formula>0</formula>
    </cfRule>
  </conditionalFormatting>
  <conditionalFormatting sqref="G638:G640">
    <cfRule type="containsBlanks" priority="1450">
      <formula>LEN(TRIM(G638))=0</formula>
    </cfRule>
  </conditionalFormatting>
  <conditionalFormatting sqref="G638:G640">
    <cfRule type="cellIs" dxfId="1612" priority="1449" operator="equal">
      <formula>"Ø"</formula>
    </cfRule>
  </conditionalFormatting>
  <conditionalFormatting sqref="G641:G642">
    <cfRule type="containsBlanks" dxfId="1611" priority="1448">
      <formula>LEN(TRIM(G641))=0</formula>
    </cfRule>
  </conditionalFormatting>
  <conditionalFormatting sqref="G641:G642">
    <cfRule type="cellIs" dxfId="1610" priority="1447" operator="equal">
      <formula>0</formula>
    </cfRule>
  </conditionalFormatting>
  <conditionalFormatting sqref="G641:G642">
    <cfRule type="containsBlanks" priority="1446">
      <formula>LEN(TRIM(G641))=0</formula>
    </cfRule>
  </conditionalFormatting>
  <conditionalFormatting sqref="G641:G642">
    <cfRule type="cellIs" dxfId="1609" priority="1445" operator="equal">
      <formula>"Ø"</formula>
    </cfRule>
  </conditionalFormatting>
  <conditionalFormatting sqref="M638:O642">
    <cfRule type="containsBlanks" dxfId="1608" priority="1444">
      <formula>LEN(TRIM(M638))=0</formula>
    </cfRule>
  </conditionalFormatting>
  <conditionalFormatting sqref="M638:O642">
    <cfRule type="cellIs" dxfId="1607" priority="1443" operator="equal">
      <formula>0</formula>
    </cfRule>
  </conditionalFormatting>
  <conditionalFormatting sqref="M638:O642">
    <cfRule type="cellIs" dxfId="1606" priority="1442" operator="greaterThan">
      <formula>1</formula>
    </cfRule>
  </conditionalFormatting>
  <conditionalFormatting sqref="L638:L642">
    <cfRule type="containsText" dxfId="1605" priority="1432" operator="containsText" text="?sony?">
      <formula>NOT(ISERROR(SEARCH("?sony?",L638)))</formula>
    </cfRule>
    <cfRule type="containsText" dxfId="1604" priority="1433" stopIfTrue="1" operator="containsText" text="?scan?">
      <formula>NOT(ISERROR(SEARCH("?scan?",L638)))</formula>
    </cfRule>
    <cfRule type="containsBlanks" priority="1434">
      <formula>LEN(TRIM(L638))=0</formula>
    </cfRule>
    <cfRule type="containsText" dxfId="1603" priority="1435" operator="containsText" text="scan">
      <formula>NOT(ISERROR(SEARCH("scan",L638)))</formula>
    </cfRule>
    <cfRule type="beginsWith" dxfId="1602" priority="1436" operator="beginsWith" text="2x ■">
      <formula>LEFT(L638,LEN("2x ■"))="2x ■"</formula>
    </cfRule>
    <cfRule type="beginsWith" dxfId="1601" priority="1437" operator="beginsWith" text="1x ■">
      <formula>LEFT(L638,LEN("1x ■"))="1x ■"</formula>
    </cfRule>
    <cfRule type="containsText" dxfId="1600" priority="1438" stopIfTrue="1" operator="containsText" text="slecht">
      <formula>NOT(ISERROR(SEARCH("slecht",L638)))</formula>
    </cfRule>
    <cfRule type="containsText" dxfId="1599" priority="1439" operator="containsText" text="P.">
      <formula>NOT(ISERROR(SEARCH("P.",L638)))</formula>
    </cfRule>
    <cfRule type="containsText" dxfId="1598" priority="1440" operator="containsText" text="ander">
      <formula>NOT(ISERROR(SEARCH("ander",L638)))</formula>
    </cfRule>
    <cfRule type="cellIs" dxfId="1597" priority="1441" stopIfTrue="1" operator="equal">
      <formula>0</formula>
    </cfRule>
  </conditionalFormatting>
  <conditionalFormatting sqref="L638:L642">
    <cfRule type="cellIs" dxfId="1596" priority="1431" operator="equal">
      <formula>0</formula>
    </cfRule>
  </conditionalFormatting>
  <conditionalFormatting sqref="I638:I642">
    <cfRule type="containsText" dxfId="1595" priority="1429" stopIfTrue="1" operator="containsText" text="Sony">
      <formula>NOT(ISERROR(SEARCH("Sony",I638)))</formula>
    </cfRule>
    <cfRule type="containsText" dxfId="1594" priority="1430" operator="containsText" text="Ø">
      <formula>NOT(ISERROR(SEARCH("Ø",I638)))</formula>
    </cfRule>
  </conditionalFormatting>
  <conditionalFormatting sqref="I638:I642">
    <cfRule type="cellIs" dxfId="1593" priority="1428" operator="equal">
      <formula>"☻"</formula>
    </cfRule>
  </conditionalFormatting>
  <conditionalFormatting sqref="G643">
    <cfRule type="containsBlanks" dxfId="1592" priority="1427">
      <formula>LEN(TRIM(G643))=0</formula>
    </cfRule>
  </conditionalFormatting>
  <conditionalFormatting sqref="G643">
    <cfRule type="cellIs" dxfId="1591" priority="1426" operator="equal">
      <formula>0</formula>
    </cfRule>
  </conditionalFormatting>
  <conditionalFormatting sqref="G643">
    <cfRule type="containsBlanks" priority="1425">
      <formula>LEN(TRIM(G643))=0</formula>
    </cfRule>
  </conditionalFormatting>
  <conditionalFormatting sqref="G643">
    <cfRule type="cellIs" dxfId="1590" priority="1424" operator="equal">
      <formula>"Ø"</formula>
    </cfRule>
  </conditionalFormatting>
  <conditionalFormatting sqref="M643:O643">
    <cfRule type="containsBlanks" dxfId="1589" priority="1423">
      <formula>LEN(TRIM(M643))=0</formula>
    </cfRule>
  </conditionalFormatting>
  <conditionalFormatting sqref="M643:O643">
    <cfRule type="cellIs" dxfId="1588" priority="1422" operator="equal">
      <formula>0</formula>
    </cfRule>
  </conditionalFormatting>
  <conditionalFormatting sqref="M643:O643">
    <cfRule type="cellIs" dxfId="1587" priority="1421" operator="greaterThan">
      <formula>1</formula>
    </cfRule>
  </conditionalFormatting>
  <conditionalFormatting sqref="L643">
    <cfRule type="containsText" dxfId="1586" priority="1411" operator="containsText" text="?sony?">
      <formula>NOT(ISERROR(SEARCH("?sony?",L643)))</formula>
    </cfRule>
    <cfRule type="containsText" dxfId="1585" priority="1412" stopIfTrue="1" operator="containsText" text="?scan?">
      <formula>NOT(ISERROR(SEARCH("?scan?",L643)))</formula>
    </cfRule>
    <cfRule type="containsBlanks" priority="1413">
      <formula>LEN(TRIM(L643))=0</formula>
    </cfRule>
    <cfRule type="containsText" dxfId="1584" priority="1414" operator="containsText" text="scan">
      <formula>NOT(ISERROR(SEARCH("scan",L643)))</formula>
    </cfRule>
    <cfRule type="beginsWith" dxfId="1583" priority="1415" operator="beginsWith" text="2x ■">
      <formula>LEFT(L643,LEN("2x ■"))="2x ■"</formula>
    </cfRule>
    <cfRule type="beginsWith" dxfId="1582" priority="1416" operator="beginsWith" text="1x ■">
      <formula>LEFT(L643,LEN("1x ■"))="1x ■"</formula>
    </cfRule>
    <cfRule type="containsText" dxfId="1581" priority="1417" stopIfTrue="1" operator="containsText" text="slecht">
      <formula>NOT(ISERROR(SEARCH("slecht",L643)))</formula>
    </cfRule>
    <cfRule type="containsText" dxfId="1580" priority="1418" operator="containsText" text="P.">
      <formula>NOT(ISERROR(SEARCH("P.",L643)))</formula>
    </cfRule>
    <cfRule type="containsText" dxfId="1579" priority="1419" operator="containsText" text="ander">
      <formula>NOT(ISERROR(SEARCH("ander",L643)))</formula>
    </cfRule>
    <cfRule type="cellIs" dxfId="1578" priority="1420" stopIfTrue="1" operator="equal">
      <formula>0</formula>
    </cfRule>
  </conditionalFormatting>
  <conditionalFormatting sqref="L643">
    <cfRule type="cellIs" dxfId="1577" priority="1410" operator="equal">
      <formula>0</formula>
    </cfRule>
  </conditionalFormatting>
  <conditionalFormatting sqref="I643">
    <cfRule type="containsText" dxfId="1576" priority="1408" stopIfTrue="1" operator="containsText" text="Sony">
      <formula>NOT(ISERROR(SEARCH("Sony",I643)))</formula>
    </cfRule>
    <cfRule type="containsText" dxfId="1575" priority="1409" operator="containsText" text="Ø">
      <formula>NOT(ISERROR(SEARCH("Ø",I643)))</formula>
    </cfRule>
  </conditionalFormatting>
  <conditionalFormatting sqref="I643">
    <cfRule type="cellIs" dxfId="1574" priority="1407" operator="equal">
      <formula>"☻"</formula>
    </cfRule>
  </conditionalFormatting>
  <conditionalFormatting sqref="G644">
    <cfRule type="containsBlanks" dxfId="1573" priority="1406">
      <formula>LEN(TRIM(G644))=0</formula>
    </cfRule>
  </conditionalFormatting>
  <conditionalFormatting sqref="G644">
    <cfRule type="cellIs" dxfId="1572" priority="1405" operator="equal">
      <formula>0</formula>
    </cfRule>
  </conditionalFormatting>
  <conditionalFormatting sqref="G644">
    <cfRule type="containsBlanks" priority="1404">
      <formula>LEN(TRIM(G644))=0</formula>
    </cfRule>
  </conditionalFormatting>
  <conditionalFormatting sqref="G644">
    <cfRule type="cellIs" dxfId="1571" priority="1403" operator="equal">
      <formula>"Ø"</formula>
    </cfRule>
  </conditionalFormatting>
  <conditionalFormatting sqref="M644:O644">
    <cfRule type="containsBlanks" dxfId="1570" priority="1402">
      <formula>LEN(TRIM(M644))=0</formula>
    </cfRule>
  </conditionalFormatting>
  <conditionalFormatting sqref="M644:O644">
    <cfRule type="cellIs" dxfId="1569" priority="1401" operator="equal">
      <formula>0</formula>
    </cfRule>
  </conditionalFormatting>
  <conditionalFormatting sqref="M644:O644">
    <cfRule type="cellIs" dxfId="1568" priority="1400" operator="greaterThan">
      <formula>1</formula>
    </cfRule>
  </conditionalFormatting>
  <conditionalFormatting sqref="L644">
    <cfRule type="containsText" dxfId="1567" priority="1390" operator="containsText" text="?sony?">
      <formula>NOT(ISERROR(SEARCH("?sony?",L644)))</formula>
    </cfRule>
    <cfRule type="containsText" dxfId="1566" priority="1391" stopIfTrue="1" operator="containsText" text="?scan?">
      <formula>NOT(ISERROR(SEARCH("?scan?",L644)))</formula>
    </cfRule>
    <cfRule type="containsBlanks" priority="1392">
      <formula>LEN(TRIM(L644))=0</formula>
    </cfRule>
    <cfRule type="containsText" dxfId="1565" priority="1393" operator="containsText" text="scan">
      <formula>NOT(ISERROR(SEARCH("scan",L644)))</formula>
    </cfRule>
    <cfRule type="beginsWith" dxfId="1564" priority="1394" operator="beginsWith" text="2x ■">
      <formula>LEFT(L644,LEN("2x ■"))="2x ■"</formula>
    </cfRule>
    <cfRule type="beginsWith" dxfId="1563" priority="1395" operator="beginsWith" text="1x ■">
      <formula>LEFT(L644,LEN("1x ■"))="1x ■"</formula>
    </cfRule>
    <cfRule type="containsText" dxfId="1562" priority="1396" stopIfTrue="1" operator="containsText" text="slecht">
      <formula>NOT(ISERROR(SEARCH("slecht",L644)))</formula>
    </cfRule>
    <cfRule type="containsText" dxfId="1561" priority="1397" operator="containsText" text="P.">
      <formula>NOT(ISERROR(SEARCH("P.",L644)))</formula>
    </cfRule>
    <cfRule type="containsText" dxfId="1560" priority="1398" operator="containsText" text="ander">
      <formula>NOT(ISERROR(SEARCH("ander",L644)))</formula>
    </cfRule>
    <cfRule type="cellIs" dxfId="1559" priority="1399" stopIfTrue="1" operator="equal">
      <formula>0</formula>
    </cfRule>
  </conditionalFormatting>
  <conditionalFormatting sqref="L644">
    <cfRule type="cellIs" dxfId="1558" priority="1389" operator="equal">
      <formula>0</formula>
    </cfRule>
  </conditionalFormatting>
  <conditionalFormatting sqref="I644">
    <cfRule type="containsText" dxfId="1557" priority="1387" stopIfTrue="1" operator="containsText" text="Sony">
      <formula>NOT(ISERROR(SEARCH("Sony",I644)))</formula>
    </cfRule>
    <cfRule type="containsText" dxfId="1556" priority="1388" operator="containsText" text="Ø">
      <formula>NOT(ISERROR(SEARCH("Ø",I644)))</formula>
    </cfRule>
  </conditionalFormatting>
  <conditionalFormatting sqref="I644">
    <cfRule type="cellIs" dxfId="1555" priority="1386" operator="equal">
      <formula>"☻"</formula>
    </cfRule>
  </conditionalFormatting>
  <conditionalFormatting sqref="G645:G646">
    <cfRule type="containsBlanks" dxfId="1554" priority="1385">
      <formula>LEN(TRIM(G645))=0</formula>
    </cfRule>
  </conditionalFormatting>
  <conditionalFormatting sqref="G645:G646">
    <cfRule type="cellIs" dxfId="1553" priority="1384" operator="equal">
      <formula>0</formula>
    </cfRule>
  </conditionalFormatting>
  <conditionalFormatting sqref="G645:G646">
    <cfRule type="containsBlanks" priority="1383">
      <formula>LEN(TRIM(G645))=0</formula>
    </cfRule>
  </conditionalFormatting>
  <conditionalFormatting sqref="G645:G646">
    <cfRule type="cellIs" dxfId="1552" priority="1382" operator="equal">
      <formula>"Ø"</formula>
    </cfRule>
  </conditionalFormatting>
  <conditionalFormatting sqref="M645:O648">
    <cfRule type="containsBlanks" dxfId="1551" priority="1381">
      <formula>LEN(TRIM(M645))=0</formula>
    </cfRule>
  </conditionalFormatting>
  <conditionalFormatting sqref="M645:O648">
    <cfRule type="cellIs" dxfId="1550" priority="1380" operator="equal">
      <formula>0</formula>
    </cfRule>
  </conditionalFormatting>
  <conditionalFormatting sqref="M645:O648">
    <cfRule type="cellIs" dxfId="1549" priority="1379" operator="greaterThan">
      <formula>1</formula>
    </cfRule>
  </conditionalFormatting>
  <conditionalFormatting sqref="L645:L648">
    <cfRule type="containsText" dxfId="1548" priority="1369" operator="containsText" text="?sony?">
      <formula>NOT(ISERROR(SEARCH("?sony?",L645)))</formula>
    </cfRule>
    <cfRule type="containsText" dxfId="1547" priority="1370" stopIfTrue="1" operator="containsText" text="?scan?">
      <formula>NOT(ISERROR(SEARCH("?scan?",L645)))</formula>
    </cfRule>
    <cfRule type="containsBlanks" priority="1371">
      <formula>LEN(TRIM(L645))=0</formula>
    </cfRule>
    <cfRule type="containsText" dxfId="1546" priority="1372" operator="containsText" text="scan">
      <formula>NOT(ISERROR(SEARCH("scan",L645)))</formula>
    </cfRule>
    <cfRule type="beginsWith" dxfId="1545" priority="1373" operator="beginsWith" text="2x ■">
      <formula>LEFT(L645,LEN("2x ■"))="2x ■"</formula>
    </cfRule>
    <cfRule type="beginsWith" dxfId="1544" priority="1374" operator="beginsWith" text="1x ■">
      <formula>LEFT(L645,LEN("1x ■"))="1x ■"</formula>
    </cfRule>
    <cfRule type="containsText" dxfId="1543" priority="1375" stopIfTrue="1" operator="containsText" text="slecht">
      <formula>NOT(ISERROR(SEARCH("slecht",L645)))</formula>
    </cfRule>
    <cfRule type="containsText" dxfId="1542" priority="1376" operator="containsText" text="P.">
      <formula>NOT(ISERROR(SEARCH("P.",L645)))</formula>
    </cfRule>
    <cfRule type="containsText" dxfId="1541" priority="1377" operator="containsText" text="ander">
      <formula>NOT(ISERROR(SEARCH("ander",L645)))</formula>
    </cfRule>
    <cfRule type="cellIs" dxfId="1540" priority="1378" stopIfTrue="1" operator="equal">
      <formula>0</formula>
    </cfRule>
  </conditionalFormatting>
  <conditionalFormatting sqref="L645:L648">
    <cfRule type="cellIs" dxfId="1539" priority="1368" operator="equal">
      <formula>0</formula>
    </cfRule>
  </conditionalFormatting>
  <conditionalFormatting sqref="I645:I648">
    <cfRule type="containsText" dxfId="1538" priority="1366" stopIfTrue="1" operator="containsText" text="Sony">
      <formula>NOT(ISERROR(SEARCH("Sony",I645)))</formula>
    </cfRule>
    <cfRule type="containsText" dxfId="1537" priority="1367" operator="containsText" text="Ø">
      <formula>NOT(ISERROR(SEARCH("Ø",I645)))</formula>
    </cfRule>
  </conditionalFormatting>
  <conditionalFormatting sqref="I645:I648">
    <cfRule type="cellIs" dxfId="1536" priority="1365" operator="equal">
      <formula>"☻"</formula>
    </cfRule>
  </conditionalFormatting>
  <conditionalFormatting sqref="G647:G648">
    <cfRule type="containsBlanks" dxfId="1535" priority="1364">
      <formula>LEN(TRIM(G647))=0</formula>
    </cfRule>
  </conditionalFormatting>
  <conditionalFormatting sqref="G647:G648">
    <cfRule type="cellIs" dxfId="1534" priority="1363" operator="equal">
      <formula>0</formula>
    </cfRule>
  </conditionalFormatting>
  <conditionalFormatting sqref="G647:G648">
    <cfRule type="containsBlanks" priority="1362">
      <formula>LEN(TRIM(G647))=0</formula>
    </cfRule>
  </conditionalFormatting>
  <conditionalFormatting sqref="G647:G648">
    <cfRule type="cellIs" dxfId="1533" priority="1361" operator="equal">
      <formula>"Ø"</formula>
    </cfRule>
  </conditionalFormatting>
  <conditionalFormatting sqref="G649:G650">
    <cfRule type="containsBlanks" dxfId="1532" priority="1360">
      <formula>LEN(TRIM(G649))=0</formula>
    </cfRule>
  </conditionalFormatting>
  <conditionalFormatting sqref="G649:G650">
    <cfRule type="cellIs" dxfId="1531" priority="1359" operator="equal">
      <formula>0</formula>
    </cfRule>
  </conditionalFormatting>
  <conditionalFormatting sqref="G649:G650">
    <cfRule type="containsBlanks" priority="1358">
      <formula>LEN(TRIM(G649))=0</formula>
    </cfRule>
  </conditionalFormatting>
  <conditionalFormatting sqref="G649:G650">
    <cfRule type="cellIs" dxfId="1530" priority="1357" operator="equal">
      <formula>"Ø"</formula>
    </cfRule>
  </conditionalFormatting>
  <conditionalFormatting sqref="M649:O652">
    <cfRule type="containsBlanks" dxfId="1529" priority="1356">
      <formula>LEN(TRIM(M649))=0</formula>
    </cfRule>
  </conditionalFormatting>
  <conditionalFormatting sqref="M649:O652">
    <cfRule type="cellIs" dxfId="1528" priority="1355" operator="equal">
      <formula>0</formula>
    </cfRule>
  </conditionalFormatting>
  <conditionalFormatting sqref="M649:O652">
    <cfRule type="cellIs" dxfId="1527" priority="1354" operator="greaterThan">
      <formula>1</formula>
    </cfRule>
  </conditionalFormatting>
  <conditionalFormatting sqref="L649:L652">
    <cfRule type="containsText" dxfId="1526" priority="1344" operator="containsText" text="?sony?">
      <formula>NOT(ISERROR(SEARCH("?sony?",L649)))</formula>
    </cfRule>
    <cfRule type="containsText" dxfId="1525" priority="1345" stopIfTrue="1" operator="containsText" text="?scan?">
      <formula>NOT(ISERROR(SEARCH("?scan?",L649)))</formula>
    </cfRule>
    <cfRule type="containsBlanks" priority="1346">
      <formula>LEN(TRIM(L649))=0</formula>
    </cfRule>
    <cfRule type="containsText" dxfId="1524" priority="1347" operator="containsText" text="scan">
      <formula>NOT(ISERROR(SEARCH("scan",L649)))</formula>
    </cfRule>
    <cfRule type="beginsWith" dxfId="1523" priority="1348" operator="beginsWith" text="2x ■">
      <formula>LEFT(L649,LEN("2x ■"))="2x ■"</formula>
    </cfRule>
    <cfRule type="beginsWith" dxfId="1522" priority="1349" operator="beginsWith" text="1x ■">
      <formula>LEFT(L649,LEN("1x ■"))="1x ■"</formula>
    </cfRule>
    <cfRule type="containsText" dxfId="1521" priority="1350" stopIfTrue="1" operator="containsText" text="slecht">
      <formula>NOT(ISERROR(SEARCH("slecht",L649)))</formula>
    </cfRule>
    <cfRule type="containsText" dxfId="1520" priority="1351" operator="containsText" text="P.">
      <formula>NOT(ISERROR(SEARCH("P.",L649)))</formula>
    </cfRule>
    <cfRule type="containsText" dxfId="1519" priority="1352" operator="containsText" text="ander">
      <formula>NOT(ISERROR(SEARCH("ander",L649)))</formula>
    </cfRule>
    <cfRule type="cellIs" dxfId="1518" priority="1353" stopIfTrue="1" operator="equal">
      <formula>0</formula>
    </cfRule>
  </conditionalFormatting>
  <conditionalFormatting sqref="L649:L652">
    <cfRule type="cellIs" dxfId="1517" priority="1343" operator="equal">
      <formula>0</formula>
    </cfRule>
  </conditionalFormatting>
  <conditionalFormatting sqref="I649:I652">
    <cfRule type="containsText" dxfId="1516" priority="1341" stopIfTrue="1" operator="containsText" text="Sony">
      <formula>NOT(ISERROR(SEARCH("Sony",I649)))</formula>
    </cfRule>
    <cfRule type="containsText" dxfId="1515" priority="1342" operator="containsText" text="Ø">
      <formula>NOT(ISERROR(SEARCH("Ø",I649)))</formula>
    </cfRule>
  </conditionalFormatting>
  <conditionalFormatting sqref="I649:I652">
    <cfRule type="cellIs" dxfId="1514" priority="1340" operator="equal">
      <formula>"☻"</formula>
    </cfRule>
  </conditionalFormatting>
  <conditionalFormatting sqref="G651:G652">
    <cfRule type="containsBlanks" dxfId="1513" priority="1339">
      <formula>LEN(TRIM(G651))=0</formula>
    </cfRule>
  </conditionalFormatting>
  <conditionalFormatting sqref="G651:G652">
    <cfRule type="cellIs" dxfId="1512" priority="1338" operator="equal">
      <formula>0</formula>
    </cfRule>
  </conditionalFormatting>
  <conditionalFormatting sqref="G651:G652">
    <cfRule type="containsBlanks" priority="1337">
      <formula>LEN(TRIM(G651))=0</formula>
    </cfRule>
  </conditionalFormatting>
  <conditionalFormatting sqref="G651:G652">
    <cfRule type="cellIs" dxfId="1511" priority="1336" operator="equal">
      <formula>"Ø"</formula>
    </cfRule>
  </conditionalFormatting>
  <conditionalFormatting sqref="G653">
    <cfRule type="containsBlanks" dxfId="1510" priority="1335">
      <formula>LEN(TRIM(G653))=0</formula>
    </cfRule>
  </conditionalFormatting>
  <conditionalFormatting sqref="G653">
    <cfRule type="cellIs" dxfId="1509" priority="1334" operator="equal">
      <formula>0</formula>
    </cfRule>
  </conditionalFormatting>
  <conditionalFormatting sqref="G653">
    <cfRule type="containsBlanks" priority="1333">
      <formula>LEN(TRIM(G653))=0</formula>
    </cfRule>
  </conditionalFormatting>
  <conditionalFormatting sqref="G653">
    <cfRule type="cellIs" dxfId="1508" priority="1332" operator="equal">
      <formula>"Ø"</formula>
    </cfRule>
  </conditionalFormatting>
  <conditionalFormatting sqref="M653:O653">
    <cfRule type="containsBlanks" dxfId="1507" priority="1331">
      <formula>LEN(TRIM(M653))=0</formula>
    </cfRule>
  </conditionalFormatting>
  <conditionalFormatting sqref="M653:O653">
    <cfRule type="cellIs" dxfId="1506" priority="1330" operator="equal">
      <formula>0</formula>
    </cfRule>
  </conditionalFormatting>
  <conditionalFormatting sqref="M653:O653">
    <cfRule type="cellIs" dxfId="1505" priority="1329" operator="greaterThan">
      <formula>1</formula>
    </cfRule>
  </conditionalFormatting>
  <conditionalFormatting sqref="L653">
    <cfRule type="containsText" dxfId="1504" priority="1319" operator="containsText" text="?sony?">
      <formula>NOT(ISERROR(SEARCH("?sony?",L653)))</formula>
    </cfRule>
    <cfRule type="containsText" dxfId="1503" priority="1320" stopIfTrue="1" operator="containsText" text="?scan?">
      <formula>NOT(ISERROR(SEARCH("?scan?",L653)))</formula>
    </cfRule>
    <cfRule type="containsBlanks" priority="1321">
      <formula>LEN(TRIM(L653))=0</formula>
    </cfRule>
    <cfRule type="containsText" dxfId="1502" priority="1322" operator="containsText" text="scan">
      <formula>NOT(ISERROR(SEARCH("scan",L653)))</formula>
    </cfRule>
    <cfRule type="beginsWith" dxfId="1501" priority="1323" operator="beginsWith" text="2x ■">
      <formula>LEFT(L653,LEN("2x ■"))="2x ■"</formula>
    </cfRule>
    <cfRule type="beginsWith" dxfId="1500" priority="1324" operator="beginsWith" text="1x ■">
      <formula>LEFT(L653,LEN("1x ■"))="1x ■"</formula>
    </cfRule>
    <cfRule type="containsText" dxfId="1499" priority="1325" stopIfTrue="1" operator="containsText" text="slecht">
      <formula>NOT(ISERROR(SEARCH("slecht",L653)))</formula>
    </cfRule>
    <cfRule type="containsText" dxfId="1498" priority="1326" operator="containsText" text="P.">
      <formula>NOT(ISERROR(SEARCH("P.",L653)))</formula>
    </cfRule>
    <cfRule type="containsText" dxfId="1497" priority="1327" operator="containsText" text="ander">
      <formula>NOT(ISERROR(SEARCH("ander",L653)))</formula>
    </cfRule>
    <cfRule type="cellIs" dxfId="1496" priority="1328" stopIfTrue="1" operator="equal">
      <formula>0</formula>
    </cfRule>
  </conditionalFormatting>
  <conditionalFormatting sqref="L653">
    <cfRule type="cellIs" dxfId="1495" priority="1318" operator="equal">
      <formula>0</formula>
    </cfRule>
  </conditionalFormatting>
  <conditionalFormatting sqref="I653">
    <cfRule type="containsText" dxfId="1494" priority="1316" stopIfTrue="1" operator="containsText" text="Sony">
      <formula>NOT(ISERROR(SEARCH("Sony",I653)))</formula>
    </cfRule>
    <cfRule type="containsText" dxfId="1493" priority="1317" operator="containsText" text="Ø">
      <formula>NOT(ISERROR(SEARCH("Ø",I653)))</formula>
    </cfRule>
  </conditionalFormatting>
  <conditionalFormatting sqref="I653">
    <cfRule type="cellIs" dxfId="1492" priority="1315" operator="equal">
      <formula>"☻"</formula>
    </cfRule>
  </conditionalFormatting>
  <conditionalFormatting sqref="G654:G656">
    <cfRule type="containsBlanks" dxfId="1491" priority="1314">
      <formula>LEN(TRIM(G654))=0</formula>
    </cfRule>
  </conditionalFormatting>
  <conditionalFormatting sqref="G654:G656">
    <cfRule type="cellIs" dxfId="1490" priority="1313" operator="equal">
      <formula>0</formula>
    </cfRule>
  </conditionalFormatting>
  <conditionalFormatting sqref="G654:G656">
    <cfRule type="containsBlanks" priority="1312">
      <formula>LEN(TRIM(G654))=0</formula>
    </cfRule>
  </conditionalFormatting>
  <conditionalFormatting sqref="G654:G656">
    <cfRule type="cellIs" dxfId="1489" priority="1311" operator="equal">
      <formula>"Ø"</formula>
    </cfRule>
  </conditionalFormatting>
  <conditionalFormatting sqref="G657:G659">
    <cfRule type="containsBlanks" dxfId="1488" priority="1310">
      <formula>LEN(TRIM(G657))=0</formula>
    </cfRule>
  </conditionalFormatting>
  <conditionalFormatting sqref="G657:G659">
    <cfRule type="cellIs" dxfId="1487" priority="1309" operator="equal">
      <formula>0</formula>
    </cfRule>
  </conditionalFormatting>
  <conditionalFormatting sqref="G657:G659">
    <cfRule type="containsBlanks" priority="1308">
      <formula>LEN(TRIM(G657))=0</formula>
    </cfRule>
  </conditionalFormatting>
  <conditionalFormatting sqref="G657:G659">
    <cfRule type="cellIs" dxfId="1486" priority="1307" operator="equal">
      <formula>"Ø"</formula>
    </cfRule>
  </conditionalFormatting>
  <conditionalFormatting sqref="M654:O659">
    <cfRule type="containsBlanks" dxfId="1485" priority="1306">
      <formula>LEN(TRIM(M654))=0</formula>
    </cfRule>
  </conditionalFormatting>
  <conditionalFormatting sqref="M654:O659">
    <cfRule type="cellIs" dxfId="1484" priority="1305" operator="equal">
      <formula>0</formula>
    </cfRule>
  </conditionalFormatting>
  <conditionalFormatting sqref="M654:O659">
    <cfRule type="cellIs" dxfId="1483" priority="1304" operator="greaterThan">
      <formula>1</formula>
    </cfRule>
  </conditionalFormatting>
  <conditionalFormatting sqref="L654:L659">
    <cfRule type="containsText" dxfId="1482" priority="1294" operator="containsText" text="?sony?">
      <formula>NOT(ISERROR(SEARCH("?sony?",L654)))</formula>
    </cfRule>
    <cfRule type="containsText" dxfId="1481" priority="1295" stopIfTrue="1" operator="containsText" text="?scan?">
      <formula>NOT(ISERROR(SEARCH("?scan?",L654)))</formula>
    </cfRule>
    <cfRule type="containsBlanks" priority="1296">
      <formula>LEN(TRIM(L654))=0</formula>
    </cfRule>
    <cfRule type="containsText" dxfId="1480" priority="1297" operator="containsText" text="scan">
      <formula>NOT(ISERROR(SEARCH("scan",L654)))</formula>
    </cfRule>
    <cfRule type="beginsWith" dxfId="1479" priority="1298" operator="beginsWith" text="2x ■">
      <formula>LEFT(L654,LEN("2x ■"))="2x ■"</formula>
    </cfRule>
    <cfRule type="beginsWith" dxfId="1478" priority="1299" operator="beginsWith" text="1x ■">
      <formula>LEFT(L654,LEN("1x ■"))="1x ■"</formula>
    </cfRule>
    <cfRule type="containsText" dxfId="1477" priority="1300" stopIfTrue="1" operator="containsText" text="slecht">
      <formula>NOT(ISERROR(SEARCH("slecht",L654)))</formula>
    </cfRule>
    <cfRule type="containsText" dxfId="1476" priority="1301" operator="containsText" text="P.">
      <formula>NOT(ISERROR(SEARCH("P.",L654)))</formula>
    </cfRule>
    <cfRule type="containsText" dxfId="1475" priority="1302" operator="containsText" text="ander">
      <formula>NOT(ISERROR(SEARCH("ander",L654)))</formula>
    </cfRule>
    <cfRule type="cellIs" dxfId="1474" priority="1303" stopIfTrue="1" operator="equal">
      <formula>0</formula>
    </cfRule>
  </conditionalFormatting>
  <conditionalFormatting sqref="L654:L659">
    <cfRule type="cellIs" dxfId="1473" priority="1293" operator="equal">
      <formula>0</formula>
    </cfRule>
  </conditionalFormatting>
  <conditionalFormatting sqref="I654:I659">
    <cfRule type="containsText" dxfId="1472" priority="1291" stopIfTrue="1" operator="containsText" text="Sony">
      <formula>NOT(ISERROR(SEARCH("Sony",I654)))</formula>
    </cfRule>
    <cfRule type="containsText" dxfId="1471" priority="1292" operator="containsText" text="Ø">
      <formula>NOT(ISERROR(SEARCH("Ø",I654)))</formula>
    </cfRule>
  </conditionalFormatting>
  <conditionalFormatting sqref="I654:I659">
    <cfRule type="cellIs" dxfId="1470" priority="1290" operator="equal">
      <formula>"☻"</formula>
    </cfRule>
  </conditionalFormatting>
  <conditionalFormatting sqref="G660:G662">
    <cfRule type="containsBlanks" dxfId="1469" priority="1289">
      <formula>LEN(TRIM(G660))=0</formula>
    </cfRule>
  </conditionalFormatting>
  <conditionalFormatting sqref="G660:G662">
    <cfRule type="cellIs" dxfId="1468" priority="1288" operator="equal">
      <formula>0</formula>
    </cfRule>
  </conditionalFormatting>
  <conditionalFormatting sqref="G660:G662">
    <cfRule type="containsBlanks" priority="1287">
      <formula>LEN(TRIM(G660))=0</formula>
    </cfRule>
  </conditionalFormatting>
  <conditionalFormatting sqref="G660:G662">
    <cfRule type="cellIs" dxfId="1467" priority="1286" operator="equal">
      <formula>"Ø"</formula>
    </cfRule>
  </conditionalFormatting>
  <conditionalFormatting sqref="M660:O662">
    <cfRule type="containsBlanks" dxfId="1466" priority="1285">
      <formula>LEN(TRIM(M660))=0</formula>
    </cfRule>
  </conditionalFormatting>
  <conditionalFormatting sqref="M660:O662">
    <cfRule type="cellIs" dxfId="1465" priority="1284" operator="equal">
      <formula>0</formula>
    </cfRule>
  </conditionalFormatting>
  <conditionalFormatting sqref="M660:O662">
    <cfRule type="cellIs" dxfId="1464" priority="1283" operator="greaterThan">
      <formula>1</formula>
    </cfRule>
  </conditionalFormatting>
  <conditionalFormatting sqref="L660:L662">
    <cfRule type="containsText" dxfId="1463" priority="1273" operator="containsText" text="?sony?">
      <formula>NOT(ISERROR(SEARCH("?sony?",L660)))</formula>
    </cfRule>
    <cfRule type="containsText" dxfId="1462" priority="1274" stopIfTrue="1" operator="containsText" text="?scan?">
      <formula>NOT(ISERROR(SEARCH("?scan?",L660)))</formula>
    </cfRule>
    <cfRule type="containsBlanks" priority="1275">
      <formula>LEN(TRIM(L660))=0</formula>
    </cfRule>
    <cfRule type="containsText" dxfId="1461" priority="1276" operator="containsText" text="scan">
      <formula>NOT(ISERROR(SEARCH("scan",L660)))</formula>
    </cfRule>
    <cfRule type="beginsWith" dxfId="1460" priority="1277" operator="beginsWith" text="2x ■">
      <formula>LEFT(L660,LEN("2x ■"))="2x ■"</formula>
    </cfRule>
    <cfRule type="beginsWith" dxfId="1459" priority="1278" operator="beginsWith" text="1x ■">
      <formula>LEFT(L660,LEN("1x ■"))="1x ■"</formula>
    </cfRule>
    <cfRule type="containsText" dxfId="1458" priority="1279" stopIfTrue="1" operator="containsText" text="slecht">
      <formula>NOT(ISERROR(SEARCH("slecht",L660)))</formula>
    </cfRule>
    <cfRule type="containsText" dxfId="1457" priority="1280" operator="containsText" text="P.">
      <formula>NOT(ISERROR(SEARCH("P.",L660)))</formula>
    </cfRule>
    <cfRule type="containsText" dxfId="1456" priority="1281" operator="containsText" text="ander">
      <formula>NOT(ISERROR(SEARCH("ander",L660)))</formula>
    </cfRule>
    <cfRule type="cellIs" dxfId="1455" priority="1282" stopIfTrue="1" operator="equal">
      <formula>0</formula>
    </cfRule>
  </conditionalFormatting>
  <conditionalFormatting sqref="L660:L662">
    <cfRule type="cellIs" dxfId="1454" priority="1272" operator="equal">
      <formula>0</formula>
    </cfRule>
  </conditionalFormatting>
  <conditionalFormatting sqref="I660:I662">
    <cfRule type="containsText" dxfId="1453" priority="1270" stopIfTrue="1" operator="containsText" text="Sony">
      <formula>NOT(ISERROR(SEARCH("Sony",I660)))</formula>
    </cfRule>
    <cfRule type="containsText" dxfId="1452" priority="1271" operator="containsText" text="Ø">
      <formula>NOT(ISERROR(SEARCH("Ø",I660)))</formula>
    </cfRule>
  </conditionalFormatting>
  <conditionalFormatting sqref="I660:I662">
    <cfRule type="cellIs" dxfId="1451" priority="1269" operator="equal">
      <formula>"☻"</formula>
    </cfRule>
  </conditionalFormatting>
  <conditionalFormatting sqref="G663:G664">
    <cfRule type="containsBlanks" dxfId="1450" priority="1268">
      <formula>LEN(TRIM(G663))=0</formula>
    </cfRule>
  </conditionalFormatting>
  <conditionalFormatting sqref="G663:G664">
    <cfRule type="cellIs" dxfId="1449" priority="1267" operator="equal">
      <formula>0</formula>
    </cfRule>
  </conditionalFormatting>
  <conditionalFormatting sqref="G663:G664">
    <cfRule type="containsBlanks" priority="1266">
      <formula>LEN(TRIM(G663))=0</formula>
    </cfRule>
  </conditionalFormatting>
  <conditionalFormatting sqref="G663:G664">
    <cfRule type="cellIs" dxfId="1448" priority="1265" operator="equal">
      <formula>"Ø"</formula>
    </cfRule>
  </conditionalFormatting>
  <conditionalFormatting sqref="M663:O666">
    <cfRule type="containsBlanks" dxfId="1447" priority="1264">
      <formula>LEN(TRIM(M663))=0</formula>
    </cfRule>
  </conditionalFormatting>
  <conditionalFormatting sqref="M663:O666">
    <cfRule type="cellIs" dxfId="1446" priority="1263" operator="equal">
      <formula>0</formula>
    </cfRule>
  </conditionalFormatting>
  <conditionalFormatting sqref="M663:O666">
    <cfRule type="cellIs" dxfId="1445" priority="1262" operator="greaterThan">
      <formula>1</formula>
    </cfRule>
  </conditionalFormatting>
  <conditionalFormatting sqref="L663:L666">
    <cfRule type="containsText" dxfId="1444" priority="1252" operator="containsText" text="?sony?">
      <formula>NOT(ISERROR(SEARCH("?sony?",L663)))</formula>
    </cfRule>
    <cfRule type="containsText" dxfId="1443" priority="1253" stopIfTrue="1" operator="containsText" text="?scan?">
      <formula>NOT(ISERROR(SEARCH("?scan?",L663)))</formula>
    </cfRule>
    <cfRule type="containsBlanks" priority="1254">
      <formula>LEN(TRIM(L663))=0</formula>
    </cfRule>
    <cfRule type="containsText" dxfId="1442" priority="1255" operator="containsText" text="scan">
      <formula>NOT(ISERROR(SEARCH("scan",L663)))</formula>
    </cfRule>
    <cfRule type="beginsWith" dxfId="1441" priority="1256" operator="beginsWith" text="2x ■">
      <formula>LEFT(L663,LEN("2x ■"))="2x ■"</formula>
    </cfRule>
    <cfRule type="beginsWith" dxfId="1440" priority="1257" operator="beginsWith" text="1x ■">
      <formula>LEFT(L663,LEN("1x ■"))="1x ■"</formula>
    </cfRule>
    <cfRule type="containsText" dxfId="1439" priority="1258" stopIfTrue="1" operator="containsText" text="slecht">
      <formula>NOT(ISERROR(SEARCH("slecht",L663)))</formula>
    </cfRule>
    <cfRule type="containsText" dxfId="1438" priority="1259" operator="containsText" text="P.">
      <formula>NOT(ISERROR(SEARCH("P.",L663)))</formula>
    </cfRule>
    <cfRule type="containsText" dxfId="1437" priority="1260" operator="containsText" text="ander">
      <formula>NOT(ISERROR(SEARCH("ander",L663)))</formula>
    </cfRule>
    <cfRule type="cellIs" dxfId="1436" priority="1261" stopIfTrue="1" operator="equal">
      <formula>0</formula>
    </cfRule>
  </conditionalFormatting>
  <conditionalFormatting sqref="L663:L666">
    <cfRule type="cellIs" dxfId="1435" priority="1251" operator="equal">
      <formula>0</formula>
    </cfRule>
  </conditionalFormatting>
  <conditionalFormatting sqref="I663:I666">
    <cfRule type="containsText" dxfId="1434" priority="1249" stopIfTrue="1" operator="containsText" text="Sony">
      <formula>NOT(ISERROR(SEARCH("Sony",I663)))</formula>
    </cfRule>
    <cfRule type="containsText" dxfId="1433" priority="1250" operator="containsText" text="Ø">
      <formula>NOT(ISERROR(SEARCH("Ø",I663)))</formula>
    </cfRule>
  </conditionalFormatting>
  <conditionalFormatting sqref="I663:I666">
    <cfRule type="cellIs" dxfId="1432" priority="1248" operator="equal">
      <formula>"☻"</formula>
    </cfRule>
  </conditionalFormatting>
  <conditionalFormatting sqref="G665:G666">
    <cfRule type="containsBlanks" dxfId="1431" priority="1247">
      <formula>LEN(TRIM(G665))=0</formula>
    </cfRule>
  </conditionalFormatting>
  <conditionalFormatting sqref="G665:G666">
    <cfRule type="cellIs" dxfId="1430" priority="1246" operator="equal">
      <formula>0</formula>
    </cfRule>
  </conditionalFormatting>
  <conditionalFormatting sqref="G665:G666">
    <cfRule type="containsBlanks" priority="1245">
      <formula>LEN(TRIM(G665))=0</formula>
    </cfRule>
  </conditionalFormatting>
  <conditionalFormatting sqref="G665:G666">
    <cfRule type="cellIs" dxfId="1429" priority="1244" operator="equal">
      <formula>"Ø"</formula>
    </cfRule>
  </conditionalFormatting>
  <conditionalFormatting sqref="G667">
    <cfRule type="containsBlanks" dxfId="1428" priority="1243">
      <formula>LEN(TRIM(G667))=0</formula>
    </cfRule>
  </conditionalFormatting>
  <conditionalFormatting sqref="G667">
    <cfRule type="cellIs" dxfId="1427" priority="1242" operator="equal">
      <formula>0</formula>
    </cfRule>
  </conditionalFormatting>
  <conditionalFormatting sqref="G667">
    <cfRule type="containsBlanks" priority="1241">
      <formula>LEN(TRIM(G667))=0</formula>
    </cfRule>
  </conditionalFormatting>
  <conditionalFormatting sqref="G667">
    <cfRule type="cellIs" dxfId="1426" priority="1240" operator="equal">
      <formula>"Ø"</formula>
    </cfRule>
  </conditionalFormatting>
  <conditionalFormatting sqref="M667:O668">
    <cfRule type="containsBlanks" dxfId="1425" priority="1239">
      <formula>LEN(TRIM(M667))=0</formula>
    </cfRule>
  </conditionalFormatting>
  <conditionalFormatting sqref="M667:O668">
    <cfRule type="cellIs" dxfId="1424" priority="1238" operator="equal">
      <formula>0</formula>
    </cfRule>
  </conditionalFormatting>
  <conditionalFormatting sqref="M667:O668">
    <cfRule type="cellIs" dxfId="1423" priority="1237" operator="greaterThan">
      <formula>1</formula>
    </cfRule>
  </conditionalFormatting>
  <conditionalFormatting sqref="L667:L668">
    <cfRule type="containsText" dxfId="1422" priority="1227" operator="containsText" text="?sony?">
      <formula>NOT(ISERROR(SEARCH("?sony?",L667)))</formula>
    </cfRule>
    <cfRule type="containsText" dxfId="1421" priority="1228" stopIfTrue="1" operator="containsText" text="?scan?">
      <formula>NOT(ISERROR(SEARCH("?scan?",L667)))</formula>
    </cfRule>
    <cfRule type="containsBlanks" priority="1229">
      <formula>LEN(TRIM(L667))=0</formula>
    </cfRule>
    <cfRule type="containsText" dxfId="1420" priority="1230" operator="containsText" text="scan">
      <formula>NOT(ISERROR(SEARCH("scan",L667)))</formula>
    </cfRule>
    <cfRule type="beginsWith" dxfId="1419" priority="1231" operator="beginsWith" text="2x ■">
      <formula>LEFT(L667,LEN("2x ■"))="2x ■"</formula>
    </cfRule>
    <cfRule type="beginsWith" dxfId="1418" priority="1232" operator="beginsWith" text="1x ■">
      <formula>LEFT(L667,LEN("1x ■"))="1x ■"</formula>
    </cfRule>
    <cfRule type="containsText" dxfId="1417" priority="1233" stopIfTrue="1" operator="containsText" text="slecht">
      <formula>NOT(ISERROR(SEARCH("slecht",L667)))</formula>
    </cfRule>
    <cfRule type="containsText" dxfId="1416" priority="1234" operator="containsText" text="P.">
      <formula>NOT(ISERROR(SEARCH("P.",L667)))</formula>
    </cfRule>
    <cfRule type="containsText" dxfId="1415" priority="1235" operator="containsText" text="ander">
      <formula>NOT(ISERROR(SEARCH("ander",L667)))</formula>
    </cfRule>
    <cfRule type="cellIs" dxfId="1414" priority="1236" stopIfTrue="1" operator="equal">
      <formula>0</formula>
    </cfRule>
  </conditionalFormatting>
  <conditionalFormatting sqref="L667:L668">
    <cfRule type="cellIs" dxfId="1413" priority="1226" operator="equal">
      <formula>0</formula>
    </cfRule>
  </conditionalFormatting>
  <conditionalFormatting sqref="I667:I668">
    <cfRule type="containsText" dxfId="1412" priority="1224" stopIfTrue="1" operator="containsText" text="Sony">
      <formula>NOT(ISERROR(SEARCH("Sony",I667)))</formula>
    </cfRule>
    <cfRule type="containsText" dxfId="1411" priority="1225" operator="containsText" text="Ø">
      <formula>NOT(ISERROR(SEARCH("Ø",I667)))</formula>
    </cfRule>
  </conditionalFormatting>
  <conditionalFormatting sqref="I667:I668">
    <cfRule type="cellIs" dxfId="1410" priority="1223" operator="equal">
      <formula>"☻"</formula>
    </cfRule>
  </conditionalFormatting>
  <conditionalFormatting sqref="G668">
    <cfRule type="containsBlanks" dxfId="1409" priority="1222">
      <formula>LEN(TRIM(G668))=0</formula>
    </cfRule>
  </conditionalFormatting>
  <conditionalFormatting sqref="G668">
    <cfRule type="cellIs" dxfId="1408" priority="1221" operator="equal">
      <formula>0</formula>
    </cfRule>
  </conditionalFormatting>
  <conditionalFormatting sqref="G668">
    <cfRule type="containsBlanks" priority="1220">
      <formula>LEN(TRIM(G668))=0</formula>
    </cfRule>
  </conditionalFormatting>
  <conditionalFormatting sqref="G668">
    <cfRule type="cellIs" dxfId="1407" priority="1219" operator="equal">
      <formula>"Ø"</formula>
    </cfRule>
  </conditionalFormatting>
  <conditionalFormatting sqref="G669:G671">
    <cfRule type="containsBlanks" dxfId="1406" priority="1218">
      <formula>LEN(TRIM(G669))=0</formula>
    </cfRule>
  </conditionalFormatting>
  <conditionalFormatting sqref="G669:G671">
    <cfRule type="cellIs" dxfId="1405" priority="1217" operator="equal">
      <formula>0</formula>
    </cfRule>
  </conditionalFormatting>
  <conditionalFormatting sqref="G669:G671">
    <cfRule type="containsBlanks" priority="1216">
      <formula>LEN(TRIM(G669))=0</formula>
    </cfRule>
  </conditionalFormatting>
  <conditionalFormatting sqref="G669:G671">
    <cfRule type="cellIs" dxfId="1404" priority="1215" operator="equal">
      <formula>"Ø"</formula>
    </cfRule>
  </conditionalFormatting>
  <conditionalFormatting sqref="G672:G673">
    <cfRule type="containsBlanks" dxfId="1403" priority="1214">
      <formula>LEN(TRIM(G672))=0</formula>
    </cfRule>
  </conditionalFormatting>
  <conditionalFormatting sqref="G672:G673">
    <cfRule type="cellIs" dxfId="1402" priority="1213" operator="equal">
      <formula>0</formula>
    </cfRule>
  </conditionalFormatting>
  <conditionalFormatting sqref="G672:G673">
    <cfRule type="containsBlanks" priority="1212">
      <formula>LEN(TRIM(G672))=0</formula>
    </cfRule>
  </conditionalFormatting>
  <conditionalFormatting sqref="G672:G673">
    <cfRule type="cellIs" dxfId="1401" priority="1211" operator="equal">
      <formula>"Ø"</formula>
    </cfRule>
  </conditionalFormatting>
  <conditionalFormatting sqref="M669:O673">
    <cfRule type="containsBlanks" dxfId="1400" priority="1210">
      <formula>LEN(TRIM(M669))=0</formula>
    </cfRule>
  </conditionalFormatting>
  <conditionalFormatting sqref="M669:O673">
    <cfRule type="cellIs" dxfId="1399" priority="1209" operator="equal">
      <formula>0</formula>
    </cfRule>
  </conditionalFormatting>
  <conditionalFormatting sqref="M669:O673">
    <cfRule type="cellIs" dxfId="1398" priority="1208" operator="greaterThan">
      <formula>1</formula>
    </cfRule>
  </conditionalFormatting>
  <conditionalFormatting sqref="L669:L673">
    <cfRule type="containsText" dxfId="1397" priority="1198" operator="containsText" text="?sony?">
      <formula>NOT(ISERROR(SEARCH("?sony?",L669)))</formula>
    </cfRule>
    <cfRule type="containsText" dxfId="1396" priority="1199" stopIfTrue="1" operator="containsText" text="?scan?">
      <formula>NOT(ISERROR(SEARCH("?scan?",L669)))</formula>
    </cfRule>
    <cfRule type="containsBlanks" priority="1200">
      <formula>LEN(TRIM(L669))=0</formula>
    </cfRule>
    <cfRule type="containsText" dxfId="1395" priority="1201" operator="containsText" text="scan">
      <formula>NOT(ISERROR(SEARCH("scan",L669)))</formula>
    </cfRule>
    <cfRule type="beginsWith" dxfId="1394" priority="1202" operator="beginsWith" text="2x ■">
      <formula>LEFT(L669,LEN("2x ■"))="2x ■"</formula>
    </cfRule>
    <cfRule type="beginsWith" dxfId="1393" priority="1203" operator="beginsWith" text="1x ■">
      <formula>LEFT(L669,LEN("1x ■"))="1x ■"</formula>
    </cfRule>
    <cfRule type="containsText" dxfId="1392" priority="1204" stopIfTrue="1" operator="containsText" text="slecht">
      <formula>NOT(ISERROR(SEARCH("slecht",L669)))</formula>
    </cfRule>
    <cfRule type="containsText" dxfId="1391" priority="1205" operator="containsText" text="P.">
      <formula>NOT(ISERROR(SEARCH("P.",L669)))</formula>
    </cfRule>
    <cfRule type="containsText" dxfId="1390" priority="1206" operator="containsText" text="ander">
      <formula>NOT(ISERROR(SEARCH("ander",L669)))</formula>
    </cfRule>
    <cfRule type="cellIs" dxfId="1389" priority="1207" stopIfTrue="1" operator="equal">
      <formula>0</formula>
    </cfRule>
  </conditionalFormatting>
  <conditionalFormatting sqref="L669:L673">
    <cfRule type="cellIs" dxfId="1388" priority="1197" operator="equal">
      <formula>0</formula>
    </cfRule>
  </conditionalFormatting>
  <conditionalFormatting sqref="I669:I673">
    <cfRule type="containsText" dxfId="1387" priority="1195" stopIfTrue="1" operator="containsText" text="Sony">
      <formula>NOT(ISERROR(SEARCH("Sony",I669)))</formula>
    </cfRule>
    <cfRule type="containsText" dxfId="1386" priority="1196" operator="containsText" text="Ø">
      <formula>NOT(ISERROR(SEARCH("Ø",I669)))</formula>
    </cfRule>
  </conditionalFormatting>
  <conditionalFormatting sqref="I669:I673">
    <cfRule type="cellIs" dxfId="1385" priority="1194" operator="equal">
      <formula>"☻"</formula>
    </cfRule>
  </conditionalFormatting>
  <conditionalFormatting sqref="G674">
    <cfRule type="containsBlanks" dxfId="1384" priority="1193">
      <formula>LEN(TRIM(G674))=0</formula>
    </cfRule>
  </conditionalFormatting>
  <conditionalFormatting sqref="G674">
    <cfRule type="cellIs" dxfId="1383" priority="1192" operator="equal">
      <formula>0</formula>
    </cfRule>
  </conditionalFormatting>
  <conditionalFormatting sqref="G674">
    <cfRule type="containsBlanks" priority="1191">
      <formula>LEN(TRIM(G674))=0</formula>
    </cfRule>
  </conditionalFormatting>
  <conditionalFormatting sqref="G674">
    <cfRule type="cellIs" dxfId="1382" priority="1190" operator="equal">
      <formula>"Ø"</formula>
    </cfRule>
  </conditionalFormatting>
  <conditionalFormatting sqref="M674:O674">
    <cfRule type="containsBlanks" dxfId="1381" priority="1189">
      <formula>LEN(TRIM(M674))=0</formula>
    </cfRule>
  </conditionalFormatting>
  <conditionalFormatting sqref="M674:O674">
    <cfRule type="cellIs" dxfId="1380" priority="1188" operator="equal">
      <formula>0</formula>
    </cfRule>
  </conditionalFormatting>
  <conditionalFormatting sqref="M674:O674">
    <cfRule type="cellIs" dxfId="1379" priority="1187" operator="greaterThan">
      <formula>1</formula>
    </cfRule>
  </conditionalFormatting>
  <conditionalFormatting sqref="L674">
    <cfRule type="containsText" dxfId="1378" priority="1177" operator="containsText" text="?sony?">
      <formula>NOT(ISERROR(SEARCH("?sony?",L674)))</formula>
    </cfRule>
    <cfRule type="containsText" dxfId="1377" priority="1178" stopIfTrue="1" operator="containsText" text="?scan?">
      <formula>NOT(ISERROR(SEARCH("?scan?",L674)))</formula>
    </cfRule>
    <cfRule type="containsBlanks" priority="1179">
      <formula>LEN(TRIM(L674))=0</formula>
    </cfRule>
    <cfRule type="containsText" dxfId="1376" priority="1180" operator="containsText" text="scan">
      <formula>NOT(ISERROR(SEARCH("scan",L674)))</formula>
    </cfRule>
    <cfRule type="beginsWith" dxfId="1375" priority="1181" operator="beginsWith" text="2x ■">
      <formula>LEFT(L674,LEN("2x ■"))="2x ■"</formula>
    </cfRule>
    <cfRule type="beginsWith" dxfId="1374" priority="1182" operator="beginsWith" text="1x ■">
      <formula>LEFT(L674,LEN("1x ■"))="1x ■"</formula>
    </cfRule>
    <cfRule type="containsText" dxfId="1373" priority="1183" stopIfTrue="1" operator="containsText" text="slecht">
      <formula>NOT(ISERROR(SEARCH("slecht",L674)))</formula>
    </cfRule>
    <cfRule type="containsText" dxfId="1372" priority="1184" operator="containsText" text="P.">
      <formula>NOT(ISERROR(SEARCH("P.",L674)))</formula>
    </cfRule>
    <cfRule type="containsText" dxfId="1371" priority="1185" operator="containsText" text="ander">
      <formula>NOT(ISERROR(SEARCH("ander",L674)))</formula>
    </cfRule>
    <cfRule type="cellIs" dxfId="1370" priority="1186" stopIfTrue="1" operator="equal">
      <formula>0</formula>
    </cfRule>
  </conditionalFormatting>
  <conditionalFormatting sqref="L674">
    <cfRule type="cellIs" dxfId="1369" priority="1176" operator="equal">
      <formula>0</formula>
    </cfRule>
  </conditionalFormatting>
  <conditionalFormatting sqref="I674">
    <cfRule type="containsText" dxfId="1368" priority="1174" stopIfTrue="1" operator="containsText" text="Sony">
      <formula>NOT(ISERROR(SEARCH("Sony",I674)))</formula>
    </cfRule>
    <cfRule type="containsText" dxfId="1367" priority="1175" operator="containsText" text="Ø">
      <formula>NOT(ISERROR(SEARCH("Ø",I674)))</formula>
    </cfRule>
  </conditionalFormatting>
  <conditionalFormatting sqref="I674">
    <cfRule type="cellIs" dxfId="1366" priority="1173" operator="equal">
      <formula>"☻"</formula>
    </cfRule>
  </conditionalFormatting>
  <conditionalFormatting sqref="G675">
    <cfRule type="containsBlanks" dxfId="1365" priority="1172">
      <formula>LEN(TRIM(G675))=0</formula>
    </cfRule>
  </conditionalFormatting>
  <conditionalFormatting sqref="G675">
    <cfRule type="cellIs" dxfId="1364" priority="1171" operator="equal">
      <formula>0</formula>
    </cfRule>
  </conditionalFormatting>
  <conditionalFormatting sqref="G675">
    <cfRule type="containsBlanks" priority="1170">
      <formula>LEN(TRIM(G675))=0</formula>
    </cfRule>
  </conditionalFormatting>
  <conditionalFormatting sqref="G675">
    <cfRule type="cellIs" dxfId="1363" priority="1169" operator="equal">
      <formula>"Ø"</formula>
    </cfRule>
  </conditionalFormatting>
  <conditionalFormatting sqref="M675:O676">
    <cfRule type="containsBlanks" dxfId="1362" priority="1168">
      <formula>LEN(TRIM(M675))=0</formula>
    </cfRule>
  </conditionalFormatting>
  <conditionalFormatting sqref="M675:O676">
    <cfRule type="cellIs" dxfId="1361" priority="1167" operator="equal">
      <formula>0</formula>
    </cfRule>
  </conditionalFormatting>
  <conditionalFormatting sqref="M675:O676">
    <cfRule type="cellIs" dxfId="1360" priority="1166" operator="greaterThan">
      <formula>1</formula>
    </cfRule>
  </conditionalFormatting>
  <conditionalFormatting sqref="L675:L676">
    <cfRule type="containsText" dxfId="1359" priority="1156" operator="containsText" text="?sony?">
      <formula>NOT(ISERROR(SEARCH("?sony?",L675)))</formula>
    </cfRule>
    <cfRule type="containsText" dxfId="1358" priority="1157" stopIfTrue="1" operator="containsText" text="?scan?">
      <formula>NOT(ISERROR(SEARCH("?scan?",L675)))</formula>
    </cfRule>
    <cfRule type="containsBlanks" priority="1158">
      <formula>LEN(TRIM(L675))=0</formula>
    </cfRule>
    <cfRule type="containsText" dxfId="1357" priority="1159" operator="containsText" text="scan">
      <formula>NOT(ISERROR(SEARCH("scan",L675)))</formula>
    </cfRule>
    <cfRule type="beginsWith" dxfId="1356" priority="1160" operator="beginsWith" text="2x ■">
      <formula>LEFT(L675,LEN("2x ■"))="2x ■"</formula>
    </cfRule>
    <cfRule type="beginsWith" dxfId="1355" priority="1161" operator="beginsWith" text="1x ■">
      <formula>LEFT(L675,LEN("1x ■"))="1x ■"</formula>
    </cfRule>
    <cfRule type="containsText" dxfId="1354" priority="1162" stopIfTrue="1" operator="containsText" text="slecht">
      <formula>NOT(ISERROR(SEARCH("slecht",L675)))</formula>
    </cfRule>
    <cfRule type="containsText" dxfId="1353" priority="1163" operator="containsText" text="P.">
      <formula>NOT(ISERROR(SEARCH("P.",L675)))</formula>
    </cfRule>
    <cfRule type="containsText" dxfId="1352" priority="1164" operator="containsText" text="ander">
      <formula>NOT(ISERROR(SEARCH("ander",L675)))</formula>
    </cfRule>
    <cfRule type="cellIs" dxfId="1351" priority="1165" stopIfTrue="1" operator="equal">
      <formula>0</formula>
    </cfRule>
  </conditionalFormatting>
  <conditionalFormatting sqref="L675:L676">
    <cfRule type="cellIs" dxfId="1350" priority="1155" operator="equal">
      <formula>0</formula>
    </cfRule>
  </conditionalFormatting>
  <conditionalFormatting sqref="I675:I676">
    <cfRule type="containsText" dxfId="1349" priority="1153" stopIfTrue="1" operator="containsText" text="Sony">
      <formula>NOT(ISERROR(SEARCH("Sony",I675)))</formula>
    </cfRule>
    <cfRule type="containsText" dxfId="1348" priority="1154" operator="containsText" text="Ø">
      <formula>NOT(ISERROR(SEARCH("Ø",I675)))</formula>
    </cfRule>
  </conditionalFormatting>
  <conditionalFormatting sqref="I675:I676">
    <cfRule type="cellIs" dxfId="1347" priority="1152" operator="equal">
      <formula>"☻"</formula>
    </cfRule>
  </conditionalFormatting>
  <conditionalFormatting sqref="G676">
    <cfRule type="containsBlanks" dxfId="1346" priority="1151">
      <formula>LEN(TRIM(G676))=0</formula>
    </cfRule>
  </conditionalFormatting>
  <conditionalFormatting sqref="G676">
    <cfRule type="cellIs" dxfId="1345" priority="1150" operator="equal">
      <formula>0</formula>
    </cfRule>
  </conditionalFormatting>
  <conditionalFormatting sqref="G676">
    <cfRule type="containsBlanks" priority="1149">
      <formula>LEN(TRIM(G676))=0</formula>
    </cfRule>
  </conditionalFormatting>
  <conditionalFormatting sqref="G676">
    <cfRule type="cellIs" dxfId="1344" priority="1148" operator="equal">
      <formula>"Ø"</formula>
    </cfRule>
  </conditionalFormatting>
  <conditionalFormatting sqref="G677:G679">
    <cfRule type="containsBlanks" dxfId="1343" priority="1147">
      <formula>LEN(TRIM(G677))=0</formula>
    </cfRule>
  </conditionalFormatting>
  <conditionalFormatting sqref="G677:G679">
    <cfRule type="cellIs" dxfId="1342" priority="1146" operator="equal">
      <formula>0</formula>
    </cfRule>
  </conditionalFormatting>
  <conditionalFormatting sqref="G677:G679">
    <cfRule type="containsBlanks" priority="1145">
      <formula>LEN(TRIM(G677))=0</formula>
    </cfRule>
  </conditionalFormatting>
  <conditionalFormatting sqref="G677:G679">
    <cfRule type="cellIs" dxfId="1341" priority="1144" operator="equal">
      <formula>"Ø"</formula>
    </cfRule>
  </conditionalFormatting>
  <conditionalFormatting sqref="G680:G682">
    <cfRule type="containsBlanks" dxfId="1340" priority="1143">
      <formula>LEN(TRIM(G680))=0</formula>
    </cfRule>
  </conditionalFormatting>
  <conditionalFormatting sqref="G680:G682">
    <cfRule type="cellIs" dxfId="1339" priority="1142" operator="equal">
      <formula>0</formula>
    </cfRule>
  </conditionalFormatting>
  <conditionalFormatting sqref="G680:G682">
    <cfRule type="containsBlanks" priority="1141">
      <formula>LEN(TRIM(G680))=0</formula>
    </cfRule>
  </conditionalFormatting>
  <conditionalFormatting sqref="G680:G682">
    <cfRule type="cellIs" dxfId="1338" priority="1140" operator="equal">
      <formula>"Ø"</formula>
    </cfRule>
  </conditionalFormatting>
  <conditionalFormatting sqref="M677:O682">
    <cfRule type="containsBlanks" dxfId="1337" priority="1139">
      <formula>LEN(TRIM(M677))=0</formula>
    </cfRule>
  </conditionalFormatting>
  <conditionalFormatting sqref="M677:O682">
    <cfRule type="cellIs" dxfId="1336" priority="1138" operator="equal">
      <formula>0</formula>
    </cfRule>
  </conditionalFormatting>
  <conditionalFormatting sqref="M677:O682">
    <cfRule type="cellIs" dxfId="1335" priority="1137" operator="greaterThan">
      <formula>1</formula>
    </cfRule>
  </conditionalFormatting>
  <conditionalFormatting sqref="L677:L682">
    <cfRule type="containsText" dxfId="1334" priority="1127" operator="containsText" text="?sony?">
      <formula>NOT(ISERROR(SEARCH("?sony?",L677)))</formula>
    </cfRule>
    <cfRule type="containsText" dxfId="1333" priority="1128" stopIfTrue="1" operator="containsText" text="?scan?">
      <formula>NOT(ISERROR(SEARCH("?scan?",L677)))</formula>
    </cfRule>
    <cfRule type="containsBlanks" priority="1129">
      <formula>LEN(TRIM(L677))=0</formula>
    </cfRule>
    <cfRule type="containsText" dxfId="1332" priority="1130" operator="containsText" text="scan">
      <formula>NOT(ISERROR(SEARCH("scan",L677)))</formula>
    </cfRule>
    <cfRule type="beginsWith" dxfId="1331" priority="1131" operator="beginsWith" text="2x ■">
      <formula>LEFT(L677,LEN("2x ■"))="2x ■"</formula>
    </cfRule>
    <cfRule type="beginsWith" dxfId="1330" priority="1132" operator="beginsWith" text="1x ■">
      <formula>LEFT(L677,LEN("1x ■"))="1x ■"</formula>
    </cfRule>
    <cfRule type="containsText" dxfId="1329" priority="1133" stopIfTrue="1" operator="containsText" text="slecht">
      <formula>NOT(ISERROR(SEARCH("slecht",L677)))</formula>
    </cfRule>
    <cfRule type="containsText" dxfId="1328" priority="1134" operator="containsText" text="P.">
      <formula>NOT(ISERROR(SEARCH("P.",L677)))</formula>
    </cfRule>
    <cfRule type="containsText" dxfId="1327" priority="1135" operator="containsText" text="ander">
      <formula>NOT(ISERROR(SEARCH("ander",L677)))</formula>
    </cfRule>
    <cfRule type="cellIs" dxfId="1326" priority="1136" stopIfTrue="1" operator="equal">
      <formula>0</formula>
    </cfRule>
  </conditionalFormatting>
  <conditionalFormatting sqref="L677:L682">
    <cfRule type="cellIs" dxfId="1325" priority="1126" operator="equal">
      <formula>0</formula>
    </cfRule>
  </conditionalFormatting>
  <conditionalFormatting sqref="I677:I682">
    <cfRule type="containsText" dxfId="1324" priority="1124" stopIfTrue="1" operator="containsText" text="Sony">
      <formula>NOT(ISERROR(SEARCH("Sony",I677)))</formula>
    </cfRule>
    <cfRule type="containsText" dxfId="1323" priority="1125" operator="containsText" text="Ø">
      <formula>NOT(ISERROR(SEARCH("Ø",I677)))</formula>
    </cfRule>
  </conditionalFormatting>
  <conditionalFormatting sqref="I677:I682">
    <cfRule type="cellIs" dxfId="1322" priority="1123" operator="equal">
      <formula>"☻"</formula>
    </cfRule>
  </conditionalFormatting>
  <conditionalFormatting sqref="G683:G684">
    <cfRule type="containsBlanks" dxfId="1321" priority="1122">
      <formula>LEN(TRIM(G683))=0</formula>
    </cfRule>
  </conditionalFormatting>
  <conditionalFormatting sqref="G683:G684">
    <cfRule type="cellIs" dxfId="1320" priority="1121" operator="equal">
      <formula>0</formula>
    </cfRule>
  </conditionalFormatting>
  <conditionalFormatting sqref="G683:G684">
    <cfRule type="containsBlanks" priority="1120">
      <formula>LEN(TRIM(G683))=0</formula>
    </cfRule>
  </conditionalFormatting>
  <conditionalFormatting sqref="G683:G684">
    <cfRule type="cellIs" dxfId="1319" priority="1119" operator="equal">
      <formula>"Ø"</formula>
    </cfRule>
  </conditionalFormatting>
  <conditionalFormatting sqref="M683:O686">
    <cfRule type="containsBlanks" dxfId="1318" priority="1118">
      <formula>LEN(TRIM(M683))=0</formula>
    </cfRule>
  </conditionalFormatting>
  <conditionalFormatting sqref="M683:O686">
    <cfRule type="cellIs" dxfId="1317" priority="1117" operator="equal">
      <formula>0</formula>
    </cfRule>
  </conditionalFormatting>
  <conditionalFormatting sqref="M683:O686">
    <cfRule type="cellIs" dxfId="1316" priority="1116" operator="greaterThan">
      <formula>1</formula>
    </cfRule>
  </conditionalFormatting>
  <conditionalFormatting sqref="L683:L686">
    <cfRule type="containsText" dxfId="1315" priority="1106" operator="containsText" text="?sony?">
      <formula>NOT(ISERROR(SEARCH("?sony?",L683)))</formula>
    </cfRule>
    <cfRule type="containsText" dxfId="1314" priority="1107" stopIfTrue="1" operator="containsText" text="?scan?">
      <formula>NOT(ISERROR(SEARCH("?scan?",L683)))</formula>
    </cfRule>
    <cfRule type="containsBlanks" priority="1108">
      <formula>LEN(TRIM(L683))=0</formula>
    </cfRule>
    <cfRule type="containsText" dxfId="1313" priority="1109" operator="containsText" text="scan">
      <formula>NOT(ISERROR(SEARCH("scan",L683)))</formula>
    </cfRule>
    <cfRule type="beginsWith" dxfId="1312" priority="1110" operator="beginsWith" text="2x ■">
      <formula>LEFT(L683,LEN("2x ■"))="2x ■"</formula>
    </cfRule>
    <cfRule type="beginsWith" dxfId="1311" priority="1111" operator="beginsWith" text="1x ■">
      <formula>LEFT(L683,LEN("1x ■"))="1x ■"</formula>
    </cfRule>
    <cfRule type="containsText" dxfId="1310" priority="1112" stopIfTrue="1" operator="containsText" text="slecht">
      <formula>NOT(ISERROR(SEARCH("slecht",L683)))</formula>
    </cfRule>
    <cfRule type="containsText" dxfId="1309" priority="1113" operator="containsText" text="P.">
      <formula>NOT(ISERROR(SEARCH("P.",L683)))</formula>
    </cfRule>
    <cfRule type="containsText" dxfId="1308" priority="1114" operator="containsText" text="ander">
      <formula>NOT(ISERROR(SEARCH("ander",L683)))</formula>
    </cfRule>
    <cfRule type="cellIs" dxfId="1307" priority="1115" stopIfTrue="1" operator="equal">
      <formula>0</formula>
    </cfRule>
  </conditionalFormatting>
  <conditionalFormatting sqref="L683:L686">
    <cfRule type="cellIs" dxfId="1306" priority="1105" operator="equal">
      <formula>0</formula>
    </cfRule>
  </conditionalFormatting>
  <conditionalFormatting sqref="I683:I686">
    <cfRule type="containsText" dxfId="1305" priority="1103" stopIfTrue="1" operator="containsText" text="Sony">
      <formula>NOT(ISERROR(SEARCH("Sony",I683)))</formula>
    </cfRule>
    <cfRule type="containsText" dxfId="1304" priority="1104" operator="containsText" text="Ø">
      <formula>NOT(ISERROR(SEARCH("Ø",I683)))</formula>
    </cfRule>
  </conditionalFormatting>
  <conditionalFormatting sqref="I683:I686">
    <cfRule type="cellIs" dxfId="1303" priority="1102" operator="equal">
      <formula>"☻"</formula>
    </cfRule>
  </conditionalFormatting>
  <conditionalFormatting sqref="G685:G686">
    <cfRule type="containsBlanks" dxfId="1302" priority="1101">
      <formula>LEN(TRIM(G685))=0</formula>
    </cfRule>
  </conditionalFormatting>
  <conditionalFormatting sqref="G685:G686">
    <cfRule type="cellIs" dxfId="1301" priority="1100" operator="equal">
      <formula>0</formula>
    </cfRule>
  </conditionalFormatting>
  <conditionalFormatting sqref="G685:G686">
    <cfRule type="containsBlanks" priority="1099">
      <formula>LEN(TRIM(G685))=0</formula>
    </cfRule>
  </conditionalFormatting>
  <conditionalFormatting sqref="G685:G686">
    <cfRule type="cellIs" dxfId="1300" priority="1098" operator="equal">
      <formula>"Ø"</formula>
    </cfRule>
  </conditionalFormatting>
  <conditionalFormatting sqref="G687:G688">
    <cfRule type="containsBlanks" dxfId="1299" priority="1097">
      <formula>LEN(TRIM(G687))=0</formula>
    </cfRule>
  </conditionalFormatting>
  <conditionalFormatting sqref="G687:G688">
    <cfRule type="cellIs" dxfId="1298" priority="1096" operator="equal">
      <formula>0</formula>
    </cfRule>
  </conditionalFormatting>
  <conditionalFormatting sqref="G687:G688">
    <cfRule type="containsBlanks" priority="1095">
      <formula>LEN(TRIM(G687))=0</formula>
    </cfRule>
  </conditionalFormatting>
  <conditionalFormatting sqref="G687:G688">
    <cfRule type="cellIs" dxfId="1297" priority="1094" operator="equal">
      <formula>"Ø"</formula>
    </cfRule>
  </conditionalFormatting>
  <conditionalFormatting sqref="M687:O690">
    <cfRule type="containsBlanks" dxfId="1296" priority="1093">
      <formula>LEN(TRIM(M687))=0</formula>
    </cfRule>
  </conditionalFormatting>
  <conditionalFormatting sqref="M687:O690">
    <cfRule type="cellIs" dxfId="1295" priority="1092" operator="equal">
      <formula>0</formula>
    </cfRule>
  </conditionalFormatting>
  <conditionalFormatting sqref="M687:O690">
    <cfRule type="cellIs" dxfId="1294" priority="1091" operator="greaterThan">
      <formula>1</formula>
    </cfRule>
  </conditionalFormatting>
  <conditionalFormatting sqref="L687:L690">
    <cfRule type="containsText" dxfId="1293" priority="1081" operator="containsText" text="?sony?">
      <formula>NOT(ISERROR(SEARCH("?sony?",L687)))</formula>
    </cfRule>
    <cfRule type="containsText" dxfId="1292" priority="1082" stopIfTrue="1" operator="containsText" text="?scan?">
      <formula>NOT(ISERROR(SEARCH("?scan?",L687)))</formula>
    </cfRule>
    <cfRule type="containsBlanks" priority="1083">
      <formula>LEN(TRIM(L687))=0</formula>
    </cfRule>
    <cfRule type="containsText" dxfId="1291" priority="1084" operator="containsText" text="scan">
      <formula>NOT(ISERROR(SEARCH("scan",L687)))</formula>
    </cfRule>
    <cfRule type="beginsWith" dxfId="1290" priority="1085" operator="beginsWith" text="2x ■">
      <formula>LEFT(L687,LEN("2x ■"))="2x ■"</formula>
    </cfRule>
    <cfRule type="beginsWith" dxfId="1289" priority="1086" operator="beginsWith" text="1x ■">
      <formula>LEFT(L687,LEN("1x ■"))="1x ■"</formula>
    </cfRule>
    <cfRule type="containsText" dxfId="1288" priority="1087" stopIfTrue="1" operator="containsText" text="slecht">
      <formula>NOT(ISERROR(SEARCH("slecht",L687)))</formula>
    </cfRule>
    <cfRule type="containsText" dxfId="1287" priority="1088" operator="containsText" text="P.">
      <formula>NOT(ISERROR(SEARCH("P.",L687)))</formula>
    </cfRule>
    <cfRule type="containsText" dxfId="1286" priority="1089" operator="containsText" text="ander">
      <formula>NOT(ISERROR(SEARCH("ander",L687)))</formula>
    </cfRule>
    <cfRule type="cellIs" dxfId="1285" priority="1090" stopIfTrue="1" operator="equal">
      <formula>0</formula>
    </cfRule>
  </conditionalFormatting>
  <conditionalFormatting sqref="L687:L690">
    <cfRule type="cellIs" dxfId="1284" priority="1080" operator="equal">
      <formula>0</formula>
    </cfRule>
  </conditionalFormatting>
  <conditionalFormatting sqref="I687:I690">
    <cfRule type="containsText" dxfId="1283" priority="1078" stopIfTrue="1" operator="containsText" text="Sony">
      <formula>NOT(ISERROR(SEARCH("Sony",I687)))</formula>
    </cfRule>
    <cfRule type="containsText" dxfId="1282" priority="1079" operator="containsText" text="Ø">
      <formula>NOT(ISERROR(SEARCH("Ø",I687)))</formula>
    </cfRule>
  </conditionalFormatting>
  <conditionalFormatting sqref="I687:I690">
    <cfRule type="cellIs" dxfId="1281" priority="1077" operator="equal">
      <formula>"☻"</formula>
    </cfRule>
  </conditionalFormatting>
  <conditionalFormatting sqref="G689:G690">
    <cfRule type="containsBlanks" dxfId="1280" priority="1076">
      <formula>LEN(TRIM(G689))=0</formula>
    </cfRule>
  </conditionalFormatting>
  <conditionalFormatting sqref="G689:G690">
    <cfRule type="cellIs" dxfId="1279" priority="1075" operator="equal">
      <formula>0</formula>
    </cfRule>
  </conditionalFormatting>
  <conditionalFormatting sqref="G689:G690">
    <cfRule type="containsBlanks" priority="1074">
      <formula>LEN(TRIM(G689))=0</formula>
    </cfRule>
  </conditionalFormatting>
  <conditionalFormatting sqref="G689:G690">
    <cfRule type="cellIs" dxfId="1278" priority="1073" operator="equal">
      <formula>"Ø"</formula>
    </cfRule>
  </conditionalFormatting>
  <conditionalFormatting sqref="G691">
    <cfRule type="containsBlanks" dxfId="1277" priority="1072">
      <formula>LEN(TRIM(G691))=0</formula>
    </cfRule>
  </conditionalFormatting>
  <conditionalFormatting sqref="G691">
    <cfRule type="cellIs" dxfId="1276" priority="1071" operator="equal">
      <formula>0</formula>
    </cfRule>
  </conditionalFormatting>
  <conditionalFormatting sqref="G691">
    <cfRule type="containsBlanks" priority="1070">
      <formula>LEN(TRIM(G691))=0</formula>
    </cfRule>
  </conditionalFormatting>
  <conditionalFormatting sqref="G691">
    <cfRule type="cellIs" dxfId="1275" priority="1069" operator="equal">
      <formula>"Ø"</formula>
    </cfRule>
  </conditionalFormatting>
  <conditionalFormatting sqref="M691:O691">
    <cfRule type="containsBlanks" dxfId="1274" priority="1068">
      <formula>LEN(TRIM(M691))=0</formula>
    </cfRule>
  </conditionalFormatting>
  <conditionalFormatting sqref="M691:O691">
    <cfRule type="cellIs" dxfId="1273" priority="1067" operator="equal">
      <formula>0</formula>
    </cfRule>
  </conditionalFormatting>
  <conditionalFormatting sqref="M691:O691">
    <cfRule type="cellIs" dxfId="1272" priority="1066" operator="greaterThan">
      <formula>1</formula>
    </cfRule>
  </conditionalFormatting>
  <conditionalFormatting sqref="L691">
    <cfRule type="containsText" dxfId="1271" priority="1056" operator="containsText" text="?sony?">
      <formula>NOT(ISERROR(SEARCH("?sony?",L691)))</formula>
    </cfRule>
    <cfRule type="containsText" dxfId="1270" priority="1057" stopIfTrue="1" operator="containsText" text="?scan?">
      <formula>NOT(ISERROR(SEARCH("?scan?",L691)))</formula>
    </cfRule>
    <cfRule type="containsBlanks" priority="1058">
      <formula>LEN(TRIM(L691))=0</formula>
    </cfRule>
    <cfRule type="containsText" dxfId="1269" priority="1059" operator="containsText" text="scan">
      <formula>NOT(ISERROR(SEARCH("scan",L691)))</formula>
    </cfRule>
    <cfRule type="beginsWith" dxfId="1268" priority="1060" operator="beginsWith" text="2x ■">
      <formula>LEFT(L691,LEN("2x ■"))="2x ■"</formula>
    </cfRule>
    <cfRule type="beginsWith" dxfId="1267" priority="1061" operator="beginsWith" text="1x ■">
      <formula>LEFT(L691,LEN("1x ■"))="1x ■"</formula>
    </cfRule>
    <cfRule type="containsText" dxfId="1266" priority="1062" stopIfTrue="1" operator="containsText" text="slecht">
      <formula>NOT(ISERROR(SEARCH("slecht",L691)))</formula>
    </cfRule>
    <cfRule type="containsText" dxfId="1265" priority="1063" operator="containsText" text="P.">
      <formula>NOT(ISERROR(SEARCH("P.",L691)))</formula>
    </cfRule>
    <cfRule type="containsText" dxfId="1264" priority="1064" operator="containsText" text="ander">
      <formula>NOT(ISERROR(SEARCH("ander",L691)))</formula>
    </cfRule>
    <cfRule type="cellIs" dxfId="1263" priority="1065" stopIfTrue="1" operator="equal">
      <formula>0</formula>
    </cfRule>
  </conditionalFormatting>
  <conditionalFormatting sqref="L691">
    <cfRule type="cellIs" dxfId="1262" priority="1055" operator="equal">
      <formula>0</formula>
    </cfRule>
  </conditionalFormatting>
  <conditionalFormatting sqref="I691">
    <cfRule type="containsText" dxfId="1261" priority="1053" stopIfTrue="1" operator="containsText" text="Sony">
      <formula>NOT(ISERROR(SEARCH("Sony",I691)))</formula>
    </cfRule>
    <cfRule type="containsText" dxfId="1260" priority="1054" operator="containsText" text="Ø">
      <formula>NOT(ISERROR(SEARCH("Ø",I691)))</formula>
    </cfRule>
  </conditionalFormatting>
  <conditionalFormatting sqref="I691">
    <cfRule type="cellIs" dxfId="1259" priority="1052" operator="equal">
      <formula>"☻"</formula>
    </cfRule>
  </conditionalFormatting>
  <conditionalFormatting sqref="G692">
    <cfRule type="containsBlanks" dxfId="1258" priority="1051">
      <formula>LEN(TRIM(G692))=0</formula>
    </cfRule>
  </conditionalFormatting>
  <conditionalFormatting sqref="G692">
    <cfRule type="cellIs" dxfId="1257" priority="1050" operator="equal">
      <formula>0</formula>
    </cfRule>
  </conditionalFormatting>
  <conditionalFormatting sqref="G692">
    <cfRule type="containsBlanks" priority="1049">
      <formula>LEN(TRIM(G692))=0</formula>
    </cfRule>
  </conditionalFormatting>
  <conditionalFormatting sqref="G692">
    <cfRule type="cellIs" dxfId="1256" priority="1048" operator="equal">
      <formula>"Ø"</formula>
    </cfRule>
  </conditionalFormatting>
  <conditionalFormatting sqref="M692:O693">
    <cfRule type="containsBlanks" dxfId="1255" priority="1047">
      <formula>LEN(TRIM(M692))=0</formula>
    </cfRule>
  </conditionalFormatting>
  <conditionalFormatting sqref="M692:O693">
    <cfRule type="cellIs" dxfId="1254" priority="1046" operator="equal">
      <formula>0</formula>
    </cfRule>
  </conditionalFormatting>
  <conditionalFormatting sqref="M692:O693">
    <cfRule type="cellIs" dxfId="1253" priority="1045" operator="greaterThan">
      <formula>1</formula>
    </cfRule>
  </conditionalFormatting>
  <conditionalFormatting sqref="L692:L693">
    <cfRule type="containsText" dxfId="1252" priority="1035" operator="containsText" text="?sony?">
      <formula>NOT(ISERROR(SEARCH("?sony?",L692)))</formula>
    </cfRule>
    <cfRule type="containsText" dxfId="1251" priority="1036" stopIfTrue="1" operator="containsText" text="?scan?">
      <formula>NOT(ISERROR(SEARCH("?scan?",L692)))</formula>
    </cfRule>
    <cfRule type="containsBlanks" priority="1037">
      <formula>LEN(TRIM(L692))=0</formula>
    </cfRule>
    <cfRule type="containsText" dxfId="1250" priority="1038" operator="containsText" text="scan">
      <formula>NOT(ISERROR(SEARCH("scan",L692)))</formula>
    </cfRule>
    <cfRule type="beginsWith" dxfId="1249" priority="1039" operator="beginsWith" text="2x ■">
      <formula>LEFT(L692,LEN("2x ■"))="2x ■"</formula>
    </cfRule>
    <cfRule type="beginsWith" dxfId="1248" priority="1040" operator="beginsWith" text="1x ■">
      <formula>LEFT(L692,LEN("1x ■"))="1x ■"</formula>
    </cfRule>
    <cfRule type="containsText" dxfId="1247" priority="1041" stopIfTrue="1" operator="containsText" text="slecht">
      <formula>NOT(ISERROR(SEARCH("slecht",L692)))</formula>
    </cfRule>
    <cfRule type="containsText" dxfId="1246" priority="1042" operator="containsText" text="P.">
      <formula>NOT(ISERROR(SEARCH("P.",L692)))</formula>
    </cfRule>
    <cfRule type="containsText" dxfId="1245" priority="1043" operator="containsText" text="ander">
      <formula>NOT(ISERROR(SEARCH("ander",L692)))</formula>
    </cfRule>
    <cfRule type="cellIs" dxfId="1244" priority="1044" stopIfTrue="1" operator="equal">
      <formula>0</formula>
    </cfRule>
  </conditionalFormatting>
  <conditionalFormatting sqref="L692:L693">
    <cfRule type="cellIs" dxfId="1243" priority="1034" operator="equal">
      <formula>0</formula>
    </cfRule>
  </conditionalFormatting>
  <conditionalFormatting sqref="I692:I693">
    <cfRule type="containsText" dxfId="1242" priority="1032" stopIfTrue="1" operator="containsText" text="Sony">
      <formula>NOT(ISERROR(SEARCH("Sony",I692)))</formula>
    </cfRule>
    <cfRule type="containsText" dxfId="1241" priority="1033" operator="containsText" text="Ø">
      <formula>NOT(ISERROR(SEARCH("Ø",I692)))</formula>
    </cfRule>
  </conditionalFormatting>
  <conditionalFormatting sqref="I692:I693">
    <cfRule type="cellIs" dxfId="1240" priority="1031" operator="equal">
      <formula>"☻"</formula>
    </cfRule>
  </conditionalFormatting>
  <conditionalFormatting sqref="G693">
    <cfRule type="containsBlanks" dxfId="1239" priority="1030">
      <formula>LEN(TRIM(G693))=0</formula>
    </cfRule>
  </conditionalFormatting>
  <conditionalFormatting sqref="G693">
    <cfRule type="cellIs" dxfId="1238" priority="1029" operator="equal">
      <formula>0</formula>
    </cfRule>
  </conditionalFormatting>
  <conditionalFormatting sqref="G693">
    <cfRule type="containsBlanks" priority="1028">
      <formula>LEN(TRIM(G693))=0</formula>
    </cfRule>
  </conditionalFormatting>
  <conditionalFormatting sqref="G693">
    <cfRule type="cellIs" dxfId="1237" priority="1027" operator="equal">
      <formula>"Ø"</formula>
    </cfRule>
  </conditionalFormatting>
  <conditionalFormatting sqref="G694">
    <cfRule type="containsBlanks" dxfId="1236" priority="1026">
      <formula>LEN(TRIM(G694))=0</formula>
    </cfRule>
  </conditionalFormatting>
  <conditionalFormatting sqref="G694">
    <cfRule type="cellIs" dxfId="1235" priority="1025" operator="equal">
      <formula>0</formula>
    </cfRule>
  </conditionalFormatting>
  <conditionalFormatting sqref="G694">
    <cfRule type="containsBlanks" priority="1024">
      <formula>LEN(TRIM(G694))=0</formula>
    </cfRule>
  </conditionalFormatting>
  <conditionalFormatting sqref="G694">
    <cfRule type="cellIs" dxfId="1234" priority="1023" operator="equal">
      <formula>"Ø"</formula>
    </cfRule>
  </conditionalFormatting>
  <conditionalFormatting sqref="M694:O694">
    <cfRule type="containsBlanks" dxfId="1233" priority="1022">
      <formula>LEN(TRIM(M694))=0</formula>
    </cfRule>
  </conditionalFormatting>
  <conditionalFormatting sqref="M694:O694">
    <cfRule type="cellIs" dxfId="1232" priority="1021" operator="equal">
      <formula>0</formula>
    </cfRule>
  </conditionalFormatting>
  <conditionalFormatting sqref="M694:O694">
    <cfRule type="cellIs" dxfId="1231" priority="1020" operator="greaterThan">
      <formula>1</formula>
    </cfRule>
  </conditionalFormatting>
  <conditionalFormatting sqref="L694">
    <cfRule type="containsText" dxfId="1230" priority="1010" operator="containsText" text="?sony?">
      <formula>NOT(ISERROR(SEARCH("?sony?",L694)))</formula>
    </cfRule>
    <cfRule type="containsText" dxfId="1229" priority="1011" stopIfTrue="1" operator="containsText" text="?scan?">
      <formula>NOT(ISERROR(SEARCH("?scan?",L694)))</formula>
    </cfRule>
    <cfRule type="containsBlanks" priority="1012">
      <formula>LEN(TRIM(L694))=0</formula>
    </cfRule>
    <cfRule type="containsText" dxfId="1228" priority="1013" operator="containsText" text="scan">
      <formula>NOT(ISERROR(SEARCH("scan",L694)))</formula>
    </cfRule>
    <cfRule type="beginsWith" dxfId="1227" priority="1014" operator="beginsWith" text="2x ■">
      <formula>LEFT(L694,LEN("2x ■"))="2x ■"</formula>
    </cfRule>
    <cfRule type="beginsWith" dxfId="1226" priority="1015" operator="beginsWith" text="1x ■">
      <formula>LEFT(L694,LEN("1x ■"))="1x ■"</formula>
    </cfRule>
    <cfRule type="containsText" dxfId="1225" priority="1016" stopIfTrue="1" operator="containsText" text="slecht">
      <formula>NOT(ISERROR(SEARCH("slecht",L694)))</formula>
    </cfRule>
    <cfRule type="containsText" dxfId="1224" priority="1017" operator="containsText" text="P.">
      <formula>NOT(ISERROR(SEARCH("P.",L694)))</formula>
    </cfRule>
    <cfRule type="containsText" dxfId="1223" priority="1018" operator="containsText" text="ander">
      <formula>NOT(ISERROR(SEARCH("ander",L694)))</formula>
    </cfRule>
    <cfRule type="cellIs" dxfId="1222" priority="1019" stopIfTrue="1" operator="equal">
      <formula>0</formula>
    </cfRule>
  </conditionalFormatting>
  <conditionalFormatting sqref="L694">
    <cfRule type="cellIs" dxfId="1221" priority="1009" operator="equal">
      <formula>0</formula>
    </cfRule>
  </conditionalFormatting>
  <conditionalFormatting sqref="I694">
    <cfRule type="containsText" dxfId="1220" priority="1007" stopIfTrue="1" operator="containsText" text="Sony">
      <formula>NOT(ISERROR(SEARCH("Sony",I694)))</formula>
    </cfRule>
    <cfRule type="containsText" dxfId="1219" priority="1008" operator="containsText" text="Ø">
      <formula>NOT(ISERROR(SEARCH("Ø",I694)))</formula>
    </cfRule>
  </conditionalFormatting>
  <conditionalFormatting sqref="I694">
    <cfRule type="cellIs" dxfId="1218" priority="1006" operator="equal">
      <formula>"☻"</formula>
    </cfRule>
  </conditionalFormatting>
  <conditionalFormatting sqref="G695">
    <cfRule type="containsBlanks" dxfId="1217" priority="1005">
      <formula>LEN(TRIM(G695))=0</formula>
    </cfRule>
  </conditionalFormatting>
  <conditionalFormatting sqref="G695">
    <cfRule type="cellIs" dxfId="1216" priority="1004" operator="equal">
      <formula>0</formula>
    </cfRule>
  </conditionalFormatting>
  <conditionalFormatting sqref="G695">
    <cfRule type="containsBlanks" priority="1003">
      <formula>LEN(TRIM(G695))=0</formula>
    </cfRule>
  </conditionalFormatting>
  <conditionalFormatting sqref="G695">
    <cfRule type="cellIs" dxfId="1215" priority="1002" operator="equal">
      <formula>"Ø"</formula>
    </cfRule>
  </conditionalFormatting>
  <conditionalFormatting sqref="M695:O695">
    <cfRule type="containsBlanks" dxfId="1214" priority="1001">
      <formula>LEN(TRIM(M695))=0</formula>
    </cfRule>
  </conditionalFormatting>
  <conditionalFormatting sqref="M695:O695">
    <cfRule type="cellIs" dxfId="1213" priority="1000" operator="equal">
      <formula>0</formula>
    </cfRule>
  </conditionalFormatting>
  <conditionalFormatting sqref="M695:O695">
    <cfRule type="cellIs" dxfId="1212" priority="999" operator="greaterThan">
      <formula>1</formula>
    </cfRule>
  </conditionalFormatting>
  <conditionalFormatting sqref="L695">
    <cfRule type="containsText" dxfId="1211" priority="989" operator="containsText" text="?sony?">
      <formula>NOT(ISERROR(SEARCH("?sony?",L695)))</formula>
    </cfRule>
    <cfRule type="containsText" dxfId="1210" priority="990" stopIfTrue="1" operator="containsText" text="?scan?">
      <formula>NOT(ISERROR(SEARCH("?scan?",L695)))</formula>
    </cfRule>
    <cfRule type="containsBlanks" priority="991">
      <formula>LEN(TRIM(L695))=0</formula>
    </cfRule>
    <cfRule type="containsText" dxfId="1209" priority="992" operator="containsText" text="scan">
      <formula>NOT(ISERROR(SEARCH("scan",L695)))</formula>
    </cfRule>
    <cfRule type="beginsWith" dxfId="1208" priority="993" operator="beginsWith" text="2x ■">
      <formula>LEFT(L695,LEN("2x ■"))="2x ■"</formula>
    </cfRule>
    <cfRule type="beginsWith" dxfId="1207" priority="994" operator="beginsWith" text="1x ■">
      <formula>LEFT(L695,LEN("1x ■"))="1x ■"</formula>
    </cfRule>
    <cfRule type="containsText" dxfId="1206" priority="995" stopIfTrue="1" operator="containsText" text="slecht">
      <formula>NOT(ISERROR(SEARCH("slecht",L695)))</formula>
    </cfRule>
    <cfRule type="containsText" dxfId="1205" priority="996" operator="containsText" text="P.">
      <formula>NOT(ISERROR(SEARCH("P.",L695)))</formula>
    </cfRule>
    <cfRule type="containsText" dxfId="1204" priority="997" operator="containsText" text="ander">
      <formula>NOT(ISERROR(SEARCH("ander",L695)))</formula>
    </cfRule>
    <cfRule type="cellIs" dxfId="1203" priority="998" stopIfTrue="1" operator="equal">
      <formula>0</formula>
    </cfRule>
  </conditionalFormatting>
  <conditionalFormatting sqref="L695">
    <cfRule type="cellIs" dxfId="1202" priority="988" operator="equal">
      <formula>0</formula>
    </cfRule>
  </conditionalFormatting>
  <conditionalFormatting sqref="I695">
    <cfRule type="containsText" dxfId="1201" priority="986" stopIfTrue="1" operator="containsText" text="Sony">
      <formula>NOT(ISERROR(SEARCH("Sony",I695)))</formula>
    </cfRule>
    <cfRule type="containsText" dxfId="1200" priority="987" operator="containsText" text="Ø">
      <formula>NOT(ISERROR(SEARCH("Ø",I695)))</formula>
    </cfRule>
  </conditionalFormatting>
  <conditionalFormatting sqref="I695">
    <cfRule type="cellIs" dxfId="1199" priority="985" operator="equal">
      <formula>"☻"</formula>
    </cfRule>
  </conditionalFormatting>
  <conditionalFormatting sqref="G696:G697">
    <cfRule type="containsBlanks" dxfId="1198" priority="984">
      <formula>LEN(TRIM(G696))=0</formula>
    </cfRule>
  </conditionalFormatting>
  <conditionalFormatting sqref="G696:G697">
    <cfRule type="cellIs" dxfId="1197" priority="983" operator="equal">
      <formula>0</formula>
    </cfRule>
  </conditionalFormatting>
  <conditionalFormatting sqref="G696:G697">
    <cfRule type="containsBlanks" priority="982">
      <formula>LEN(TRIM(G696))=0</formula>
    </cfRule>
  </conditionalFormatting>
  <conditionalFormatting sqref="G696:G697">
    <cfRule type="cellIs" dxfId="1196" priority="981" operator="equal">
      <formula>"Ø"</formula>
    </cfRule>
  </conditionalFormatting>
  <conditionalFormatting sqref="M696:O699">
    <cfRule type="containsBlanks" dxfId="1195" priority="980">
      <formula>LEN(TRIM(M696))=0</formula>
    </cfRule>
  </conditionalFormatting>
  <conditionalFormatting sqref="M696:O699">
    <cfRule type="cellIs" dxfId="1194" priority="979" operator="equal">
      <formula>0</formula>
    </cfRule>
  </conditionalFormatting>
  <conditionalFormatting sqref="M696:O699">
    <cfRule type="cellIs" dxfId="1193" priority="978" operator="greaterThan">
      <formula>1</formula>
    </cfRule>
  </conditionalFormatting>
  <conditionalFormatting sqref="L696:L699">
    <cfRule type="containsText" dxfId="1192" priority="968" operator="containsText" text="?sony?">
      <formula>NOT(ISERROR(SEARCH("?sony?",L696)))</formula>
    </cfRule>
    <cfRule type="containsText" dxfId="1191" priority="969" stopIfTrue="1" operator="containsText" text="?scan?">
      <formula>NOT(ISERROR(SEARCH("?scan?",L696)))</formula>
    </cfRule>
    <cfRule type="containsBlanks" priority="970">
      <formula>LEN(TRIM(L696))=0</formula>
    </cfRule>
    <cfRule type="containsText" dxfId="1190" priority="971" operator="containsText" text="scan">
      <formula>NOT(ISERROR(SEARCH("scan",L696)))</formula>
    </cfRule>
    <cfRule type="beginsWith" dxfId="1189" priority="972" operator="beginsWith" text="2x ■">
      <formula>LEFT(L696,LEN("2x ■"))="2x ■"</formula>
    </cfRule>
    <cfRule type="beginsWith" dxfId="1188" priority="973" operator="beginsWith" text="1x ■">
      <formula>LEFT(L696,LEN("1x ■"))="1x ■"</formula>
    </cfRule>
    <cfRule type="containsText" dxfId="1187" priority="974" stopIfTrue="1" operator="containsText" text="slecht">
      <formula>NOT(ISERROR(SEARCH("slecht",L696)))</formula>
    </cfRule>
    <cfRule type="containsText" dxfId="1186" priority="975" operator="containsText" text="P.">
      <formula>NOT(ISERROR(SEARCH("P.",L696)))</formula>
    </cfRule>
    <cfRule type="containsText" dxfId="1185" priority="976" operator="containsText" text="ander">
      <formula>NOT(ISERROR(SEARCH("ander",L696)))</formula>
    </cfRule>
    <cfRule type="cellIs" dxfId="1184" priority="977" stopIfTrue="1" operator="equal">
      <formula>0</formula>
    </cfRule>
  </conditionalFormatting>
  <conditionalFormatting sqref="L696:L699">
    <cfRule type="cellIs" dxfId="1183" priority="967" operator="equal">
      <formula>0</formula>
    </cfRule>
  </conditionalFormatting>
  <conditionalFormatting sqref="I696:I699">
    <cfRule type="containsText" dxfId="1182" priority="965" stopIfTrue="1" operator="containsText" text="Sony">
      <formula>NOT(ISERROR(SEARCH("Sony",I696)))</formula>
    </cfRule>
    <cfRule type="containsText" dxfId="1181" priority="966" operator="containsText" text="Ø">
      <formula>NOT(ISERROR(SEARCH("Ø",I696)))</formula>
    </cfRule>
  </conditionalFormatting>
  <conditionalFormatting sqref="I696:I699">
    <cfRule type="cellIs" dxfId="1180" priority="964" operator="equal">
      <formula>"☻"</formula>
    </cfRule>
  </conditionalFormatting>
  <conditionalFormatting sqref="G698:G699">
    <cfRule type="containsBlanks" dxfId="1179" priority="963">
      <formula>LEN(TRIM(G698))=0</formula>
    </cfRule>
  </conditionalFormatting>
  <conditionalFormatting sqref="G698:G699">
    <cfRule type="cellIs" dxfId="1178" priority="962" operator="equal">
      <formula>0</formula>
    </cfRule>
  </conditionalFormatting>
  <conditionalFormatting sqref="G698:G699">
    <cfRule type="containsBlanks" priority="961">
      <formula>LEN(TRIM(G698))=0</formula>
    </cfRule>
  </conditionalFormatting>
  <conditionalFormatting sqref="G698:G699">
    <cfRule type="cellIs" dxfId="1177" priority="960" operator="equal">
      <formula>"Ø"</formula>
    </cfRule>
  </conditionalFormatting>
  <conditionalFormatting sqref="G700">
    <cfRule type="containsBlanks" dxfId="1176" priority="959">
      <formula>LEN(TRIM(G700))=0</formula>
    </cfRule>
  </conditionalFormatting>
  <conditionalFormatting sqref="G700">
    <cfRule type="cellIs" dxfId="1175" priority="958" operator="equal">
      <formula>0</formula>
    </cfRule>
  </conditionalFormatting>
  <conditionalFormatting sqref="G700">
    <cfRule type="containsBlanks" priority="957">
      <formula>LEN(TRIM(G700))=0</formula>
    </cfRule>
  </conditionalFormatting>
  <conditionalFormatting sqref="G700">
    <cfRule type="cellIs" dxfId="1174" priority="956" operator="equal">
      <formula>"Ø"</formula>
    </cfRule>
  </conditionalFormatting>
  <conditionalFormatting sqref="M700:O700">
    <cfRule type="containsBlanks" dxfId="1173" priority="955">
      <formula>LEN(TRIM(M700))=0</formula>
    </cfRule>
  </conditionalFormatting>
  <conditionalFormatting sqref="M700:O700">
    <cfRule type="cellIs" dxfId="1172" priority="954" operator="equal">
      <formula>0</formula>
    </cfRule>
  </conditionalFormatting>
  <conditionalFormatting sqref="M700:O700">
    <cfRule type="cellIs" dxfId="1171" priority="953" operator="greaterThan">
      <formula>1</formula>
    </cfRule>
  </conditionalFormatting>
  <conditionalFormatting sqref="L700">
    <cfRule type="containsText" dxfId="1170" priority="943" operator="containsText" text="?sony?">
      <formula>NOT(ISERROR(SEARCH("?sony?",L700)))</formula>
    </cfRule>
    <cfRule type="containsText" dxfId="1169" priority="944" stopIfTrue="1" operator="containsText" text="?scan?">
      <formula>NOT(ISERROR(SEARCH("?scan?",L700)))</formula>
    </cfRule>
    <cfRule type="containsBlanks" priority="945">
      <formula>LEN(TRIM(L700))=0</formula>
    </cfRule>
    <cfRule type="containsText" dxfId="1168" priority="946" operator="containsText" text="scan">
      <formula>NOT(ISERROR(SEARCH("scan",L700)))</formula>
    </cfRule>
    <cfRule type="beginsWith" dxfId="1167" priority="947" operator="beginsWith" text="2x ■">
      <formula>LEFT(L700,LEN("2x ■"))="2x ■"</formula>
    </cfRule>
    <cfRule type="beginsWith" dxfId="1166" priority="948" operator="beginsWith" text="1x ■">
      <formula>LEFT(L700,LEN("1x ■"))="1x ■"</formula>
    </cfRule>
    <cfRule type="containsText" dxfId="1165" priority="949" stopIfTrue="1" operator="containsText" text="slecht">
      <formula>NOT(ISERROR(SEARCH("slecht",L700)))</formula>
    </cfRule>
    <cfRule type="containsText" dxfId="1164" priority="950" operator="containsText" text="P.">
      <formula>NOT(ISERROR(SEARCH("P.",L700)))</formula>
    </cfRule>
    <cfRule type="containsText" dxfId="1163" priority="951" operator="containsText" text="ander">
      <formula>NOT(ISERROR(SEARCH("ander",L700)))</formula>
    </cfRule>
    <cfRule type="cellIs" dxfId="1162" priority="952" stopIfTrue="1" operator="equal">
      <formula>0</formula>
    </cfRule>
  </conditionalFormatting>
  <conditionalFormatting sqref="L700">
    <cfRule type="cellIs" dxfId="1161" priority="942" operator="equal">
      <formula>0</formula>
    </cfRule>
  </conditionalFormatting>
  <conditionalFormatting sqref="I700">
    <cfRule type="containsText" dxfId="1160" priority="940" stopIfTrue="1" operator="containsText" text="Sony">
      <formula>NOT(ISERROR(SEARCH("Sony",I700)))</formula>
    </cfRule>
    <cfRule type="containsText" dxfId="1159" priority="941" operator="containsText" text="Ø">
      <formula>NOT(ISERROR(SEARCH("Ø",I700)))</formula>
    </cfRule>
  </conditionalFormatting>
  <conditionalFormatting sqref="I700">
    <cfRule type="cellIs" dxfId="1158" priority="939" operator="equal">
      <formula>"☻"</formula>
    </cfRule>
  </conditionalFormatting>
  <conditionalFormatting sqref="G701">
    <cfRule type="containsBlanks" dxfId="1157" priority="938">
      <formula>LEN(TRIM(G701))=0</formula>
    </cfRule>
  </conditionalFormatting>
  <conditionalFormatting sqref="G701">
    <cfRule type="cellIs" dxfId="1156" priority="937" operator="equal">
      <formula>0</formula>
    </cfRule>
  </conditionalFormatting>
  <conditionalFormatting sqref="G701">
    <cfRule type="containsBlanks" priority="936">
      <formula>LEN(TRIM(G701))=0</formula>
    </cfRule>
  </conditionalFormatting>
  <conditionalFormatting sqref="G701">
    <cfRule type="cellIs" dxfId="1155" priority="935" operator="equal">
      <formula>"Ø"</formula>
    </cfRule>
  </conditionalFormatting>
  <conditionalFormatting sqref="M701:O702">
    <cfRule type="containsBlanks" dxfId="1154" priority="934">
      <formula>LEN(TRIM(M701))=0</formula>
    </cfRule>
  </conditionalFormatting>
  <conditionalFormatting sqref="M701:O702">
    <cfRule type="cellIs" dxfId="1153" priority="933" operator="equal">
      <formula>0</formula>
    </cfRule>
  </conditionalFormatting>
  <conditionalFormatting sqref="M701:O702">
    <cfRule type="cellIs" dxfId="1152" priority="932" operator="greaterThan">
      <formula>1</formula>
    </cfRule>
  </conditionalFormatting>
  <conditionalFormatting sqref="L701:L702">
    <cfRule type="containsText" dxfId="1151" priority="922" operator="containsText" text="?sony?">
      <formula>NOT(ISERROR(SEARCH("?sony?",L701)))</formula>
    </cfRule>
    <cfRule type="containsText" dxfId="1150" priority="923" stopIfTrue="1" operator="containsText" text="?scan?">
      <formula>NOT(ISERROR(SEARCH("?scan?",L701)))</formula>
    </cfRule>
    <cfRule type="containsBlanks" priority="924">
      <formula>LEN(TRIM(L701))=0</formula>
    </cfRule>
    <cfRule type="containsText" dxfId="1149" priority="925" operator="containsText" text="scan">
      <formula>NOT(ISERROR(SEARCH("scan",L701)))</formula>
    </cfRule>
    <cfRule type="beginsWith" dxfId="1148" priority="926" operator="beginsWith" text="2x ■">
      <formula>LEFT(L701,LEN("2x ■"))="2x ■"</formula>
    </cfRule>
    <cfRule type="beginsWith" dxfId="1147" priority="927" operator="beginsWith" text="1x ■">
      <formula>LEFT(L701,LEN("1x ■"))="1x ■"</formula>
    </cfRule>
    <cfRule type="containsText" dxfId="1146" priority="928" stopIfTrue="1" operator="containsText" text="slecht">
      <formula>NOT(ISERROR(SEARCH("slecht",L701)))</formula>
    </cfRule>
    <cfRule type="containsText" dxfId="1145" priority="929" operator="containsText" text="P.">
      <formula>NOT(ISERROR(SEARCH("P.",L701)))</formula>
    </cfRule>
    <cfRule type="containsText" dxfId="1144" priority="930" operator="containsText" text="ander">
      <formula>NOT(ISERROR(SEARCH("ander",L701)))</formula>
    </cfRule>
    <cfRule type="cellIs" dxfId="1143" priority="931" stopIfTrue="1" operator="equal">
      <formula>0</formula>
    </cfRule>
  </conditionalFormatting>
  <conditionalFormatting sqref="L701:L702">
    <cfRule type="cellIs" dxfId="1142" priority="921" operator="equal">
      <formula>0</formula>
    </cfRule>
  </conditionalFormatting>
  <conditionalFormatting sqref="I701:I702">
    <cfRule type="containsText" dxfId="1141" priority="919" stopIfTrue="1" operator="containsText" text="Sony">
      <formula>NOT(ISERROR(SEARCH("Sony",I701)))</formula>
    </cfRule>
    <cfRule type="containsText" dxfId="1140" priority="920" operator="containsText" text="Ø">
      <formula>NOT(ISERROR(SEARCH("Ø",I701)))</formula>
    </cfRule>
  </conditionalFormatting>
  <conditionalFormatting sqref="I701:I702">
    <cfRule type="cellIs" dxfId="1139" priority="918" operator="equal">
      <formula>"☻"</formula>
    </cfRule>
  </conditionalFormatting>
  <conditionalFormatting sqref="G702">
    <cfRule type="containsBlanks" dxfId="1138" priority="917">
      <formula>LEN(TRIM(G702))=0</formula>
    </cfRule>
  </conditionalFormatting>
  <conditionalFormatting sqref="G702">
    <cfRule type="cellIs" dxfId="1137" priority="916" operator="equal">
      <formula>0</formula>
    </cfRule>
  </conditionalFormatting>
  <conditionalFormatting sqref="G702">
    <cfRule type="containsBlanks" priority="915">
      <formula>LEN(TRIM(G702))=0</formula>
    </cfRule>
  </conditionalFormatting>
  <conditionalFormatting sqref="G702">
    <cfRule type="cellIs" dxfId="1136" priority="914" operator="equal">
      <formula>"Ø"</formula>
    </cfRule>
  </conditionalFormatting>
  <conditionalFormatting sqref="G703:G705">
    <cfRule type="containsBlanks" dxfId="1135" priority="913">
      <formula>LEN(TRIM(G703))=0</formula>
    </cfRule>
  </conditionalFormatting>
  <conditionalFormatting sqref="G703:G705">
    <cfRule type="cellIs" dxfId="1134" priority="912" operator="equal">
      <formula>0</formula>
    </cfRule>
  </conditionalFormatting>
  <conditionalFormatting sqref="G703:G705">
    <cfRule type="containsBlanks" priority="911">
      <formula>LEN(TRIM(G703))=0</formula>
    </cfRule>
  </conditionalFormatting>
  <conditionalFormatting sqref="G703:G705">
    <cfRule type="cellIs" dxfId="1133" priority="910" operator="equal">
      <formula>"Ø"</formula>
    </cfRule>
  </conditionalFormatting>
  <conditionalFormatting sqref="G706:G707">
    <cfRule type="containsBlanks" dxfId="1132" priority="909">
      <formula>LEN(TRIM(G706))=0</formula>
    </cfRule>
  </conditionalFormatting>
  <conditionalFormatting sqref="G706:G707">
    <cfRule type="cellIs" dxfId="1131" priority="908" operator="equal">
      <formula>0</formula>
    </cfRule>
  </conditionalFormatting>
  <conditionalFormatting sqref="G706:G707">
    <cfRule type="containsBlanks" priority="907">
      <formula>LEN(TRIM(G706))=0</formula>
    </cfRule>
  </conditionalFormatting>
  <conditionalFormatting sqref="G706:G707">
    <cfRule type="cellIs" dxfId="1130" priority="906" operator="equal">
      <formula>"Ø"</formula>
    </cfRule>
  </conditionalFormatting>
  <conditionalFormatting sqref="M703:O707">
    <cfRule type="containsBlanks" dxfId="1129" priority="905">
      <formula>LEN(TRIM(M703))=0</formula>
    </cfRule>
  </conditionalFormatting>
  <conditionalFormatting sqref="M703:O707">
    <cfRule type="cellIs" dxfId="1128" priority="904" operator="equal">
      <formula>0</formula>
    </cfRule>
  </conditionalFormatting>
  <conditionalFormatting sqref="M703:O707">
    <cfRule type="cellIs" dxfId="1127" priority="903" operator="greaterThan">
      <formula>1</formula>
    </cfRule>
  </conditionalFormatting>
  <conditionalFormatting sqref="L703:L707">
    <cfRule type="containsText" dxfId="1126" priority="893" operator="containsText" text="?sony?">
      <formula>NOT(ISERROR(SEARCH("?sony?",L703)))</formula>
    </cfRule>
    <cfRule type="containsText" dxfId="1125" priority="894" stopIfTrue="1" operator="containsText" text="?scan?">
      <formula>NOT(ISERROR(SEARCH("?scan?",L703)))</formula>
    </cfRule>
    <cfRule type="containsBlanks" priority="895">
      <formula>LEN(TRIM(L703))=0</formula>
    </cfRule>
    <cfRule type="containsText" dxfId="1124" priority="896" operator="containsText" text="scan">
      <formula>NOT(ISERROR(SEARCH("scan",L703)))</formula>
    </cfRule>
    <cfRule type="beginsWith" dxfId="1123" priority="897" operator="beginsWith" text="2x ■">
      <formula>LEFT(L703,LEN("2x ■"))="2x ■"</formula>
    </cfRule>
    <cfRule type="beginsWith" dxfId="1122" priority="898" operator="beginsWith" text="1x ■">
      <formula>LEFT(L703,LEN("1x ■"))="1x ■"</formula>
    </cfRule>
    <cfRule type="containsText" dxfId="1121" priority="899" stopIfTrue="1" operator="containsText" text="slecht">
      <formula>NOT(ISERROR(SEARCH("slecht",L703)))</formula>
    </cfRule>
    <cfRule type="containsText" dxfId="1120" priority="900" operator="containsText" text="P.">
      <formula>NOT(ISERROR(SEARCH("P.",L703)))</formula>
    </cfRule>
    <cfRule type="containsText" dxfId="1119" priority="901" operator="containsText" text="ander">
      <formula>NOT(ISERROR(SEARCH("ander",L703)))</formula>
    </cfRule>
    <cfRule type="cellIs" dxfId="1118" priority="902" stopIfTrue="1" operator="equal">
      <formula>0</formula>
    </cfRule>
  </conditionalFormatting>
  <conditionalFormatting sqref="L703:L707">
    <cfRule type="cellIs" dxfId="1117" priority="892" operator="equal">
      <formula>0</formula>
    </cfRule>
  </conditionalFormatting>
  <conditionalFormatting sqref="I703:I707">
    <cfRule type="containsText" dxfId="1116" priority="890" stopIfTrue="1" operator="containsText" text="Sony">
      <formula>NOT(ISERROR(SEARCH("Sony",I703)))</formula>
    </cfRule>
    <cfRule type="containsText" dxfId="1115" priority="891" operator="containsText" text="Ø">
      <formula>NOT(ISERROR(SEARCH("Ø",I703)))</formula>
    </cfRule>
  </conditionalFormatting>
  <conditionalFormatting sqref="I703:I707">
    <cfRule type="cellIs" dxfId="1114" priority="889" operator="equal">
      <formula>"☻"</formula>
    </cfRule>
  </conditionalFormatting>
  <conditionalFormatting sqref="G708:G709">
    <cfRule type="containsBlanks" dxfId="1113" priority="888">
      <formula>LEN(TRIM(G708))=0</formula>
    </cfRule>
  </conditionalFormatting>
  <conditionalFormatting sqref="G708:G709">
    <cfRule type="cellIs" dxfId="1112" priority="887" operator="equal">
      <formula>0</formula>
    </cfRule>
  </conditionalFormatting>
  <conditionalFormatting sqref="G708:G709">
    <cfRule type="containsBlanks" priority="886">
      <formula>LEN(TRIM(G708))=0</formula>
    </cfRule>
  </conditionalFormatting>
  <conditionalFormatting sqref="G708:G709">
    <cfRule type="cellIs" dxfId="1111" priority="885" operator="equal">
      <formula>"Ø"</formula>
    </cfRule>
  </conditionalFormatting>
  <conditionalFormatting sqref="M708:O709">
    <cfRule type="containsBlanks" dxfId="1110" priority="884">
      <formula>LEN(TRIM(M708))=0</formula>
    </cfRule>
  </conditionalFormatting>
  <conditionalFormatting sqref="M708:O709">
    <cfRule type="cellIs" dxfId="1109" priority="883" operator="equal">
      <formula>0</formula>
    </cfRule>
  </conditionalFormatting>
  <conditionalFormatting sqref="M708:O709">
    <cfRule type="cellIs" dxfId="1108" priority="882" operator="greaterThan">
      <formula>1</formula>
    </cfRule>
  </conditionalFormatting>
  <conditionalFormatting sqref="L708:L709">
    <cfRule type="containsText" dxfId="1107" priority="872" operator="containsText" text="?sony?">
      <formula>NOT(ISERROR(SEARCH("?sony?",L708)))</formula>
    </cfRule>
    <cfRule type="containsText" dxfId="1106" priority="873" stopIfTrue="1" operator="containsText" text="?scan?">
      <formula>NOT(ISERROR(SEARCH("?scan?",L708)))</formula>
    </cfRule>
    <cfRule type="containsBlanks" priority="874">
      <formula>LEN(TRIM(L708))=0</formula>
    </cfRule>
    <cfRule type="containsText" dxfId="1105" priority="875" operator="containsText" text="scan">
      <formula>NOT(ISERROR(SEARCH("scan",L708)))</formula>
    </cfRule>
    <cfRule type="beginsWith" dxfId="1104" priority="876" operator="beginsWith" text="2x ■">
      <formula>LEFT(L708,LEN("2x ■"))="2x ■"</formula>
    </cfRule>
    <cfRule type="beginsWith" dxfId="1103" priority="877" operator="beginsWith" text="1x ■">
      <formula>LEFT(L708,LEN("1x ■"))="1x ■"</formula>
    </cfRule>
    <cfRule type="containsText" dxfId="1102" priority="878" stopIfTrue="1" operator="containsText" text="slecht">
      <formula>NOT(ISERROR(SEARCH("slecht",L708)))</formula>
    </cfRule>
    <cfRule type="containsText" dxfId="1101" priority="879" operator="containsText" text="P.">
      <formula>NOT(ISERROR(SEARCH("P.",L708)))</formula>
    </cfRule>
    <cfRule type="containsText" dxfId="1100" priority="880" operator="containsText" text="ander">
      <formula>NOT(ISERROR(SEARCH("ander",L708)))</formula>
    </cfRule>
    <cfRule type="cellIs" dxfId="1099" priority="881" stopIfTrue="1" operator="equal">
      <formula>0</formula>
    </cfRule>
  </conditionalFormatting>
  <conditionalFormatting sqref="L708:L709">
    <cfRule type="cellIs" dxfId="1098" priority="871" operator="equal">
      <formula>0</formula>
    </cfRule>
  </conditionalFormatting>
  <conditionalFormatting sqref="I708:I709">
    <cfRule type="containsText" dxfId="1097" priority="869" stopIfTrue="1" operator="containsText" text="Sony">
      <formula>NOT(ISERROR(SEARCH("Sony",I708)))</formula>
    </cfRule>
    <cfRule type="containsText" dxfId="1096" priority="870" operator="containsText" text="Ø">
      <formula>NOT(ISERROR(SEARCH("Ø",I708)))</formula>
    </cfRule>
  </conditionalFormatting>
  <conditionalFormatting sqref="I708:I709">
    <cfRule type="cellIs" dxfId="1095" priority="868" operator="equal">
      <formula>"☻"</formula>
    </cfRule>
  </conditionalFormatting>
  <conditionalFormatting sqref="G710:G712">
    <cfRule type="containsBlanks" dxfId="1094" priority="867">
      <formula>LEN(TRIM(G710))=0</formula>
    </cfRule>
  </conditionalFormatting>
  <conditionalFormatting sqref="G710:G712">
    <cfRule type="cellIs" dxfId="1093" priority="866" operator="equal">
      <formula>0</formula>
    </cfRule>
  </conditionalFormatting>
  <conditionalFormatting sqref="G710:G712">
    <cfRule type="containsBlanks" priority="865">
      <formula>LEN(TRIM(G710))=0</formula>
    </cfRule>
  </conditionalFormatting>
  <conditionalFormatting sqref="G710:G712">
    <cfRule type="cellIs" dxfId="1092" priority="864" operator="equal">
      <formula>"Ø"</formula>
    </cfRule>
  </conditionalFormatting>
  <conditionalFormatting sqref="M710:O712">
    <cfRule type="containsBlanks" dxfId="1091" priority="863">
      <formula>LEN(TRIM(M710))=0</formula>
    </cfRule>
  </conditionalFormatting>
  <conditionalFormatting sqref="M710:O712">
    <cfRule type="cellIs" dxfId="1090" priority="862" operator="equal">
      <formula>0</formula>
    </cfRule>
  </conditionalFormatting>
  <conditionalFormatting sqref="M710:O712">
    <cfRule type="cellIs" dxfId="1089" priority="861" operator="greaterThan">
      <formula>1</formula>
    </cfRule>
  </conditionalFormatting>
  <conditionalFormatting sqref="L710:L712">
    <cfRule type="containsText" dxfId="1088" priority="851" operator="containsText" text="?sony?">
      <formula>NOT(ISERROR(SEARCH("?sony?",L710)))</formula>
    </cfRule>
    <cfRule type="containsText" dxfId="1087" priority="852" stopIfTrue="1" operator="containsText" text="?scan?">
      <formula>NOT(ISERROR(SEARCH("?scan?",L710)))</formula>
    </cfRule>
    <cfRule type="containsBlanks" priority="853">
      <formula>LEN(TRIM(L710))=0</formula>
    </cfRule>
    <cfRule type="containsText" dxfId="1086" priority="854" operator="containsText" text="scan">
      <formula>NOT(ISERROR(SEARCH("scan",L710)))</formula>
    </cfRule>
    <cfRule type="beginsWith" dxfId="1085" priority="855" operator="beginsWith" text="2x ■">
      <formula>LEFT(L710,LEN("2x ■"))="2x ■"</formula>
    </cfRule>
    <cfRule type="beginsWith" dxfId="1084" priority="856" operator="beginsWith" text="1x ■">
      <formula>LEFT(L710,LEN("1x ■"))="1x ■"</formula>
    </cfRule>
    <cfRule type="containsText" dxfId="1083" priority="857" stopIfTrue="1" operator="containsText" text="slecht">
      <formula>NOT(ISERROR(SEARCH("slecht",L710)))</formula>
    </cfRule>
    <cfRule type="containsText" dxfId="1082" priority="858" operator="containsText" text="P.">
      <formula>NOT(ISERROR(SEARCH("P.",L710)))</formula>
    </cfRule>
    <cfRule type="containsText" dxfId="1081" priority="859" operator="containsText" text="ander">
      <formula>NOT(ISERROR(SEARCH("ander",L710)))</formula>
    </cfRule>
    <cfRule type="cellIs" dxfId="1080" priority="860" stopIfTrue="1" operator="equal">
      <formula>0</formula>
    </cfRule>
  </conditionalFormatting>
  <conditionalFormatting sqref="L710:L712">
    <cfRule type="cellIs" dxfId="1079" priority="850" operator="equal">
      <formula>0</formula>
    </cfRule>
  </conditionalFormatting>
  <conditionalFormatting sqref="I710:I712">
    <cfRule type="containsText" dxfId="1078" priority="848" stopIfTrue="1" operator="containsText" text="Sony">
      <formula>NOT(ISERROR(SEARCH("Sony",I710)))</formula>
    </cfRule>
    <cfRule type="containsText" dxfId="1077" priority="849" operator="containsText" text="Ø">
      <formula>NOT(ISERROR(SEARCH("Ø",I710)))</formula>
    </cfRule>
  </conditionalFormatting>
  <conditionalFormatting sqref="I710:I712">
    <cfRule type="cellIs" dxfId="1076" priority="847" operator="equal">
      <formula>"☻"</formula>
    </cfRule>
  </conditionalFormatting>
  <conditionalFormatting sqref="G713:G715">
    <cfRule type="containsBlanks" dxfId="1075" priority="846">
      <formula>LEN(TRIM(G713))=0</formula>
    </cfRule>
  </conditionalFormatting>
  <conditionalFormatting sqref="G713:G715">
    <cfRule type="cellIs" dxfId="1074" priority="845" operator="equal">
      <formula>0</formula>
    </cfRule>
  </conditionalFormatting>
  <conditionalFormatting sqref="G713:G715">
    <cfRule type="containsBlanks" priority="844">
      <formula>LEN(TRIM(G713))=0</formula>
    </cfRule>
  </conditionalFormatting>
  <conditionalFormatting sqref="G713:G715">
    <cfRule type="cellIs" dxfId="1073" priority="843" operator="equal">
      <formula>"Ø"</formula>
    </cfRule>
  </conditionalFormatting>
  <conditionalFormatting sqref="M713:O715">
    <cfRule type="containsBlanks" dxfId="1072" priority="842">
      <formula>LEN(TRIM(M713))=0</formula>
    </cfRule>
  </conditionalFormatting>
  <conditionalFormatting sqref="M713:O715">
    <cfRule type="cellIs" dxfId="1071" priority="841" operator="equal">
      <formula>0</formula>
    </cfRule>
  </conditionalFormatting>
  <conditionalFormatting sqref="M713:O715">
    <cfRule type="cellIs" dxfId="1070" priority="840" operator="greaterThan">
      <formula>1</formula>
    </cfRule>
  </conditionalFormatting>
  <conditionalFormatting sqref="L713:L715">
    <cfRule type="containsText" dxfId="1069" priority="830" operator="containsText" text="?sony?">
      <formula>NOT(ISERROR(SEARCH("?sony?",L713)))</formula>
    </cfRule>
    <cfRule type="containsText" dxfId="1068" priority="831" stopIfTrue="1" operator="containsText" text="?scan?">
      <formula>NOT(ISERROR(SEARCH("?scan?",L713)))</formula>
    </cfRule>
    <cfRule type="containsBlanks" priority="832">
      <formula>LEN(TRIM(L713))=0</formula>
    </cfRule>
    <cfRule type="containsText" dxfId="1067" priority="833" operator="containsText" text="scan">
      <formula>NOT(ISERROR(SEARCH("scan",L713)))</formula>
    </cfRule>
    <cfRule type="beginsWith" dxfId="1066" priority="834" operator="beginsWith" text="2x ■">
      <formula>LEFT(L713,LEN("2x ■"))="2x ■"</formula>
    </cfRule>
    <cfRule type="beginsWith" dxfId="1065" priority="835" operator="beginsWith" text="1x ■">
      <formula>LEFT(L713,LEN("1x ■"))="1x ■"</formula>
    </cfRule>
    <cfRule type="containsText" dxfId="1064" priority="836" stopIfTrue="1" operator="containsText" text="slecht">
      <formula>NOT(ISERROR(SEARCH("slecht",L713)))</formula>
    </cfRule>
    <cfRule type="containsText" dxfId="1063" priority="837" operator="containsText" text="P.">
      <formula>NOT(ISERROR(SEARCH("P.",L713)))</formula>
    </cfRule>
    <cfRule type="containsText" dxfId="1062" priority="838" operator="containsText" text="ander">
      <formula>NOT(ISERROR(SEARCH("ander",L713)))</formula>
    </cfRule>
    <cfRule type="cellIs" dxfId="1061" priority="839" stopIfTrue="1" operator="equal">
      <formula>0</formula>
    </cfRule>
  </conditionalFormatting>
  <conditionalFormatting sqref="L713:L715">
    <cfRule type="cellIs" dxfId="1060" priority="829" operator="equal">
      <formula>0</formula>
    </cfRule>
  </conditionalFormatting>
  <conditionalFormatting sqref="I713:I715">
    <cfRule type="containsText" dxfId="1059" priority="827" stopIfTrue="1" operator="containsText" text="Sony">
      <formula>NOT(ISERROR(SEARCH("Sony",I713)))</formula>
    </cfRule>
    <cfRule type="containsText" dxfId="1058" priority="828" operator="containsText" text="Ø">
      <formula>NOT(ISERROR(SEARCH("Ø",I713)))</formula>
    </cfRule>
  </conditionalFormatting>
  <conditionalFormatting sqref="I713:I715">
    <cfRule type="cellIs" dxfId="1057" priority="826" operator="equal">
      <formula>"☻"</formula>
    </cfRule>
  </conditionalFormatting>
  <conditionalFormatting sqref="G716">
    <cfRule type="containsBlanks" dxfId="1056" priority="825">
      <formula>LEN(TRIM(G716))=0</formula>
    </cfRule>
  </conditionalFormatting>
  <conditionalFormatting sqref="G716">
    <cfRule type="cellIs" dxfId="1055" priority="824" operator="equal">
      <formula>0</formula>
    </cfRule>
  </conditionalFormatting>
  <conditionalFormatting sqref="G716">
    <cfRule type="containsBlanks" priority="823">
      <formula>LEN(TRIM(G716))=0</formula>
    </cfRule>
  </conditionalFormatting>
  <conditionalFormatting sqref="G716">
    <cfRule type="cellIs" dxfId="1054" priority="822" operator="equal">
      <formula>"Ø"</formula>
    </cfRule>
  </conditionalFormatting>
  <conditionalFormatting sqref="M716:O717">
    <cfRule type="containsBlanks" dxfId="1053" priority="821">
      <formula>LEN(TRIM(M716))=0</formula>
    </cfRule>
  </conditionalFormatting>
  <conditionalFormatting sqref="M716:O717">
    <cfRule type="cellIs" dxfId="1052" priority="820" operator="equal">
      <formula>0</formula>
    </cfRule>
  </conditionalFormatting>
  <conditionalFormatting sqref="M716:O717">
    <cfRule type="cellIs" dxfId="1051" priority="819" operator="greaterThan">
      <formula>1</formula>
    </cfRule>
  </conditionalFormatting>
  <conditionalFormatting sqref="L716:L717">
    <cfRule type="containsText" dxfId="1050" priority="809" operator="containsText" text="?sony?">
      <formula>NOT(ISERROR(SEARCH("?sony?",L716)))</formula>
    </cfRule>
    <cfRule type="containsText" dxfId="1049" priority="810" stopIfTrue="1" operator="containsText" text="?scan?">
      <formula>NOT(ISERROR(SEARCH("?scan?",L716)))</formula>
    </cfRule>
    <cfRule type="containsBlanks" priority="811">
      <formula>LEN(TRIM(L716))=0</formula>
    </cfRule>
    <cfRule type="containsText" dxfId="1048" priority="812" operator="containsText" text="scan">
      <formula>NOT(ISERROR(SEARCH("scan",L716)))</formula>
    </cfRule>
    <cfRule type="beginsWith" dxfId="1047" priority="813" operator="beginsWith" text="2x ■">
      <formula>LEFT(L716,LEN("2x ■"))="2x ■"</formula>
    </cfRule>
    <cfRule type="beginsWith" dxfId="1046" priority="814" operator="beginsWith" text="1x ■">
      <formula>LEFT(L716,LEN("1x ■"))="1x ■"</formula>
    </cfRule>
    <cfRule type="containsText" dxfId="1045" priority="815" stopIfTrue="1" operator="containsText" text="slecht">
      <formula>NOT(ISERROR(SEARCH("slecht",L716)))</formula>
    </cfRule>
    <cfRule type="containsText" dxfId="1044" priority="816" operator="containsText" text="P.">
      <formula>NOT(ISERROR(SEARCH("P.",L716)))</formula>
    </cfRule>
    <cfRule type="containsText" dxfId="1043" priority="817" operator="containsText" text="ander">
      <formula>NOT(ISERROR(SEARCH("ander",L716)))</formula>
    </cfRule>
    <cfRule type="cellIs" dxfId="1042" priority="818" stopIfTrue="1" operator="equal">
      <formula>0</formula>
    </cfRule>
  </conditionalFormatting>
  <conditionalFormatting sqref="L716:L717">
    <cfRule type="cellIs" dxfId="1041" priority="808" operator="equal">
      <formula>0</formula>
    </cfRule>
  </conditionalFormatting>
  <conditionalFormatting sqref="I716:I717">
    <cfRule type="containsText" dxfId="1040" priority="806" stopIfTrue="1" operator="containsText" text="Sony">
      <formula>NOT(ISERROR(SEARCH("Sony",I716)))</formula>
    </cfRule>
    <cfRule type="containsText" dxfId="1039" priority="807" operator="containsText" text="Ø">
      <formula>NOT(ISERROR(SEARCH("Ø",I716)))</formula>
    </cfRule>
  </conditionalFormatting>
  <conditionalFormatting sqref="I716:I717">
    <cfRule type="cellIs" dxfId="1038" priority="805" operator="equal">
      <formula>"☻"</formula>
    </cfRule>
  </conditionalFormatting>
  <conditionalFormatting sqref="G717">
    <cfRule type="containsBlanks" dxfId="1037" priority="804">
      <formula>LEN(TRIM(G717))=0</formula>
    </cfRule>
  </conditionalFormatting>
  <conditionalFormatting sqref="G717">
    <cfRule type="cellIs" dxfId="1036" priority="803" operator="equal">
      <formula>0</formula>
    </cfRule>
  </conditionalFormatting>
  <conditionalFormatting sqref="G717">
    <cfRule type="containsBlanks" priority="802">
      <formula>LEN(TRIM(G717))=0</formula>
    </cfRule>
  </conditionalFormatting>
  <conditionalFormatting sqref="G717">
    <cfRule type="cellIs" dxfId="1035" priority="801" operator="equal">
      <formula>"Ø"</formula>
    </cfRule>
  </conditionalFormatting>
  <conditionalFormatting sqref="G718:G720">
    <cfRule type="containsBlanks" dxfId="1034" priority="800">
      <formula>LEN(TRIM(G718))=0</formula>
    </cfRule>
  </conditionalFormatting>
  <conditionalFormatting sqref="G718:G720">
    <cfRule type="cellIs" dxfId="1033" priority="799" operator="equal">
      <formula>0</formula>
    </cfRule>
  </conditionalFormatting>
  <conditionalFormatting sqref="G718:G720">
    <cfRule type="containsBlanks" priority="798">
      <formula>LEN(TRIM(G718))=0</formula>
    </cfRule>
  </conditionalFormatting>
  <conditionalFormatting sqref="G718:G720">
    <cfRule type="cellIs" dxfId="1032" priority="797" operator="equal">
      <formula>"Ø"</formula>
    </cfRule>
  </conditionalFormatting>
  <conditionalFormatting sqref="G721:G723">
    <cfRule type="containsBlanks" dxfId="1031" priority="796">
      <formula>LEN(TRIM(G721))=0</formula>
    </cfRule>
  </conditionalFormatting>
  <conditionalFormatting sqref="G721:G723">
    <cfRule type="cellIs" dxfId="1030" priority="795" operator="equal">
      <formula>0</formula>
    </cfRule>
  </conditionalFormatting>
  <conditionalFormatting sqref="G721:G723">
    <cfRule type="containsBlanks" priority="794">
      <formula>LEN(TRIM(G721))=0</formula>
    </cfRule>
  </conditionalFormatting>
  <conditionalFormatting sqref="G721:G723">
    <cfRule type="cellIs" dxfId="1029" priority="793" operator="equal">
      <formula>"Ø"</formula>
    </cfRule>
  </conditionalFormatting>
  <conditionalFormatting sqref="M718:O723">
    <cfRule type="containsBlanks" dxfId="1028" priority="792">
      <formula>LEN(TRIM(M718))=0</formula>
    </cfRule>
  </conditionalFormatting>
  <conditionalFormatting sqref="M718:O723">
    <cfRule type="cellIs" dxfId="1027" priority="791" operator="equal">
      <formula>0</formula>
    </cfRule>
  </conditionalFormatting>
  <conditionalFormatting sqref="M718:O723">
    <cfRule type="cellIs" dxfId="1026" priority="790" operator="greaterThan">
      <formula>1</formula>
    </cfRule>
  </conditionalFormatting>
  <conditionalFormatting sqref="L718:L723">
    <cfRule type="containsText" dxfId="1025" priority="780" operator="containsText" text="?sony?">
      <formula>NOT(ISERROR(SEARCH("?sony?",L718)))</formula>
    </cfRule>
    <cfRule type="containsText" dxfId="1024" priority="781" stopIfTrue="1" operator="containsText" text="?scan?">
      <formula>NOT(ISERROR(SEARCH("?scan?",L718)))</formula>
    </cfRule>
    <cfRule type="containsBlanks" priority="782">
      <formula>LEN(TRIM(L718))=0</formula>
    </cfRule>
    <cfRule type="containsText" dxfId="1023" priority="783" operator="containsText" text="scan">
      <formula>NOT(ISERROR(SEARCH("scan",L718)))</formula>
    </cfRule>
    <cfRule type="beginsWith" dxfId="1022" priority="784" operator="beginsWith" text="2x ■">
      <formula>LEFT(L718,LEN("2x ■"))="2x ■"</formula>
    </cfRule>
    <cfRule type="beginsWith" dxfId="1021" priority="785" operator="beginsWith" text="1x ■">
      <formula>LEFT(L718,LEN("1x ■"))="1x ■"</formula>
    </cfRule>
    <cfRule type="containsText" dxfId="1020" priority="786" stopIfTrue="1" operator="containsText" text="slecht">
      <formula>NOT(ISERROR(SEARCH("slecht",L718)))</formula>
    </cfRule>
    <cfRule type="containsText" dxfId="1019" priority="787" operator="containsText" text="P.">
      <formula>NOT(ISERROR(SEARCH("P.",L718)))</formula>
    </cfRule>
    <cfRule type="containsText" dxfId="1018" priority="788" operator="containsText" text="ander">
      <formula>NOT(ISERROR(SEARCH("ander",L718)))</formula>
    </cfRule>
    <cfRule type="cellIs" dxfId="1017" priority="789" stopIfTrue="1" operator="equal">
      <formula>0</formula>
    </cfRule>
  </conditionalFormatting>
  <conditionalFormatting sqref="L718:L723">
    <cfRule type="cellIs" dxfId="1016" priority="779" operator="equal">
      <formula>0</formula>
    </cfRule>
  </conditionalFormatting>
  <conditionalFormatting sqref="I718:I723">
    <cfRule type="containsText" dxfId="1015" priority="777" stopIfTrue="1" operator="containsText" text="Sony">
      <formula>NOT(ISERROR(SEARCH("Sony",I718)))</formula>
    </cfRule>
    <cfRule type="containsText" dxfId="1014" priority="778" operator="containsText" text="Ø">
      <formula>NOT(ISERROR(SEARCH("Ø",I718)))</formula>
    </cfRule>
  </conditionalFormatting>
  <conditionalFormatting sqref="I718:I723">
    <cfRule type="cellIs" dxfId="1013" priority="776" operator="equal">
      <formula>"☻"</formula>
    </cfRule>
  </conditionalFormatting>
  <conditionalFormatting sqref="G724:G726">
    <cfRule type="containsBlanks" dxfId="1012" priority="775">
      <formula>LEN(TRIM(G724))=0</formula>
    </cfRule>
  </conditionalFormatting>
  <conditionalFormatting sqref="G724:G726">
    <cfRule type="cellIs" dxfId="1011" priority="774" operator="equal">
      <formula>0</formula>
    </cfRule>
  </conditionalFormatting>
  <conditionalFormatting sqref="G724:G726">
    <cfRule type="containsBlanks" priority="773">
      <formula>LEN(TRIM(G724))=0</formula>
    </cfRule>
  </conditionalFormatting>
  <conditionalFormatting sqref="G724:G726">
    <cfRule type="cellIs" dxfId="1010" priority="772" operator="equal">
      <formula>"Ø"</formula>
    </cfRule>
  </conditionalFormatting>
  <conditionalFormatting sqref="G727:G729">
    <cfRule type="containsBlanks" dxfId="1009" priority="771">
      <formula>LEN(TRIM(G727))=0</formula>
    </cfRule>
  </conditionalFormatting>
  <conditionalFormatting sqref="G727:G729">
    <cfRule type="cellIs" dxfId="1008" priority="770" operator="equal">
      <formula>0</formula>
    </cfRule>
  </conditionalFormatting>
  <conditionalFormatting sqref="G727:G729">
    <cfRule type="containsBlanks" priority="769">
      <formula>LEN(TRIM(G727))=0</formula>
    </cfRule>
  </conditionalFormatting>
  <conditionalFormatting sqref="G727:G729">
    <cfRule type="cellIs" dxfId="1007" priority="768" operator="equal">
      <formula>"Ø"</formula>
    </cfRule>
  </conditionalFormatting>
  <conditionalFormatting sqref="M724:O729">
    <cfRule type="containsBlanks" dxfId="1006" priority="767">
      <formula>LEN(TRIM(M724))=0</formula>
    </cfRule>
  </conditionalFormatting>
  <conditionalFormatting sqref="M724:O729">
    <cfRule type="cellIs" dxfId="1005" priority="766" operator="equal">
      <formula>0</formula>
    </cfRule>
  </conditionalFormatting>
  <conditionalFormatting sqref="M724:O729">
    <cfRule type="cellIs" dxfId="1004" priority="765" operator="greaterThan">
      <formula>1</formula>
    </cfRule>
  </conditionalFormatting>
  <conditionalFormatting sqref="L724:L729">
    <cfRule type="containsText" dxfId="1003" priority="755" operator="containsText" text="?sony?">
      <formula>NOT(ISERROR(SEARCH("?sony?",L724)))</formula>
    </cfRule>
    <cfRule type="containsText" dxfId="1002" priority="756" stopIfTrue="1" operator="containsText" text="?scan?">
      <formula>NOT(ISERROR(SEARCH("?scan?",L724)))</formula>
    </cfRule>
    <cfRule type="containsBlanks" priority="757">
      <formula>LEN(TRIM(L724))=0</formula>
    </cfRule>
    <cfRule type="containsText" dxfId="1001" priority="758" operator="containsText" text="scan">
      <formula>NOT(ISERROR(SEARCH("scan",L724)))</formula>
    </cfRule>
    <cfRule type="beginsWith" dxfId="1000" priority="759" operator="beginsWith" text="2x ■">
      <formula>LEFT(L724,LEN("2x ■"))="2x ■"</formula>
    </cfRule>
    <cfRule type="beginsWith" dxfId="999" priority="760" operator="beginsWith" text="1x ■">
      <formula>LEFT(L724,LEN("1x ■"))="1x ■"</formula>
    </cfRule>
    <cfRule type="containsText" dxfId="998" priority="761" stopIfTrue="1" operator="containsText" text="slecht">
      <formula>NOT(ISERROR(SEARCH("slecht",L724)))</formula>
    </cfRule>
    <cfRule type="containsText" dxfId="997" priority="762" operator="containsText" text="P.">
      <formula>NOT(ISERROR(SEARCH("P.",L724)))</formula>
    </cfRule>
    <cfRule type="containsText" dxfId="996" priority="763" operator="containsText" text="ander">
      <formula>NOT(ISERROR(SEARCH("ander",L724)))</formula>
    </cfRule>
    <cfRule type="cellIs" dxfId="995" priority="764" stopIfTrue="1" operator="equal">
      <formula>0</formula>
    </cfRule>
  </conditionalFormatting>
  <conditionalFormatting sqref="L724:L729">
    <cfRule type="cellIs" dxfId="994" priority="754" operator="equal">
      <formula>0</formula>
    </cfRule>
  </conditionalFormatting>
  <conditionalFormatting sqref="I724:I729">
    <cfRule type="containsText" dxfId="993" priority="752" stopIfTrue="1" operator="containsText" text="Sony">
      <formula>NOT(ISERROR(SEARCH("Sony",I724)))</formula>
    </cfRule>
    <cfRule type="containsText" dxfId="992" priority="753" operator="containsText" text="Ø">
      <formula>NOT(ISERROR(SEARCH("Ø",I724)))</formula>
    </cfRule>
  </conditionalFormatting>
  <conditionalFormatting sqref="I724:I729">
    <cfRule type="cellIs" dxfId="991" priority="751" operator="equal">
      <formula>"☻"</formula>
    </cfRule>
  </conditionalFormatting>
  <conditionalFormatting sqref="G730">
    <cfRule type="containsBlanks" dxfId="990" priority="750">
      <formula>LEN(TRIM(G730))=0</formula>
    </cfRule>
  </conditionalFormatting>
  <conditionalFormatting sqref="G730">
    <cfRule type="cellIs" dxfId="989" priority="749" operator="equal">
      <formula>0</formula>
    </cfRule>
  </conditionalFormatting>
  <conditionalFormatting sqref="G730">
    <cfRule type="containsBlanks" priority="748">
      <formula>LEN(TRIM(G730))=0</formula>
    </cfRule>
  </conditionalFormatting>
  <conditionalFormatting sqref="G730">
    <cfRule type="cellIs" dxfId="988" priority="747" operator="equal">
      <formula>"Ø"</formula>
    </cfRule>
  </conditionalFormatting>
  <conditionalFormatting sqref="M730:O731">
    <cfRule type="containsBlanks" dxfId="987" priority="746">
      <formula>LEN(TRIM(M730))=0</formula>
    </cfRule>
  </conditionalFormatting>
  <conditionalFormatting sqref="M730:O731">
    <cfRule type="cellIs" dxfId="986" priority="745" operator="equal">
      <formula>0</formula>
    </cfRule>
  </conditionalFormatting>
  <conditionalFormatting sqref="M730:O731">
    <cfRule type="cellIs" dxfId="985" priority="744" operator="greaterThan">
      <formula>1</formula>
    </cfRule>
  </conditionalFormatting>
  <conditionalFormatting sqref="L730:L731">
    <cfRule type="containsText" dxfId="984" priority="734" operator="containsText" text="?sony?">
      <formula>NOT(ISERROR(SEARCH("?sony?",L730)))</formula>
    </cfRule>
    <cfRule type="containsText" dxfId="983" priority="735" stopIfTrue="1" operator="containsText" text="?scan?">
      <formula>NOT(ISERROR(SEARCH("?scan?",L730)))</formula>
    </cfRule>
    <cfRule type="containsBlanks" priority="736">
      <formula>LEN(TRIM(L730))=0</formula>
    </cfRule>
    <cfRule type="containsText" dxfId="982" priority="737" operator="containsText" text="scan">
      <formula>NOT(ISERROR(SEARCH("scan",L730)))</formula>
    </cfRule>
    <cfRule type="beginsWith" dxfId="981" priority="738" operator="beginsWith" text="2x ■">
      <formula>LEFT(L730,LEN("2x ■"))="2x ■"</formula>
    </cfRule>
    <cfRule type="beginsWith" dxfId="980" priority="739" operator="beginsWith" text="1x ■">
      <formula>LEFT(L730,LEN("1x ■"))="1x ■"</formula>
    </cfRule>
    <cfRule type="containsText" dxfId="979" priority="740" stopIfTrue="1" operator="containsText" text="slecht">
      <formula>NOT(ISERROR(SEARCH("slecht",L730)))</formula>
    </cfRule>
    <cfRule type="containsText" dxfId="978" priority="741" operator="containsText" text="P.">
      <formula>NOT(ISERROR(SEARCH("P.",L730)))</formula>
    </cfRule>
    <cfRule type="containsText" dxfId="977" priority="742" operator="containsText" text="ander">
      <formula>NOT(ISERROR(SEARCH("ander",L730)))</formula>
    </cfRule>
    <cfRule type="cellIs" dxfId="976" priority="743" stopIfTrue="1" operator="equal">
      <formula>0</formula>
    </cfRule>
  </conditionalFormatting>
  <conditionalFormatting sqref="L730:L731">
    <cfRule type="cellIs" dxfId="975" priority="733" operator="equal">
      <formula>0</formula>
    </cfRule>
  </conditionalFormatting>
  <conditionalFormatting sqref="I730:I731">
    <cfRule type="containsText" dxfId="974" priority="731" stopIfTrue="1" operator="containsText" text="Sony">
      <formula>NOT(ISERROR(SEARCH("Sony",I730)))</formula>
    </cfRule>
    <cfRule type="containsText" dxfId="973" priority="732" operator="containsText" text="Ø">
      <formula>NOT(ISERROR(SEARCH("Ø",I730)))</formula>
    </cfRule>
  </conditionalFormatting>
  <conditionalFormatting sqref="I730:I731">
    <cfRule type="cellIs" dxfId="972" priority="730" operator="equal">
      <formula>"☻"</formula>
    </cfRule>
  </conditionalFormatting>
  <conditionalFormatting sqref="G731">
    <cfRule type="containsBlanks" dxfId="971" priority="729">
      <formula>LEN(TRIM(G731))=0</formula>
    </cfRule>
  </conditionalFormatting>
  <conditionalFormatting sqref="G731">
    <cfRule type="cellIs" dxfId="970" priority="728" operator="equal">
      <formula>0</formula>
    </cfRule>
  </conditionalFormatting>
  <conditionalFormatting sqref="G731">
    <cfRule type="containsBlanks" priority="727">
      <formula>LEN(TRIM(G731))=0</formula>
    </cfRule>
  </conditionalFormatting>
  <conditionalFormatting sqref="G731">
    <cfRule type="cellIs" dxfId="969" priority="726" operator="equal">
      <formula>"Ø"</formula>
    </cfRule>
  </conditionalFormatting>
  <conditionalFormatting sqref="G732">
    <cfRule type="containsBlanks" dxfId="968" priority="725">
      <formula>LEN(TRIM(G732))=0</formula>
    </cfRule>
  </conditionalFormatting>
  <conditionalFormatting sqref="G732">
    <cfRule type="cellIs" dxfId="967" priority="724" operator="equal">
      <formula>0</formula>
    </cfRule>
  </conditionalFormatting>
  <conditionalFormatting sqref="G732">
    <cfRule type="containsBlanks" priority="723">
      <formula>LEN(TRIM(G732))=0</formula>
    </cfRule>
  </conditionalFormatting>
  <conditionalFormatting sqref="G732">
    <cfRule type="cellIs" dxfId="966" priority="722" operator="equal">
      <formula>"Ø"</formula>
    </cfRule>
  </conditionalFormatting>
  <conditionalFormatting sqref="M732:O732">
    <cfRule type="containsBlanks" dxfId="965" priority="721">
      <formula>LEN(TRIM(M732))=0</formula>
    </cfRule>
  </conditionalFormatting>
  <conditionalFormatting sqref="M732:O732">
    <cfRule type="cellIs" dxfId="964" priority="720" operator="equal">
      <formula>0</formula>
    </cfRule>
  </conditionalFormatting>
  <conditionalFormatting sqref="M732:O732">
    <cfRule type="cellIs" dxfId="963" priority="719" operator="greaterThan">
      <formula>1</formula>
    </cfRule>
  </conditionalFormatting>
  <conditionalFormatting sqref="L732">
    <cfRule type="containsText" dxfId="962" priority="709" operator="containsText" text="?sony?">
      <formula>NOT(ISERROR(SEARCH("?sony?",L732)))</formula>
    </cfRule>
    <cfRule type="containsText" dxfId="961" priority="710" stopIfTrue="1" operator="containsText" text="?scan?">
      <formula>NOT(ISERROR(SEARCH("?scan?",L732)))</formula>
    </cfRule>
    <cfRule type="containsBlanks" priority="711">
      <formula>LEN(TRIM(L732))=0</formula>
    </cfRule>
    <cfRule type="containsText" dxfId="960" priority="712" operator="containsText" text="scan">
      <formula>NOT(ISERROR(SEARCH("scan",L732)))</formula>
    </cfRule>
    <cfRule type="beginsWith" dxfId="959" priority="713" operator="beginsWith" text="2x ■">
      <formula>LEFT(L732,LEN("2x ■"))="2x ■"</formula>
    </cfRule>
    <cfRule type="beginsWith" dxfId="958" priority="714" operator="beginsWith" text="1x ■">
      <formula>LEFT(L732,LEN("1x ■"))="1x ■"</formula>
    </cfRule>
    <cfRule type="containsText" dxfId="957" priority="715" stopIfTrue="1" operator="containsText" text="slecht">
      <formula>NOT(ISERROR(SEARCH("slecht",L732)))</formula>
    </cfRule>
    <cfRule type="containsText" dxfId="956" priority="716" operator="containsText" text="P.">
      <formula>NOT(ISERROR(SEARCH("P.",L732)))</formula>
    </cfRule>
    <cfRule type="containsText" dxfId="955" priority="717" operator="containsText" text="ander">
      <formula>NOT(ISERROR(SEARCH("ander",L732)))</formula>
    </cfRule>
    <cfRule type="cellIs" dxfId="954" priority="718" stopIfTrue="1" operator="equal">
      <formula>0</formula>
    </cfRule>
  </conditionalFormatting>
  <conditionalFormatting sqref="L732">
    <cfRule type="cellIs" dxfId="953" priority="708" operator="equal">
      <formula>0</formula>
    </cfRule>
  </conditionalFormatting>
  <conditionalFormatting sqref="I732">
    <cfRule type="containsText" dxfId="952" priority="706" stopIfTrue="1" operator="containsText" text="Sony">
      <formula>NOT(ISERROR(SEARCH("Sony",I732)))</formula>
    </cfRule>
    <cfRule type="containsText" dxfId="951" priority="707" operator="containsText" text="Ø">
      <formula>NOT(ISERROR(SEARCH("Ø",I732)))</formula>
    </cfRule>
  </conditionalFormatting>
  <conditionalFormatting sqref="I732">
    <cfRule type="cellIs" dxfId="950" priority="705" operator="equal">
      <formula>"☻"</formula>
    </cfRule>
  </conditionalFormatting>
  <conditionalFormatting sqref="G733">
    <cfRule type="containsBlanks" dxfId="949" priority="704">
      <formula>LEN(TRIM(G733))=0</formula>
    </cfRule>
  </conditionalFormatting>
  <conditionalFormatting sqref="G733">
    <cfRule type="cellIs" dxfId="948" priority="703" operator="equal">
      <formula>0</formula>
    </cfRule>
  </conditionalFormatting>
  <conditionalFormatting sqref="G733">
    <cfRule type="containsBlanks" priority="702">
      <formula>LEN(TRIM(G733))=0</formula>
    </cfRule>
  </conditionalFormatting>
  <conditionalFormatting sqref="G733">
    <cfRule type="cellIs" dxfId="947" priority="701" operator="equal">
      <formula>"Ø"</formula>
    </cfRule>
  </conditionalFormatting>
  <conditionalFormatting sqref="M733:O733">
    <cfRule type="containsBlanks" dxfId="946" priority="700">
      <formula>LEN(TRIM(M733))=0</formula>
    </cfRule>
  </conditionalFormatting>
  <conditionalFormatting sqref="M733:O733">
    <cfRule type="cellIs" dxfId="945" priority="699" operator="equal">
      <formula>0</formula>
    </cfRule>
  </conditionalFormatting>
  <conditionalFormatting sqref="M733:O733">
    <cfRule type="cellIs" dxfId="944" priority="698" operator="greaterThan">
      <formula>1</formula>
    </cfRule>
  </conditionalFormatting>
  <conditionalFormatting sqref="L733">
    <cfRule type="containsText" dxfId="943" priority="688" operator="containsText" text="?sony?">
      <formula>NOT(ISERROR(SEARCH("?sony?",L733)))</formula>
    </cfRule>
    <cfRule type="containsText" dxfId="942" priority="689" stopIfTrue="1" operator="containsText" text="?scan?">
      <formula>NOT(ISERROR(SEARCH("?scan?",L733)))</formula>
    </cfRule>
    <cfRule type="containsBlanks" priority="690">
      <formula>LEN(TRIM(L733))=0</formula>
    </cfRule>
    <cfRule type="containsText" dxfId="941" priority="691" operator="containsText" text="scan">
      <formula>NOT(ISERROR(SEARCH("scan",L733)))</formula>
    </cfRule>
    <cfRule type="beginsWith" dxfId="940" priority="692" operator="beginsWith" text="2x ■">
      <formula>LEFT(L733,LEN("2x ■"))="2x ■"</formula>
    </cfRule>
    <cfRule type="beginsWith" dxfId="939" priority="693" operator="beginsWith" text="1x ■">
      <formula>LEFT(L733,LEN("1x ■"))="1x ■"</formula>
    </cfRule>
    <cfRule type="containsText" dxfId="938" priority="694" stopIfTrue="1" operator="containsText" text="slecht">
      <formula>NOT(ISERROR(SEARCH("slecht",L733)))</formula>
    </cfRule>
    <cfRule type="containsText" dxfId="937" priority="695" operator="containsText" text="P.">
      <formula>NOT(ISERROR(SEARCH("P.",L733)))</formula>
    </cfRule>
    <cfRule type="containsText" dxfId="936" priority="696" operator="containsText" text="ander">
      <formula>NOT(ISERROR(SEARCH("ander",L733)))</formula>
    </cfRule>
    <cfRule type="cellIs" dxfId="935" priority="697" stopIfTrue="1" operator="equal">
      <formula>0</formula>
    </cfRule>
  </conditionalFormatting>
  <conditionalFormatting sqref="L733">
    <cfRule type="cellIs" dxfId="934" priority="687" operator="equal">
      <formula>0</formula>
    </cfRule>
  </conditionalFormatting>
  <conditionalFormatting sqref="I733">
    <cfRule type="containsText" dxfId="933" priority="685" stopIfTrue="1" operator="containsText" text="Sony">
      <formula>NOT(ISERROR(SEARCH("Sony",I733)))</formula>
    </cfRule>
    <cfRule type="containsText" dxfId="932" priority="686" operator="containsText" text="Ø">
      <formula>NOT(ISERROR(SEARCH("Ø",I733)))</formula>
    </cfRule>
  </conditionalFormatting>
  <conditionalFormatting sqref="I733">
    <cfRule type="cellIs" dxfId="931" priority="684" operator="equal">
      <formula>"☻"</formula>
    </cfRule>
  </conditionalFormatting>
  <conditionalFormatting sqref="G734">
    <cfRule type="containsBlanks" dxfId="930" priority="683">
      <formula>LEN(TRIM(G734))=0</formula>
    </cfRule>
  </conditionalFormatting>
  <conditionalFormatting sqref="G734">
    <cfRule type="cellIs" dxfId="929" priority="682" operator="equal">
      <formula>0</formula>
    </cfRule>
  </conditionalFormatting>
  <conditionalFormatting sqref="G734">
    <cfRule type="containsBlanks" priority="681">
      <formula>LEN(TRIM(G734))=0</formula>
    </cfRule>
  </conditionalFormatting>
  <conditionalFormatting sqref="G734">
    <cfRule type="cellIs" dxfId="928" priority="680" operator="equal">
      <formula>"Ø"</formula>
    </cfRule>
  </conditionalFormatting>
  <conditionalFormatting sqref="M734:O734">
    <cfRule type="containsBlanks" dxfId="927" priority="679">
      <formula>LEN(TRIM(M734))=0</formula>
    </cfRule>
  </conditionalFormatting>
  <conditionalFormatting sqref="M734:O734">
    <cfRule type="cellIs" dxfId="926" priority="678" operator="equal">
      <formula>0</formula>
    </cfRule>
  </conditionalFormatting>
  <conditionalFormatting sqref="M734:O734">
    <cfRule type="cellIs" dxfId="925" priority="677" operator="greaterThan">
      <formula>1</formula>
    </cfRule>
  </conditionalFormatting>
  <conditionalFormatting sqref="L734">
    <cfRule type="containsText" dxfId="924" priority="667" operator="containsText" text="?sony?">
      <formula>NOT(ISERROR(SEARCH("?sony?",L734)))</formula>
    </cfRule>
    <cfRule type="containsText" dxfId="923" priority="668" stopIfTrue="1" operator="containsText" text="?scan?">
      <formula>NOT(ISERROR(SEARCH("?scan?",L734)))</formula>
    </cfRule>
    <cfRule type="containsBlanks" priority="669">
      <formula>LEN(TRIM(L734))=0</formula>
    </cfRule>
    <cfRule type="containsText" dxfId="922" priority="670" operator="containsText" text="scan">
      <formula>NOT(ISERROR(SEARCH("scan",L734)))</formula>
    </cfRule>
    <cfRule type="beginsWith" dxfId="921" priority="671" operator="beginsWith" text="2x ■">
      <formula>LEFT(L734,LEN("2x ■"))="2x ■"</formula>
    </cfRule>
    <cfRule type="beginsWith" dxfId="920" priority="672" operator="beginsWith" text="1x ■">
      <formula>LEFT(L734,LEN("1x ■"))="1x ■"</formula>
    </cfRule>
    <cfRule type="containsText" dxfId="919" priority="673" stopIfTrue="1" operator="containsText" text="slecht">
      <formula>NOT(ISERROR(SEARCH("slecht",L734)))</formula>
    </cfRule>
    <cfRule type="containsText" dxfId="918" priority="674" operator="containsText" text="P.">
      <formula>NOT(ISERROR(SEARCH("P.",L734)))</formula>
    </cfRule>
    <cfRule type="containsText" dxfId="917" priority="675" operator="containsText" text="ander">
      <formula>NOT(ISERROR(SEARCH("ander",L734)))</formula>
    </cfRule>
    <cfRule type="cellIs" dxfId="916" priority="676" stopIfTrue="1" operator="equal">
      <formula>0</formula>
    </cfRule>
  </conditionalFormatting>
  <conditionalFormatting sqref="L734">
    <cfRule type="cellIs" dxfId="915" priority="666" operator="equal">
      <formula>0</formula>
    </cfRule>
  </conditionalFormatting>
  <conditionalFormatting sqref="I734">
    <cfRule type="containsText" dxfId="914" priority="664" stopIfTrue="1" operator="containsText" text="Sony">
      <formula>NOT(ISERROR(SEARCH("Sony",I734)))</formula>
    </cfRule>
    <cfRule type="containsText" dxfId="913" priority="665" operator="containsText" text="Ø">
      <formula>NOT(ISERROR(SEARCH("Ø",I734)))</formula>
    </cfRule>
  </conditionalFormatting>
  <conditionalFormatting sqref="I734">
    <cfRule type="cellIs" dxfId="912" priority="663" operator="equal">
      <formula>"☻"</formula>
    </cfRule>
  </conditionalFormatting>
  <conditionalFormatting sqref="G735">
    <cfRule type="containsBlanks" dxfId="911" priority="662">
      <formula>LEN(TRIM(G735))=0</formula>
    </cfRule>
  </conditionalFormatting>
  <conditionalFormatting sqref="G735">
    <cfRule type="cellIs" dxfId="910" priority="661" operator="equal">
      <formula>0</formula>
    </cfRule>
  </conditionalFormatting>
  <conditionalFormatting sqref="G735">
    <cfRule type="containsBlanks" priority="660">
      <formula>LEN(TRIM(G735))=0</formula>
    </cfRule>
  </conditionalFormatting>
  <conditionalFormatting sqref="G735">
    <cfRule type="cellIs" dxfId="909" priority="659" operator="equal">
      <formula>"Ø"</formula>
    </cfRule>
  </conditionalFormatting>
  <conditionalFormatting sqref="M735:O735">
    <cfRule type="containsBlanks" dxfId="908" priority="658">
      <formula>LEN(TRIM(M735))=0</formula>
    </cfRule>
  </conditionalFormatting>
  <conditionalFormatting sqref="M735:O735">
    <cfRule type="cellIs" dxfId="907" priority="657" operator="equal">
      <formula>0</formula>
    </cfRule>
  </conditionalFormatting>
  <conditionalFormatting sqref="M735:O735">
    <cfRule type="cellIs" dxfId="906" priority="656" operator="greaterThan">
      <formula>1</formula>
    </cfRule>
  </conditionalFormatting>
  <conditionalFormatting sqref="L735">
    <cfRule type="containsText" dxfId="905" priority="646" operator="containsText" text="?sony?">
      <formula>NOT(ISERROR(SEARCH("?sony?",L735)))</formula>
    </cfRule>
    <cfRule type="containsText" dxfId="904" priority="647" stopIfTrue="1" operator="containsText" text="?scan?">
      <formula>NOT(ISERROR(SEARCH("?scan?",L735)))</formula>
    </cfRule>
    <cfRule type="containsBlanks" priority="648">
      <formula>LEN(TRIM(L735))=0</formula>
    </cfRule>
    <cfRule type="containsText" dxfId="903" priority="649" operator="containsText" text="scan">
      <formula>NOT(ISERROR(SEARCH("scan",L735)))</formula>
    </cfRule>
    <cfRule type="beginsWith" dxfId="902" priority="650" operator="beginsWith" text="2x ■">
      <formula>LEFT(L735,LEN("2x ■"))="2x ■"</formula>
    </cfRule>
    <cfRule type="beginsWith" dxfId="901" priority="651" operator="beginsWith" text="1x ■">
      <formula>LEFT(L735,LEN("1x ■"))="1x ■"</formula>
    </cfRule>
    <cfRule type="containsText" dxfId="900" priority="652" stopIfTrue="1" operator="containsText" text="slecht">
      <formula>NOT(ISERROR(SEARCH("slecht",L735)))</formula>
    </cfRule>
    <cfRule type="containsText" dxfId="899" priority="653" operator="containsText" text="P.">
      <formula>NOT(ISERROR(SEARCH("P.",L735)))</formula>
    </cfRule>
    <cfRule type="containsText" dxfId="898" priority="654" operator="containsText" text="ander">
      <formula>NOT(ISERROR(SEARCH("ander",L735)))</formula>
    </cfRule>
    <cfRule type="cellIs" dxfId="897" priority="655" stopIfTrue="1" operator="equal">
      <formula>0</formula>
    </cfRule>
  </conditionalFormatting>
  <conditionalFormatting sqref="L735">
    <cfRule type="cellIs" dxfId="896" priority="645" operator="equal">
      <formula>0</formula>
    </cfRule>
  </conditionalFormatting>
  <conditionalFormatting sqref="I735">
    <cfRule type="containsText" dxfId="895" priority="643" stopIfTrue="1" operator="containsText" text="Sony">
      <formula>NOT(ISERROR(SEARCH("Sony",I735)))</formula>
    </cfRule>
    <cfRule type="containsText" dxfId="894" priority="644" operator="containsText" text="Ø">
      <formula>NOT(ISERROR(SEARCH("Ø",I735)))</formula>
    </cfRule>
  </conditionalFormatting>
  <conditionalFormatting sqref="I735">
    <cfRule type="cellIs" dxfId="893" priority="642" operator="equal">
      <formula>"☻"</formula>
    </cfRule>
  </conditionalFormatting>
  <conditionalFormatting sqref="G736">
    <cfRule type="containsBlanks" dxfId="892" priority="641">
      <formula>LEN(TRIM(G736))=0</formula>
    </cfRule>
  </conditionalFormatting>
  <conditionalFormatting sqref="G736">
    <cfRule type="cellIs" dxfId="891" priority="640" operator="equal">
      <formula>0</formula>
    </cfRule>
  </conditionalFormatting>
  <conditionalFormatting sqref="G736">
    <cfRule type="containsBlanks" priority="639">
      <formula>LEN(TRIM(G736))=0</formula>
    </cfRule>
  </conditionalFormatting>
  <conditionalFormatting sqref="G736">
    <cfRule type="cellIs" dxfId="890" priority="638" operator="equal">
      <formula>"Ø"</formula>
    </cfRule>
  </conditionalFormatting>
  <conditionalFormatting sqref="M736:O736">
    <cfRule type="containsBlanks" dxfId="889" priority="637">
      <formula>LEN(TRIM(M736))=0</formula>
    </cfRule>
  </conditionalFormatting>
  <conditionalFormatting sqref="M736:O736">
    <cfRule type="cellIs" dxfId="888" priority="636" operator="equal">
      <formula>0</formula>
    </cfRule>
  </conditionalFormatting>
  <conditionalFormatting sqref="M736:O736">
    <cfRule type="cellIs" dxfId="887" priority="635" operator="greaterThan">
      <formula>1</formula>
    </cfRule>
  </conditionalFormatting>
  <conditionalFormatting sqref="L736">
    <cfRule type="containsText" dxfId="886" priority="625" operator="containsText" text="?sony?">
      <formula>NOT(ISERROR(SEARCH("?sony?",L736)))</formula>
    </cfRule>
    <cfRule type="containsText" dxfId="885" priority="626" stopIfTrue="1" operator="containsText" text="?scan?">
      <formula>NOT(ISERROR(SEARCH("?scan?",L736)))</formula>
    </cfRule>
    <cfRule type="containsBlanks" priority="627">
      <formula>LEN(TRIM(L736))=0</formula>
    </cfRule>
    <cfRule type="containsText" dxfId="884" priority="628" operator="containsText" text="scan">
      <formula>NOT(ISERROR(SEARCH("scan",L736)))</formula>
    </cfRule>
    <cfRule type="beginsWith" dxfId="883" priority="629" operator="beginsWith" text="2x ■">
      <formula>LEFT(L736,LEN("2x ■"))="2x ■"</formula>
    </cfRule>
    <cfRule type="beginsWith" dxfId="882" priority="630" operator="beginsWith" text="1x ■">
      <formula>LEFT(L736,LEN("1x ■"))="1x ■"</formula>
    </cfRule>
    <cfRule type="containsText" dxfId="881" priority="631" stopIfTrue="1" operator="containsText" text="slecht">
      <formula>NOT(ISERROR(SEARCH("slecht",L736)))</formula>
    </cfRule>
    <cfRule type="containsText" dxfId="880" priority="632" operator="containsText" text="P.">
      <formula>NOT(ISERROR(SEARCH("P.",L736)))</formula>
    </cfRule>
    <cfRule type="containsText" dxfId="879" priority="633" operator="containsText" text="ander">
      <formula>NOT(ISERROR(SEARCH("ander",L736)))</formula>
    </cfRule>
    <cfRule type="cellIs" dxfId="878" priority="634" stopIfTrue="1" operator="equal">
      <formula>0</formula>
    </cfRule>
  </conditionalFormatting>
  <conditionalFormatting sqref="L736">
    <cfRule type="cellIs" dxfId="877" priority="624" operator="equal">
      <formula>0</formula>
    </cfRule>
  </conditionalFormatting>
  <conditionalFormatting sqref="I736">
    <cfRule type="containsText" dxfId="876" priority="622" stopIfTrue="1" operator="containsText" text="Sony">
      <formula>NOT(ISERROR(SEARCH("Sony",I736)))</formula>
    </cfRule>
    <cfRule type="containsText" dxfId="875" priority="623" operator="containsText" text="Ø">
      <formula>NOT(ISERROR(SEARCH("Ø",I736)))</formula>
    </cfRule>
  </conditionalFormatting>
  <conditionalFormatting sqref="I736">
    <cfRule type="cellIs" dxfId="874" priority="621" operator="equal">
      <formula>"☻"</formula>
    </cfRule>
  </conditionalFormatting>
  <conditionalFormatting sqref="G737">
    <cfRule type="containsBlanks" dxfId="873" priority="620">
      <formula>LEN(TRIM(G737))=0</formula>
    </cfRule>
  </conditionalFormatting>
  <conditionalFormatting sqref="G737">
    <cfRule type="cellIs" dxfId="872" priority="619" operator="equal">
      <formula>0</formula>
    </cfRule>
  </conditionalFormatting>
  <conditionalFormatting sqref="G737">
    <cfRule type="containsBlanks" priority="618">
      <formula>LEN(TRIM(G737))=0</formula>
    </cfRule>
  </conditionalFormatting>
  <conditionalFormatting sqref="G737">
    <cfRule type="cellIs" dxfId="871" priority="617" operator="equal">
      <formula>"Ø"</formula>
    </cfRule>
  </conditionalFormatting>
  <conditionalFormatting sqref="M737:O738">
    <cfRule type="containsBlanks" dxfId="870" priority="616">
      <formula>LEN(TRIM(M737))=0</formula>
    </cfRule>
  </conditionalFormatting>
  <conditionalFormatting sqref="M737:O738">
    <cfRule type="cellIs" dxfId="869" priority="615" operator="equal">
      <formula>0</formula>
    </cfRule>
  </conditionalFormatting>
  <conditionalFormatting sqref="M737:O738">
    <cfRule type="cellIs" dxfId="868" priority="614" operator="greaterThan">
      <formula>1</formula>
    </cfRule>
  </conditionalFormatting>
  <conditionalFormatting sqref="L737:L738">
    <cfRule type="containsText" dxfId="867" priority="604" operator="containsText" text="?sony?">
      <formula>NOT(ISERROR(SEARCH("?sony?",L737)))</formula>
    </cfRule>
    <cfRule type="containsText" dxfId="866" priority="605" stopIfTrue="1" operator="containsText" text="?scan?">
      <formula>NOT(ISERROR(SEARCH("?scan?",L737)))</formula>
    </cfRule>
    <cfRule type="containsBlanks" priority="606">
      <formula>LEN(TRIM(L737))=0</formula>
    </cfRule>
    <cfRule type="containsText" dxfId="865" priority="607" operator="containsText" text="scan">
      <formula>NOT(ISERROR(SEARCH("scan",L737)))</formula>
    </cfRule>
    <cfRule type="beginsWith" dxfId="864" priority="608" operator="beginsWith" text="2x ■">
      <formula>LEFT(L737,LEN("2x ■"))="2x ■"</formula>
    </cfRule>
    <cfRule type="beginsWith" dxfId="863" priority="609" operator="beginsWith" text="1x ■">
      <formula>LEFT(L737,LEN("1x ■"))="1x ■"</formula>
    </cfRule>
    <cfRule type="containsText" dxfId="862" priority="610" stopIfTrue="1" operator="containsText" text="slecht">
      <formula>NOT(ISERROR(SEARCH("slecht",L737)))</formula>
    </cfRule>
    <cfRule type="containsText" dxfId="861" priority="611" operator="containsText" text="P.">
      <formula>NOT(ISERROR(SEARCH("P.",L737)))</formula>
    </cfRule>
    <cfRule type="containsText" dxfId="860" priority="612" operator="containsText" text="ander">
      <formula>NOT(ISERROR(SEARCH("ander",L737)))</formula>
    </cfRule>
    <cfRule type="cellIs" dxfId="859" priority="613" stopIfTrue="1" operator="equal">
      <formula>0</formula>
    </cfRule>
  </conditionalFormatting>
  <conditionalFormatting sqref="L737:L738">
    <cfRule type="cellIs" dxfId="858" priority="603" operator="equal">
      <formula>0</formula>
    </cfRule>
  </conditionalFormatting>
  <conditionalFormatting sqref="I737:I738">
    <cfRule type="containsText" dxfId="857" priority="601" stopIfTrue="1" operator="containsText" text="Sony">
      <formula>NOT(ISERROR(SEARCH("Sony",I737)))</formula>
    </cfRule>
    <cfRule type="containsText" dxfId="856" priority="602" operator="containsText" text="Ø">
      <formula>NOT(ISERROR(SEARCH("Ø",I737)))</formula>
    </cfRule>
  </conditionalFormatting>
  <conditionalFormatting sqref="I737:I738">
    <cfRule type="cellIs" dxfId="855" priority="600" operator="equal">
      <formula>"☻"</formula>
    </cfRule>
  </conditionalFormatting>
  <conditionalFormatting sqref="G738">
    <cfRule type="containsBlanks" dxfId="854" priority="599">
      <formula>LEN(TRIM(G738))=0</formula>
    </cfRule>
  </conditionalFormatting>
  <conditionalFormatting sqref="G738">
    <cfRule type="cellIs" dxfId="853" priority="598" operator="equal">
      <formula>0</formula>
    </cfRule>
  </conditionalFormatting>
  <conditionalFormatting sqref="G738">
    <cfRule type="containsBlanks" priority="597">
      <formula>LEN(TRIM(G738))=0</formula>
    </cfRule>
  </conditionalFormatting>
  <conditionalFormatting sqref="G738">
    <cfRule type="cellIs" dxfId="852" priority="596" operator="equal">
      <formula>"Ø"</formula>
    </cfRule>
  </conditionalFormatting>
  <conditionalFormatting sqref="G739">
    <cfRule type="containsBlanks" dxfId="851" priority="595">
      <formula>LEN(TRIM(G739))=0</formula>
    </cfRule>
  </conditionalFormatting>
  <conditionalFormatting sqref="G739">
    <cfRule type="cellIs" dxfId="850" priority="594" operator="equal">
      <formula>0</formula>
    </cfRule>
  </conditionalFormatting>
  <conditionalFormatting sqref="G739">
    <cfRule type="containsBlanks" priority="593">
      <formula>LEN(TRIM(G739))=0</formula>
    </cfRule>
  </conditionalFormatting>
  <conditionalFormatting sqref="G739">
    <cfRule type="cellIs" dxfId="849" priority="592" operator="equal">
      <formula>"Ø"</formula>
    </cfRule>
  </conditionalFormatting>
  <conditionalFormatting sqref="M739:O740">
    <cfRule type="containsBlanks" dxfId="848" priority="591">
      <formula>LEN(TRIM(M739))=0</formula>
    </cfRule>
  </conditionalFormatting>
  <conditionalFormatting sqref="M739:O740">
    <cfRule type="cellIs" dxfId="847" priority="590" operator="equal">
      <formula>0</formula>
    </cfRule>
  </conditionalFormatting>
  <conditionalFormatting sqref="M739:O740">
    <cfRule type="cellIs" dxfId="846" priority="589" operator="greaterThan">
      <formula>1</formula>
    </cfRule>
  </conditionalFormatting>
  <conditionalFormatting sqref="L739:L740">
    <cfRule type="containsText" dxfId="845" priority="579" operator="containsText" text="?sony?">
      <formula>NOT(ISERROR(SEARCH("?sony?",L739)))</formula>
    </cfRule>
    <cfRule type="containsText" dxfId="844" priority="580" stopIfTrue="1" operator="containsText" text="?scan?">
      <formula>NOT(ISERROR(SEARCH("?scan?",L739)))</formula>
    </cfRule>
    <cfRule type="containsBlanks" priority="581">
      <formula>LEN(TRIM(L739))=0</formula>
    </cfRule>
    <cfRule type="containsText" dxfId="843" priority="582" operator="containsText" text="scan">
      <formula>NOT(ISERROR(SEARCH("scan",L739)))</formula>
    </cfRule>
    <cfRule type="beginsWith" dxfId="842" priority="583" operator="beginsWith" text="2x ■">
      <formula>LEFT(L739,LEN("2x ■"))="2x ■"</formula>
    </cfRule>
    <cfRule type="beginsWith" dxfId="841" priority="584" operator="beginsWith" text="1x ■">
      <formula>LEFT(L739,LEN("1x ■"))="1x ■"</formula>
    </cfRule>
    <cfRule type="containsText" dxfId="840" priority="585" stopIfTrue="1" operator="containsText" text="slecht">
      <formula>NOT(ISERROR(SEARCH("slecht",L739)))</formula>
    </cfRule>
    <cfRule type="containsText" dxfId="839" priority="586" operator="containsText" text="P.">
      <formula>NOT(ISERROR(SEARCH("P.",L739)))</formula>
    </cfRule>
    <cfRule type="containsText" dxfId="838" priority="587" operator="containsText" text="ander">
      <formula>NOT(ISERROR(SEARCH("ander",L739)))</formula>
    </cfRule>
    <cfRule type="cellIs" dxfId="837" priority="588" stopIfTrue="1" operator="equal">
      <formula>0</formula>
    </cfRule>
  </conditionalFormatting>
  <conditionalFormatting sqref="L739:L740">
    <cfRule type="cellIs" dxfId="836" priority="578" operator="equal">
      <formula>0</formula>
    </cfRule>
  </conditionalFormatting>
  <conditionalFormatting sqref="I739:I740">
    <cfRule type="containsText" dxfId="835" priority="576" stopIfTrue="1" operator="containsText" text="Sony">
      <formula>NOT(ISERROR(SEARCH("Sony",I739)))</formula>
    </cfRule>
    <cfRule type="containsText" dxfId="834" priority="577" operator="containsText" text="Ø">
      <formula>NOT(ISERROR(SEARCH("Ø",I739)))</formula>
    </cfRule>
  </conditionalFormatting>
  <conditionalFormatting sqref="I739:I740">
    <cfRule type="cellIs" dxfId="833" priority="575" operator="equal">
      <formula>"☻"</formula>
    </cfRule>
  </conditionalFormatting>
  <conditionalFormatting sqref="G740">
    <cfRule type="containsBlanks" dxfId="832" priority="574">
      <formula>LEN(TRIM(G740))=0</formula>
    </cfRule>
  </conditionalFormatting>
  <conditionalFormatting sqref="G740">
    <cfRule type="cellIs" dxfId="831" priority="573" operator="equal">
      <formula>0</formula>
    </cfRule>
  </conditionalFormatting>
  <conditionalFormatting sqref="G740">
    <cfRule type="containsBlanks" priority="572">
      <formula>LEN(TRIM(G740))=0</formula>
    </cfRule>
  </conditionalFormatting>
  <conditionalFormatting sqref="G740">
    <cfRule type="cellIs" dxfId="830" priority="571" operator="equal">
      <formula>"Ø"</formula>
    </cfRule>
  </conditionalFormatting>
  <conditionalFormatting sqref="G741:G743">
    <cfRule type="containsBlanks" dxfId="829" priority="570">
      <formula>LEN(TRIM(G741))=0</formula>
    </cfRule>
  </conditionalFormatting>
  <conditionalFormatting sqref="G741:G743">
    <cfRule type="cellIs" dxfId="828" priority="569" operator="equal">
      <formula>0</formula>
    </cfRule>
  </conditionalFormatting>
  <conditionalFormatting sqref="G741:G743">
    <cfRule type="containsBlanks" priority="568">
      <formula>LEN(TRIM(G741))=0</formula>
    </cfRule>
  </conditionalFormatting>
  <conditionalFormatting sqref="G741:G743">
    <cfRule type="cellIs" dxfId="827" priority="567" operator="equal">
      <formula>"Ø"</formula>
    </cfRule>
  </conditionalFormatting>
  <conditionalFormatting sqref="G744:G746">
    <cfRule type="containsBlanks" dxfId="826" priority="566">
      <formula>LEN(TRIM(G744))=0</formula>
    </cfRule>
  </conditionalFormatting>
  <conditionalFormatting sqref="G744:G746">
    <cfRule type="cellIs" dxfId="825" priority="565" operator="equal">
      <formula>0</formula>
    </cfRule>
  </conditionalFormatting>
  <conditionalFormatting sqref="G744:G746">
    <cfRule type="containsBlanks" priority="564">
      <formula>LEN(TRIM(G744))=0</formula>
    </cfRule>
  </conditionalFormatting>
  <conditionalFormatting sqref="G744:G746">
    <cfRule type="cellIs" dxfId="824" priority="563" operator="equal">
      <formula>"Ø"</formula>
    </cfRule>
  </conditionalFormatting>
  <conditionalFormatting sqref="M741:O746">
    <cfRule type="containsBlanks" dxfId="823" priority="562">
      <formula>LEN(TRIM(M741))=0</formula>
    </cfRule>
  </conditionalFormatting>
  <conditionalFormatting sqref="M741:O746">
    <cfRule type="cellIs" dxfId="822" priority="561" operator="equal">
      <formula>0</formula>
    </cfRule>
  </conditionalFormatting>
  <conditionalFormatting sqref="M741:O746">
    <cfRule type="cellIs" dxfId="821" priority="560" operator="greaterThan">
      <formula>1</formula>
    </cfRule>
  </conditionalFormatting>
  <conditionalFormatting sqref="L741:L746">
    <cfRule type="containsText" dxfId="820" priority="550" operator="containsText" text="?sony?">
      <formula>NOT(ISERROR(SEARCH("?sony?",L741)))</formula>
    </cfRule>
    <cfRule type="containsText" dxfId="819" priority="551" stopIfTrue="1" operator="containsText" text="?scan?">
      <formula>NOT(ISERROR(SEARCH("?scan?",L741)))</formula>
    </cfRule>
    <cfRule type="containsBlanks" priority="552">
      <formula>LEN(TRIM(L741))=0</formula>
    </cfRule>
    <cfRule type="containsText" dxfId="818" priority="553" operator="containsText" text="scan">
      <formula>NOT(ISERROR(SEARCH("scan",L741)))</formula>
    </cfRule>
    <cfRule type="beginsWith" dxfId="817" priority="554" operator="beginsWith" text="2x ■">
      <formula>LEFT(L741,LEN("2x ■"))="2x ■"</formula>
    </cfRule>
    <cfRule type="beginsWith" dxfId="816" priority="555" operator="beginsWith" text="1x ■">
      <formula>LEFT(L741,LEN("1x ■"))="1x ■"</formula>
    </cfRule>
    <cfRule type="containsText" dxfId="815" priority="556" stopIfTrue="1" operator="containsText" text="slecht">
      <formula>NOT(ISERROR(SEARCH("slecht",L741)))</formula>
    </cfRule>
    <cfRule type="containsText" dxfId="814" priority="557" operator="containsText" text="P.">
      <formula>NOT(ISERROR(SEARCH("P.",L741)))</formula>
    </cfRule>
    <cfRule type="containsText" dxfId="813" priority="558" operator="containsText" text="ander">
      <formula>NOT(ISERROR(SEARCH("ander",L741)))</formula>
    </cfRule>
    <cfRule type="cellIs" dxfId="812" priority="559" stopIfTrue="1" operator="equal">
      <formula>0</formula>
    </cfRule>
  </conditionalFormatting>
  <conditionalFormatting sqref="L741:L746">
    <cfRule type="cellIs" dxfId="811" priority="549" operator="equal">
      <formula>0</formula>
    </cfRule>
  </conditionalFormatting>
  <conditionalFormatting sqref="I741:I746">
    <cfRule type="containsText" dxfId="810" priority="547" stopIfTrue="1" operator="containsText" text="Sony">
      <formula>NOT(ISERROR(SEARCH("Sony",I741)))</formula>
    </cfRule>
    <cfRule type="containsText" dxfId="809" priority="548" operator="containsText" text="Ø">
      <formula>NOT(ISERROR(SEARCH("Ø",I741)))</formula>
    </cfRule>
  </conditionalFormatting>
  <conditionalFormatting sqref="I741:I746">
    <cfRule type="cellIs" dxfId="808" priority="546" operator="equal">
      <formula>"☻"</formula>
    </cfRule>
  </conditionalFormatting>
  <conditionalFormatting sqref="G747:G748">
    <cfRule type="containsBlanks" dxfId="807" priority="545">
      <formula>LEN(TRIM(G747))=0</formula>
    </cfRule>
  </conditionalFormatting>
  <conditionalFormatting sqref="G747:G748">
    <cfRule type="cellIs" dxfId="806" priority="544" operator="equal">
      <formula>0</formula>
    </cfRule>
  </conditionalFormatting>
  <conditionalFormatting sqref="G747:G748">
    <cfRule type="containsBlanks" priority="543">
      <formula>LEN(TRIM(G747))=0</formula>
    </cfRule>
  </conditionalFormatting>
  <conditionalFormatting sqref="G747:G748">
    <cfRule type="cellIs" dxfId="805" priority="542" operator="equal">
      <formula>"Ø"</formula>
    </cfRule>
  </conditionalFormatting>
  <conditionalFormatting sqref="M747:O750">
    <cfRule type="containsBlanks" dxfId="804" priority="541">
      <formula>LEN(TRIM(M747))=0</formula>
    </cfRule>
  </conditionalFormatting>
  <conditionalFormatting sqref="M747:O750">
    <cfRule type="cellIs" dxfId="803" priority="540" operator="equal">
      <formula>0</formula>
    </cfRule>
  </conditionalFormatting>
  <conditionalFormatting sqref="M747:O750">
    <cfRule type="cellIs" dxfId="802" priority="539" operator="greaterThan">
      <formula>1</formula>
    </cfRule>
  </conditionalFormatting>
  <conditionalFormatting sqref="L747:L750">
    <cfRule type="containsText" dxfId="801" priority="529" operator="containsText" text="?sony?">
      <formula>NOT(ISERROR(SEARCH("?sony?",L747)))</formula>
    </cfRule>
    <cfRule type="containsText" dxfId="800" priority="530" stopIfTrue="1" operator="containsText" text="?scan?">
      <formula>NOT(ISERROR(SEARCH("?scan?",L747)))</formula>
    </cfRule>
    <cfRule type="containsBlanks" priority="531">
      <formula>LEN(TRIM(L747))=0</formula>
    </cfRule>
    <cfRule type="containsText" dxfId="799" priority="532" operator="containsText" text="scan">
      <formula>NOT(ISERROR(SEARCH("scan",L747)))</formula>
    </cfRule>
    <cfRule type="beginsWith" dxfId="798" priority="533" operator="beginsWith" text="2x ■">
      <formula>LEFT(L747,LEN("2x ■"))="2x ■"</formula>
    </cfRule>
    <cfRule type="beginsWith" dxfId="797" priority="534" operator="beginsWith" text="1x ■">
      <formula>LEFT(L747,LEN("1x ■"))="1x ■"</formula>
    </cfRule>
    <cfRule type="containsText" dxfId="796" priority="535" stopIfTrue="1" operator="containsText" text="slecht">
      <formula>NOT(ISERROR(SEARCH("slecht",L747)))</formula>
    </cfRule>
    <cfRule type="containsText" dxfId="795" priority="536" operator="containsText" text="P.">
      <formula>NOT(ISERROR(SEARCH("P.",L747)))</formula>
    </cfRule>
    <cfRule type="containsText" dxfId="794" priority="537" operator="containsText" text="ander">
      <formula>NOT(ISERROR(SEARCH("ander",L747)))</formula>
    </cfRule>
    <cfRule type="cellIs" dxfId="793" priority="538" stopIfTrue="1" operator="equal">
      <formula>0</formula>
    </cfRule>
  </conditionalFormatting>
  <conditionalFormatting sqref="L747:L750">
    <cfRule type="cellIs" dxfId="792" priority="528" operator="equal">
      <formula>0</formula>
    </cfRule>
  </conditionalFormatting>
  <conditionalFormatting sqref="I747:I750">
    <cfRule type="containsText" dxfId="791" priority="526" stopIfTrue="1" operator="containsText" text="Sony">
      <formula>NOT(ISERROR(SEARCH("Sony",I747)))</formula>
    </cfRule>
    <cfRule type="containsText" dxfId="790" priority="527" operator="containsText" text="Ø">
      <formula>NOT(ISERROR(SEARCH("Ø",I747)))</formula>
    </cfRule>
  </conditionalFormatting>
  <conditionalFormatting sqref="I747:I750">
    <cfRule type="cellIs" dxfId="789" priority="525" operator="equal">
      <formula>"☻"</formula>
    </cfRule>
  </conditionalFormatting>
  <conditionalFormatting sqref="G749:G750">
    <cfRule type="containsBlanks" dxfId="788" priority="524">
      <formula>LEN(TRIM(G749))=0</formula>
    </cfRule>
  </conditionalFormatting>
  <conditionalFormatting sqref="G749:G750">
    <cfRule type="cellIs" dxfId="787" priority="523" operator="equal">
      <formula>0</formula>
    </cfRule>
  </conditionalFormatting>
  <conditionalFormatting sqref="G749:G750">
    <cfRule type="containsBlanks" priority="522">
      <formula>LEN(TRIM(G749))=0</formula>
    </cfRule>
  </conditionalFormatting>
  <conditionalFormatting sqref="G749:G750">
    <cfRule type="cellIs" dxfId="786" priority="521" operator="equal">
      <formula>"Ø"</formula>
    </cfRule>
  </conditionalFormatting>
  <conditionalFormatting sqref="G751">
    <cfRule type="containsBlanks" dxfId="785" priority="520">
      <formula>LEN(TRIM(G751))=0</formula>
    </cfRule>
  </conditionalFormatting>
  <conditionalFormatting sqref="G751">
    <cfRule type="cellIs" dxfId="784" priority="519" operator="equal">
      <formula>0</formula>
    </cfRule>
  </conditionalFormatting>
  <conditionalFormatting sqref="G751">
    <cfRule type="containsBlanks" priority="518">
      <formula>LEN(TRIM(G751))=0</formula>
    </cfRule>
  </conditionalFormatting>
  <conditionalFormatting sqref="G751">
    <cfRule type="cellIs" dxfId="783" priority="517" operator="equal">
      <formula>"Ø"</formula>
    </cfRule>
  </conditionalFormatting>
  <conditionalFormatting sqref="M751:O751">
    <cfRule type="containsBlanks" dxfId="782" priority="516">
      <formula>LEN(TRIM(M751))=0</formula>
    </cfRule>
  </conditionalFormatting>
  <conditionalFormatting sqref="M751:O751">
    <cfRule type="cellIs" dxfId="781" priority="515" operator="equal">
      <formula>0</formula>
    </cfRule>
  </conditionalFormatting>
  <conditionalFormatting sqref="M751:O751">
    <cfRule type="cellIs" dxfId="780" priority="514" operator="greaterThan">
      <formula>1</formula>
    </cfRule>
  </conditionalFormatting>
  <conditionalFormatting sqref="L751">
    <cfRule type="containsText" dxfId="779" priority="504" operator="containsText" text="?sony?">
      <formula>NOT(ISERROR(SEARCH("?sony?",L751)))</formula>
    </cfRule>
    <cfRule type="containsText" dxfId="778" priority="505" stopIfTrue="1" operator="containsText" text="?scan?">
      <formula>NOT(ISERROR(SEARCH("?scan?",L751)))</formula>
    </cfRule>
    <cfRule type="containsBlanks" priority="506">
      <formula>LEN(TRIM(L751))=0</formula>
    </cfRule>
    <cfRule type="containsText" dxfId="777" priority="507" operator="containsText" text="scan">
      <formula>NOT(ISERROR(SEARCH("scan",L751)))</formula>
    </cfRule>
    <cfRule type="beginsWith" dxfId="776" priority="508" operator="beginsWith" text="2x ■">
      <formula>LEFT(L751,LEN("2x ■"))="2x ■"</formula>
    </cfRule>
    <cfRule type="beginsWith" dxfId="775" priority="509" operator="beginsWith" text="1x ■">
      <formula>LEFT(L751,LEN("1x ■"))="1x ■"</formula>
    </cfRule>
    <cfRule type="containsText" dxfId="774" priority="510" stopIfTrue="1" operator="containsText" text="slecht">
      <formula>NOT(ISERROR(SEARCH("slecht",L751)))</formula>
    </cfRule>
    <cfRule type="containsText" dxfId="773" priority="511" operator="containsText" text="P.">
      <formula>NOT(ISERROR(SEARCH("P.",L751)))</formula>
    </cfRule>
    <cfRule type="containsText" dxfId="772" priority="512" operator="containsText" text="ander">
      <formula>NOT(ISERROR(SEARCH("ander",L751)))</formula>
    </cfRule>
    <cfRule type="cellIs" dxfId="771" priority="513" stopIfTrue="1" operator="equal">
      <formula>0</formula>
    </cfRule>
  </conditionalFormatting>
  <conditionalFormatting sqref="L751">
    <cfRule type="cellIs" dxfId="770" priority="503" operator="equal">
      <formula>0</formula>
    </cfRule>
  </conditionalFormatting>
  <conditionalFormatting sqref="I751">
    <cfRule type="containsText" dxfId="769" priority="501" stopIfTrue="1" operator="containsText" text="Sony">
      <formula>NOT(ISERROR(SEARCH("Sony",I751)))</formula>
    </cfRule>
    <cfRule type="containsText" dxfId="768" priority="502" operator="containsText" text="Ø">
      <formula>NOT(ISERROR(SEARCH("Ø",I751)))</formula>
    </cfRule>
  </conditionalFormatting>
  <conditionalFormatting sqref="I751">
    <cfRule type="cellIs" dxfId="767" priority="500" operator="equal">
      <formula>"☻"</formula>
    </cfRule>
  </conditionalFormatting>
  <conditionalFormatting sqref="G752">
    <cfRule type="containsBlanks" dxfId="766" priority="499">
      <formula>LEN(TRIM(G752))=0</formula>
    </cfRule>
  </conditionalFormatting>
  <conditionalFormatting sqref="G752">
    <cfRule type="cellIs" dxfId="765" priority="498" operator="equal">
      <formula>0</formula>
    </cfRule>
  </conditionalFormatting>
  <conditionalFormatting sqref="G752">
    <cfRule type="containsBlanks" priority="497">
      <formula>LEN(TRIM(G752))=0</formula>
    </cfRule>
  </conditionalFormatting>
  <conditionalFormatting sqref="G752">
    <cfRule type="cellIs" dxfId="764" priority="496" operator="equal">
      <formula>"Ø"</formula>
    </cfRule>
  </conditionalFormatting>
  <conditionalFormatting sqref="M752:O752">
    <cfRule type="containsBlanks" dxfId="763" priority="495">
      <formula>LEN(TRIM(M752))=0</formula>
    </cfRule>
  </conditionalFormatting>
  <conditionalFormatting sqref="M752:O752">
    <cfRule type="cellIs" dxfId="762" priority="494" operator="equal">
      <formula>0</formula>
    </cfRule>
  </conditionalFormatting>
  <conditionalFormatting sqref="M752:O752">
    <cfRule type="cellIs" dxfId="761" priority="493" operator="greaterThan">
      <formula>1</formula>
    </cfRule>
  </conditionalFormatting>
  <conditionalFormatting sqref="L752">
    <cfRule type="containsText" dxfId="760" priority="483" operator="containsText" text="?sony?">
      <formula>NOT(ISERROR(SEARCH("?sony?",L752)))</formula>
    </cfRule>
    <cfRule type="containsText" dxfId="759" priority="484" stopIfTrue="1" operator="containsText" text="?scan?">
      <formula>NOT(ISERROR(SEARCH("?scan?",L752)))</formula>
    </cfRule>
    <cfRule type="containsBlanks" priority="485">
      <formula>LEN(TRIM(L752))=0</formula>
    </cfRule>
    <cfRule type="containsText" dxfId="758" priority="486" operator="containsText" text="scan">
      <formula>NOT(ISERROR(SEARCH("scan",L752)))</formula>
    </cfRule>
    <cfRule type="beginsWith" dxfId="757" priority="487" operator="beginsWith" text="2x ■">
      <formula>LEFT(L752,LEN("2x ■"))="2x ■"</formula>
    </cfRule>
    <cfRule type="beginsWith" dxfId="756" priority="488" operator="beginsWith" text="1x ■">
      <formula>LEFT(L752,LEN("1x ■"))="1x ■"</formula>
    </cfRule>
    <cfRule type="containsText" dxfId="755" priority="489" stopIfTrue="1" operator="containsText" text="slecht">
      <formula>NOT(ISERROR(SEARCH("slecht",L752)))</formula>
    </cfRule>
    <cfRule type="containsText" dxfId="754" priority="490" operator="containsText" text="P.">
      <formula>NOT(ISERROR(SEARCH("P.",L752)))</formula>
    </cfRule>
    <cfRule type="containsText" dxfId="753" priority="491" operator="containsText" text="ander">
      <formula>NOT(ISERROR(SEARCH("ander",L752)))</formula>
    </cfRule>
    <cfRule type="cellIs" dxfId="752" priority="492" stopIfTrue="1" operator="equal">
      <formula>0</formula>
    </cfRule>
  </conditionalFormatting>
  <conditionalFormatting sqref="L752">
    <cfRule type="cellIs" dxfId="751" priority="482" operator="equal">
      <formula>0</formula>
    </cfRule>
  </conditionalFormatting>
  <conditionalFormatting sqref="I752">
    <cfRule type="containsText" dxfId="750" priority="480" stopIfTrue="1" operator="containsText" text="Sony">
      <formula>NOT(ISERROR(SEARCH("Sony",I752)))</formula>
    </cfRule>
    <cfRule type="containsText" dxfId="749" priority="481" operator="containsText" text="Ø">
      <formula>NOT(ISERROR(SEARCH("Ø",I752)))</formula>
    </cfRule>
  </conditionalFormatting>
  <conditionalFormatting sqref="I752">
    <cfRule type="cellIs" dxfId="748" priority="479" operator="equal">
      <formula>"☻"</formula>
    </cfRule>
  </conditionalFormatting>
  <conditionalFormatting sqref="G753:G755">
    <cfRule type="containsBlanks" dxfId="747" priority="478">
      <formula>LEN(TRIM(G753))=0</formula>
    </cfRule>
  </conditionalFormatting>
  <conditionalFormatting sqref="G753:G755">
    <cfRule type="cellIs" dxfId="746" priority="477" operator="equal">
      <formula>0</formula>
    </cfRule>
  </conditionalFormatting>
  <conditionalFormatting sqref="G753:G755">
    <cfRule type="containsBlanks" priority="476">
      <formula>LEN(TRIM(G753))=0</formula>
    </cfRule>
  </conditionalFormatting>
  <conditionalFormatting sqref="G753:G755">
    <cfRule type="cellIs" dxfId="745" priority="475" operator="equal">
      <formula>"Ø"</formula>
    </cfRule>
  </conditionalFormatting>
  <conditionalFormatting sqref="G756:G758">
    <cfRule type="containsBlanks" dxfId="744" priority="474">
      <formula>LEN(TRIM(G756))=0</formula>
    </cfRule>
  </conditionalFormatting>
  <conditionalFormatting sqref="G756:G758">
    <cfRule type="cellIs" dxfId="743" priority="473" operator="equal">
      <formula>0</formula>
    </cfRule>
  </conditionalFormatting>
  <conditionalFormatting sqref="G756:G758">
    <cfRule type="containsBlanks" priority="472">
      <formula>LEN(TRIM(G756))=0</formula>
    </cfRule>
  </conditionalFormatting>
  <conditionalFormatting sqref="G756:G758">
    <cfRule type="cellIs" dxfId="742" priority="471" operator="equal">
      <formula>"Ø"</formula>
    </cfRule>
  </conditionalFormatting>
  <conditionalFormatting sqref="M753:O758">
    <cfRule type="containsBlanks" dxfId="741" priority="470">
      <formula>LEN(TRIM(M753))=0</formula>
    </cfRule>
  </conditionalFormatting>
  <conditionalFormatting sqref="M753:O758">
    <cfRule type="cellIs" dxfId="740" priority="469" operator="equal">
      <formula>0</formula>
    </cfRule>
  </conditionalFormatting>
  <conditionalFormatting sqref="M753:O758">
    <cfRule type="cellIs" dxfId="739" priority="468" operator="greaterThan">
      <formula>1</formula>
    </cfRule>
  </conditionalFormatting>
  <conditionalFormatting sqref="L753:L758">
    <cfRule type="containsText" dxfId="738" priority="458" operator="containsText" text="?sony?">
      <formula>NOT(ISERROR(SEARCH("?sony?",L753)))</formula>
    </cfRule>
    <cfRule type="containsText" dxfId="737" priority="459" stopIfTrue="1" operator="containsText" text="?scan?">
      <formula>NOT(ISERROR(SEARCH("?scan?",L753)))</formula>
    </cfRule>
    <cfRule type="containsBlanks" priority="460">
      <formula>LEN(TRIM(L753))=0</formula>
    </cfRule>
    <cfRule type="containsText" dxfId="736" priority="461" operator="containsText" text="scan">
      <formula>NOT(ISERROR(SEARCH("scan",L753)))</formula>
    </cfRule>
    <cfRule type="beginsWith" dxfId="735" priority="462" operator="beginsWith" text="2x ■">
      <formula>LEFT(L753,LEN("2x ■"))="2x ■"</formula>
    </cfRule>
    <cfRule type="beginsWith" dxfId="734" priority="463" operator="beginsWith" text="1x ■">
      <formula>LEFT(L753,LEN("1x ■"))="1x ■"</formula>
    </cfRule>
    <cfRule type="containsText" dxfId="733" priority="464" stopIfTrue="1" operator="containsText" text="slecht">
      <formula>NOT(ISERROR(SEARCH("slecht",L753)))</formula>
    </cfRule>
    <cfRule type="containsText" dxfId="732" priority="465" operator="containsText" text="P.">
      <formula>NOT(ISERROR(SEARCH("P.",L753)))</formula>
    </cfRule>
    <cfRule type="containsText" dxfId="731" priority="466" operator="containsText" text="ander">
      <formula>NOT(ISERROR(SEARCH("ander",L753)))</formula>
    </cfRule>
    <cfRule type="cellIs" dxfId="730" priority="467" stopIfTrue="1" operator="equal">
      <formula>0</formula>
    </cfRule>
  </conditionalFormatting>
  <conditionalFormatting sqref="L753:L758">
    <cfRule type="cellIs" dxfId="729" priority="457" operator="equal">
      <formula>0</formula>
    </cfRule>
  </conditionalFormatting>
  <conditionalFormatting sqref="I753:I758">
    <cfRule type="containsText" dxfId="728" priority="455" stopIfTrue="1" operator="containsText" text="Sony">
      <formula>NOT(ISERROR(SEARCH("Sony",I753)))</formula>
    </cfRule>
    <cfRule type="containsText" dxfId="727" priority="456" operator="containsText" text="Ø">
      <formula>NOT(ISERROR(SEARCH("Ø",I753)))</formula>
    </cfRule>
  </conditionalFormatting>
  <conditionalFormatting sqref="I753:I758">
    <cfRule type="cellIs" dxfId="726" priority="454" operator="equal">
      <formula>"☻"</formula>
    </cfRule>
  </conditionalFormatting>
  <conditionalFormatting sqref="G759:G761">
    <cfRule type="containsBlanks" dxfId="725" priority="453">
      <formula>LEN(TRIM(G759))=0</formula>
    </cfRule>
  </conditionalFormatting>
  <conditionalFormatting sqref="G759:G761">
    <cfRule type="cellIs" dxfId="724" priority="452" operator="equal">
      <formula>0</formula>
    </cfRule>
  </conditionalFormatting>
  <conditionalFormatting sqref="G759:G761">
    <cfRule type="containsBlanks" priority="451">
      <formula>LEN(TRIM(G759))=0</formula>
    </cfRule>
  </conditionalFormatting>
  <conditionalFormatting sqref="G759:G761">
    <cfRule type="cellIs" dxfId="723" priority="450" operator="equal">
      <formula>"Ø"</formula>
    </cfRule>
  </conditionalFormatting>
  <conditionalFormatting sqref="M759:O761">
    <cfRule type="containsBlanks" dxfId="722" priority="449">
      <formula>LEN(TRIM(M759))=0</formula>
    </cfRule>
  </conditionalFormatting>
  <conditionalFormatting sqref="M759:O761">
    <cfRule type="cellIs" dxfId="721" priority="448" operator="equal">
      <formula>0</formula>
    </cfRule>
  </conditionalFormatting>
  <conditionalFormatting sqref="M759:O761">
    <cfRule type="cellIs" dxfId="720" priority="447" operator="greaterThan">
      <formula>1</formula>
    </cfRule>
  </conditionalFormatting>
  <conditionalFormatting sqref="L759:L761">
    <cfRule type="containsText" dxfId="719" priority="437" operator="containsText" text="?sony?">
      <formula>NOT(ISERROR(SEARCH("?sony?",L759)))</formula>
    </cfRule>
    <cfRule type="containsText" dxfId="718" priority="438" stopIfTrue="1" operator="containsText" text="?scan?">
      <formula>NOT(ISERROR(SEARCH("?scan?",L759)))</formula>
    </cfRule>
    <cfRule type="containsBlanks" priority="439">
      <formula>LEN(TRIM(L759))=0</formula>
    </cfRule>
    <cfRule type="containsText" dxfId="717" priority="440" operator="containsText" text="scan">
      <formula>NOT(ISERROR(SEARCH("scan",L759)))</formula>
    </cfRule>
    <cfRule type="beginsWith" dxfId="716" priority="441" operator="beginsWith" text="2x ■">
      <formula>LEFT(L759,LEN("2x ■"))="2x ■"</formula>
    </cfRule>
    <cfRule type="beginsWith" dxfId="715" priority="442" operator="beginsWith" text="1x ■">
      <formula>LEFT(L759,LEN("1x ■"))="1x ■"</formula>
    </cfRule>
    <cfRule type="containsText" dxfId="714" priority="443" stopIfTrue="1" operator="containsText" text="slecht">
      <formula>NOT(ISERROR(SEARCH("slecht",L759)))</formula>
    </cfRule>
    <cfRule type="containsText" dxfId="713" priority="444" operator="containsText" text="P.">
      <formula>NOT(ISERROR(SEARCH("P.",L759)))</formula>
    </cfRule>
    <cfRule type="containsText" dxfId="712" priority="445" operator="containsText" text="ander">
      <formula>NOT(ISERROR(SEARCH("ander",L759)))</formula>
    </cfRule>
    <cfRule type="cellIs" dxfId="711" priority="446" stopIfTrue="1" operator="equal">
      <formula>0</formula>
    </cfRule>
  </conditionalFormatting>
  <conditionalFormatting sqref="L759:L761">
    <cfRule type="cellIs" dxfId="710" priority="436" operator="equal">
      <formula>0</formula>
    </cfRule>
  </conditionalFormatting>
  <conditionalFormatting sqref="I759:I761">
    <cfRule type="containsText" dxfId="709" priority="434" stopIfTrue="1" operator="containsText" text="Sony">
      <formula>NOT(ISERROR(SEARCH("Sony",I759)))</formula>
    </cfRule>
    <cfRule type="containsText" dxfId="708" priority="435" operator="containsText" text="Ø">
      <formula>NOT(ISERROR(SEARCH("Ø",I759)))</formula>
    </cfRule>
  </conditionalFormatting>
  <conditionalFormatting sqref="I759:I761">
    <cfRule type="cellIs" dxfId="707" priority="433" operator="equal">
      <formula>"☻"</formula>
    </cfRule>
  </conditionalFormatting>
  <conditionalFormatting sqref="G762">
    <cfRule type="containsBlanks" dxfId="706" priority="432">
      <formula>LEN(TRIM(G762))=0</formula>
    </cfRule>
  </conditionalFormatting>
  <conditionalFormatting sqref="G762">
    <cfRule type="cellIs" dxfId="705" priority="431" operator="equal">
      <formula>0</formula>
    </cfRule>
  </conditionalFormatting>
  <conditionalFormatting sqref="G762">
    <cfRule type="containsBlanks" priority="430">
      <formula>LEN(TRIM(G762))=0</formula>
    </cfRule>
  </conditionalFormatting>
  <conditionalFormatting sqref="G762">
    <cfRule type="cellIs" dxfId="704" priority="429" operator="equal">
      <formula>"Ø"</formula>
    </cfRule>
  </conditionalFormatting>
  <conditionalFormatting sqref="M762:O762">
    <cfRule type="containsBlanks" dxfId="703" priority="428">
      <formula>LEN(TRIM(M762))=0</formula>
    </cfRule>
  </conditionalFormatting>
  <conditionalFormatting sqref="M762:O762">
    <cfRule type="cellIs" dxfId="702" priority="427" operator="equal">
      <formula>0</formula>
    </cfRule>
  </conditionalFormatting>
  <conditionalFormatting sqref="M762:O762">
    <cfRule type="cellIs" dxfId="701" priority="426" operator="greaterThan">
      <formula>1</formula>
    </cfRule>
  </conditionalFormatting>
  <conditionalFormatting sqref="L762">
    <cfRule type="containsText" dxfId="700" priority="416" operator="containsText" text="?sony?">
      <formula>NOT(ISERROR(SEARCH("?sony?",L762)))</formula>
    </cfRule>
    <cfRule type="containsText" dxfId="699" priority="417" stopIfTrue="1" operator="containsText" text="?scan?">
      <formula>NOT(ISERROR(SEARCH("?scan?",L762)))</formula>
    </cfRule>
    <cfRule type="containsBlanks" priority="418">
      <formula>LEN(TRIM(L762))=0</formula>
    </cfRule>
    <cfRule type="containsText" dxfId="698" priority="419" operator="containsText" text="scan">
      <formula>NOT(ISERROR(SEARCH("scan",L762)))</formula>
    </cfRule>
    <cfRule type="beginsWith" dxfId="697" priority="420" operator="beginsWith" text="2x ■">
      <formula>LEFT(L762,LEN("2x ■"))="2x ■"</formula>
    </cfRule>
    <cfRule type="beginsWith" dxfId="696" priority="421" operator="beginsWith" text="1x ■">
      <formula>LEFT(L762,LEN("1x ■"))="1x ■"</formula>
    </cfRule>
    <cfRule type="containsText" dxfId="695" priority="422" stopIfTrue="1" operator="containsText" text="slecht">
      <formula>NOT(ISERROR(SEARCH("slecht",L762)))</formula>
    </cfRule>
    <cfRule type="containsText" dxfId="694" priority="423" operator="containsText" text="P.">
      <formula>NOT(ISERROR(SEARCH("P.",L762)))</formula>
    </cfRule>
    <cfRule type="containsText" dxfId="693" priority="424" operator="containsText" text="ander">
      <formula>NOT(ISERROR(SEARCH("ander",L762)))</formula>
    </cfRule>
    <cfRule type="cellIs" dxfId="692" priority="425" stopIfTrue="1" operator="equal">
      <formula>0</formula>
    </cfRule>
  </conditionalFormatting>
  <conditionalFormatting sqref="L762">
    <cfRule type="cellIs" dxfId="691" priority="415" operator="equal">
      <formula>0</formula>
    </cfRule>
  </conditionalFormatting>
  <conditionalFormatting sqref="I762">
    <cfRule type="containsText" dxfId="690" priority="413" stopIfTrue="1" operator="containsText" text="Sony">
      <formula>NOT(ISERROR(SEARCH("Sony",I762)))</formula>
    </cfRule>
    <cfRule type="containsText" dxfId="689" priority="414" operator="containsText" text="Ø">
      <formula>NOT(ISERROR(SEARCH("Ø",I762)))</formula>
    </cfRule>
  </conditionalFormatting>
  <conditionalFormatting sqref="I762">
    <cfRule type="cellIs" dxfId="688" priority="412" operator="equal">
      <formula>"☻"</formula>
    </cfRule>
  </conditionalFormatting>
  <conditionalFormatting sqref="G763:G764">
    <cfRule type="containsBlanks" dxfId="687" priority="411">
      <formula>LEN(TRIM(G763))=0</formula>
    </cfRule>
  </conditionalFormatting>
  <conditionalFormatting sqref="G763:G764">
    <cfRule type="cellIs" dxfId="686" priority="410" operator="equal">
      <formula>0</formula>
    </cfRule>
  </conditionalFormatting>
  <conditionalFormatting sqref="G763:G764">
    <cfRule type="containsBlanks" priority="409">
      <formula>LEN(TRIM(G763))=0</formula>
    </cfRule>
  </conditionalFormatting>
  <conditionalFormatting sqref="G763:G764">
    <cfRule type="cellIs" dxfId="685" priority="408" operator="equal">
      <formula>"Ø"</formula>
    </cfRule>
  </conditionalFormatting>
  <conditionalFormatting sqref="M763:O764">
    <cfRule type="containsBlanks" dxfId="684" priority="407">
      <formula>LEN(TRIM(M763))=0</formula>
    </cfRule>
  </conditionalFormatting>
  <conditionalFormatting sqref="M763:O764">
    <cfRule type="cellIs" dxfId="683" priority="406" operator="equal">
      <formula>0</formula>
    </cfRule>
  </conditionalFormatting>
  <conditionalFormatting sqref="M763:O764">
    <cfRule type="cellIs" dxfId="682" priority="405" operator="greaterThan">
      <formula>1</formula>
    </cfRule>
  </conditionalFormatting>
  <conditionalFormatting sqref="L763:L764">
    <cfRule type="containsText" dxfId="681" priority="395" operator="containsText" text="?sony?">
      <formula>NOT(ISERROR(SEARCH("?sony?",L763)))</formula>
    </cfRule>
    <cfRule type="containsText" dxfId="680" priority="396" stopIfTrue="1" operator="containsText" text="?scan?">
      <formula>NOT(ISERROR(SEARCH("?scan?",L763)))</formula>
    </cfRule>
    <cfRule type="containsBlanks" priority="397">
      <formula>LEN(TRIM(L763))=0</formula>
    </cfRule>
    <cfRule type="containsText" dxfId="679" priority="398" operator="containsText" text="scan">
      <formula>NOT(ISERROR(SEARCH("scan",L763)))</formula>
    </cfRule>
    <cfRule type="beginsWith" dxfId="678" priority="399" operator="beginsWith" text="2x ■">
      <formula>LEFT(L763,LEN("2x ■"))="2x ■"</formula>
    </cfRule>
    <cfRule type="beginsWith" dxfId="677" priority="400" operator="beginsWith" text="1x ■">
      <formula>LEFT(L763,LEN("1x ■"))="1x ■"</formula>
    </cfRule>
    <cfRule type="containsText" dxfId="676" priority="401" stopIfTrue="1" operator="containsText" text="slecht">
      <formula>NOT(ISERROR(SEARCH("slecht",L763)))</formula>
    </cfRule>
    <cfRule type="containsText" dxfId="675" priority="402" operator="containsText" text="P.">
      <formula>NOT(ISERROR(SEARCH("P.",L763)))</formula>
    </cfRule>
    <cfRule type="containsText" dxfId="674" priority="403" operator="containsText" text="ander">
      <formula>NOT(ISERROR(SEARCH("ander",L763)))</formula>
    </cfRule>
    <cfRule type="cellIs" dxfId="673" priority="404" stopIfTrue="1" operator="equal">
      <formula>0</formula>
    </cfRule>
  </conditionalFormatting>
  <conditionalFormatting sqref="L763:L764">
    <cfRule type="cellIs" dxfId="672" priority="394" operator="equal">
      <formula>0</formula>
    </cfRule>
  </conditionalFormatting>
  <conditionalFormatting sqref="I763:I764">
    <cfRule type="containsText" dxfId="671" priority="392" stopIfTrue="1" operator="containsText" text="Sony">
      <formula>NOT(ISERROR(SEARCH("Sony",I763)))</formula>
    </cfRule>
    <cfRule type="containsText" dxfId="670" priority="393" operator="containsText" text="Ø">
      <formula>NOT(ISERROR(SEARCH("Ø",I763)))</formula>
    </cfRule>
  </conditionalFormatting>
  <conditionalFormatting sqref="I763:I764">
    <cfRule type="cellIs" dxfId="669" priority="391" operator="equal">
      <formula>"☻"</formula>
    </cfRule>
  </conditionalFormatting>
  <conditionalFormatting sqref="G765:G767">
    <cfRule type="containsBlanks" dxfId="668" priority="390">
      <formula>LEN(TRIM(G765))=0</formula>
    </cfRule>
  </conditionalFormatting>
  <conditionalFormatting sqref="G765:G767">
    <cfRule type="cellIs" dxfId="667" priority="389" operator="equal">
      <formula>0</formula>
    </cfRule>
  </conditionalFormatting>
  <conditionalFormatting sqref="G765:G767">
    <cfRule type="containsBlanks" priority="388">
      <formula>LEN(TRIM(G765))=0</formula>
    </cfRule>
  </conditionalFormatting>
  <conditionalFormatting sqref="G765:G767">
    <cfRule type="cellIs" dxfId="666" priority="387" operator="equal">
      <formula>"Ø"</formula>
    </cfRule>
  </conditionalFormatting>
  <conditionalFormatting sqref="M765:O767">
    <cfRule type="containsBlanks" dxfId="665" priority="386">
      <formula>LEN(TRIM(M765))=0</formula>
    </cfRule>
  </conditionalFormatting>
  <conditionalFormatting sqref="M765:O767">
    <cfRule type="cellIs" dxfId="664" priority="385" operator="equal">
      <formula>0</formula>
    </cfRule>
  </conditionalFormatting>
  <conditionalFormatting sqref="M765:O767">
    <cfRule type="cellIs" dxfId="663" priority="384" operator="greaterThan">
      <formula>1</formula>
    </cfRule>
  </conditionalFormatting>
  <conditionalFormatting sqref="L765:L767">
    <cfRule type="containsText" dxfId="662" priority="374" operator="containsText" text="?sony?">
      <formula>NOT(ISERROR(SEARCH("?sony?",L765)))</formula>
    </cfRule>
    <cfRule type="containsText" dxfId="661" priority="375" stopIfTrue="1" operator="containsText" text="?scan?">
      <formula>NOT(ISERROR(SEARCH("?scan?",L765)))</formula>
    </cfRule>
    <cfRule type="containsBlanks" priority="376">
      <formula>LEN(TRIM(L765))=0</formula>
    </cfRule>
    <cfRule type="containsText" dxfId="660" priority="377" operator="containsText" text="scan">
      <formula>NOT(ISERROR(SEARCH("scan",L765)))</formula>
    </cfRule>
    <cfRule type="beginsWith" dxfId="659" priority="378" operator="beginsWith" text="2x ■">
      <formula>LEFT(L765,LEN("2x ■"))="2x ■"</formula>
    </cfRule>
    <cfRule type="beginsWith" dxfId="658" priority="379" operator="beginsWith" text="1x ■">
      <formula>LEFT(L765,LEN("1x ■"))="1x ■"</formula>
    </cfRule>
    <cfRule type="containsText" dxfId="657" priority="380" stopIfTrue="1" operator="containsText" text="slecht">
      <formula>NOT(ISERROR(SEARCH("slecht",L765)))</formula>
    </cfRule>
    <cfRule type="containsText" dxfId="656" priority="381" operator="containsText" text="P.">
      <formula>NOT(ISERROR(SEARCH("P.",L765)))</formula>
    </cfRule>
    <cfRule type="containsText" dxfId="655" priority="382" operator="containsText" text="ander">
      <formula>NOT(ISERROR(SEARCH("ander",L765)))</formula>
    </cfRule>
    <cfRule type="cellIs" dxfId="654" priority="383" stopIfTrue="1" operator="equal">
      <formula>0</formula>
    </cfRule>
  </conditionalFormatting>
  <conditionalFormatting sqref="L765:L767">
    <cfRule type="cellIs" dxfId="653" priority="373" operator="equal">
      <formula>0</formula>
    </cfRule>
  </conditionalFormatting>
  <conditionalFormatting sqref="I765:I767">
    <cfRule type="containsText" dxfId="652" priority="371" stopIfTrue="1" operator="containsText" text="Sony">
      <formula>NOT(ISERROR(SEARCH("Sony",I765)))</formula>
    </cfRule>
    <cfRule type="containsText" dxfId="651" priority="372" operator="containsText" text="Ø">
      <formula>NOT(ISERROR(SEARCH("Ø",I765)))</formula>
    </cfRule>
  </conditionalFormatting>
  <conditionalFormatting sqref="I765:I767">
    <cfRule type="cellIs" dxfId="650" priority="370" operator="equal">
      <formula>"☻"</formula>
    </cfRule>
  </conditionalFormatting>
  <conditionalFormatting sqref="G768">
    <cfRule type="containsBlanks" dxfId="649" priority="369">
      <formula>LEN(TRIM(G768))=0</formula>
    </cfRule>
  </conditionalFormatting>
  <conditionalFormatting sqref="G768">
    <cfRule type="cellIs" dxfId="648" priority="368" operator="equal">
      <formula>0</formula>
    </cfRule>
  </conditionalFormatting>
  <conditionalFormatting sqref="G768">
    <cfRule type="containsBlanks" priority="367">
      <formula>LEN(TRIM(G768))=0</formula>
    </cfRule>
  </conditionalFormatting>
  <conditionalFormatting sqref="G768">
    <cfRule type="cellIs" dxfId="647" priority="366" operator="equal">
      <formula>"Ø"</formula>
    </cfRule>
  </conditionalFormatting>
  <conditionalFormatting sqref="M768:O768">
    <cfRule type="containsBlanks" dxfId="646" priority="365">
      <formula>LEN(TRIM(M768))=0</formula>
    </cfRule>
  </conditionalFormatting>
  <conditionalFormatting sqref="M768:O768">
    <cfRule type="cellIs" dxfId="645" priority="364" operator="equal">
      <formula>0</formula>
    </cfRule>
  </conditionalFormatting>
  <conditionalFormatting sqref="M768:O768">
    <cfRule type="cellIs" dxfId="644" priority="363" operator="greaterThan">
      <formula>1</formula>
    </cfRule>
  </conditionalFormatting>
  <conditionalFormatting sqref="L768">
    <cfRule type="containsText" dxfId="643" priority="353" operator="containsText" text="?sony?">
      <formula>NOT(ISERROR(SEARCH("?sony?",L768)))</formula>
    </cfRule>
    <cfRule type="containsText" dxfId="642" priority="354" stopIfTrue="1" operator="containsText" text="?scan?">
      <formula>NOT(ISERROR(SEARCH("?scan?",L768)))</formula>
    </cfRule>
    <cfRule type="containsBlanks" priority="355">
      <formula>LEN(TRIM(L768))=0</formula>
    </cfRule>
    <cfRule type="containsText" dxfId="641" priority="356" operator="containsText" text="scan">
      <formula>NOT(ISERROR(SEARCH("scan",L768)))</formula>
    </cfRule>
    <cfRule type="beginsWith" dxfId="640" priority="357" operator="beginsWith" text="2x ■">
      <formula>LEFT(L768,LEN("2x ■"))="2x ■"</formula>
    </cfRule>
    <cfRule type="beginsWith" dxfId="639" priority="358" operator="beginsWith" text="1x ■">
      <formula>LEFT(L768,LEN("1x ■"))="1x ■"</formula>
    </cfRule>
    <cfRule type="containsText" dxfId="638" priority="359" stopIfTrue="1" operator="containsText" text="slecht">
      <formula>NOT(ISERROR(SEARCH("slecht",L768)))</formula>
    </cfRule>
    <cfRule type="containsText" dxfId="637" priority="360" operator="containsText" text="P.">
      <formula>NOT(ISERROR(SEARCH("P.",L768)))</formula>
    </cfRule>
    <cfRule type="containsText" dxfId="636" priority="361" operator="containsText" text="ander">
      <formula>NOT(ISERROR(SEARCH("ander",L768)))</formula>
    </cfRule>
    <cfRule type="cellIs" dxfId="635" priority="362" stopIfTrue="1" operator="equal">
      <formula>0</formula>
    </cfRule>
  </conditionalFormatting>
  <conditionalFormatting sqref="L768">
    <cfRule type="cellIs" dxfId="634" priority="352" operator="equal">
      <formula>0</formula>
    </cfRule>
  </conditionalFormatting>
  <conditionalFormatting sqref="I768">
    <cfRule type="containsText" dxfId="633" priority="350" stopIfTrue="1" operator="containsText" text="Sony">
      <formula>NOT(ISERROR(SEARCH("Sony",I768)))</formula>
    </cfRule>
    <cfRule type="containsText" dxfId="632" priority="351" operator="containsText" text="Ø">
      <formula>NOT(ISERROR(SEARCH("Ø",I768)))</formula>
    </cfRule>
  </conditionalFormatting>
  <conditionalFormatting sqref="I768">
    <cfRule type="cellIs" dxfId="631" priority="349" operator="equal">
      <formula>"☻"</formula>
    </cfRule>
  </conditionalFormatting>
  <conditionalFormatting sqref="G769:G771">
    <cfRule type="containsBlanks" dxfId="630" priority="348">
      <formula>LEN(TRIM(G769))=0</formula>
    </cfRule>
  </conditionalFormatting>
  <conditionalFormatting sqref="G769:G771">
    <cfRule type="cellIs" dxfId="629" priority="347" operator="equal">
      <formula>0</formula>
    </cfRule>
  </conditionalFormatting>
  <conditionalFormatting sqref="G769:G771">
    <cfRule type="containsBlanks" priority="346">
      <formula>LEN(TRIM(G769))=0</formula>
    </cfRule>
  </conditionalFormatting>
  <conditionalFormatting sqref="G769:G771">
    <cfRule type="cellIs" dxfId="628" priority="345" operator="equal">
      <formula>"Ø"</formula>
    </cfRule>
  </conditionalFormatting>
  <conditionalFormatting sqref="M769:O771">
    <cfRule type="containsBlanks" dxfId="627" priority="344">
      <formula>LEN(TRIM(M769))=0</formula>
    </cfRule>
  </conditionalFormatting>
  <conditionalFormatting sqref="M769:O771">
    <cfRule type="cellIs" dxfId="626" priority="343" operator="equal">
      <formula>0</formula>
    </cfRule>
  </conditionalFormatting>
  <conditionalFormatting sqref="M769:O771">
    <cfRule type="cellIs" dxfId="625" priority="342" operator="greaterThan">
      <formula>1</formula>
    </cfRule>
  </conditionalFormatting>
  <conditionalFormatting sqref="L769:L771">
    <cfRule type="containsText" dxfId="624" priority="332" operator="containsText" text="?sony?">
      <formula>NOT(ISERROR(SEARCH("?sony?",L769)))</formula>
    </cfRule>
    <cfRule type="containsText" dxfId="623" priority="333" stopIfTrue="1" operator="containsText" text="?scan?">
      <formula>NOT(ISERROR(SEARCH("?scan?",L769)))</formula>
    </cfRule>
    <cfRule type="containsBlanks" priority="334">
      <formula>LEN(TRIM(L769))=0</formula>
    </cfRule>
    <cfRule type="containsText" dxfId="622" priority="335" operator="containsText" text="scan">
      <formula>NOT(ISERROR(SEARCH("scan",L769)))</formula>
    </cfRule>
    <cfRule type="beginsWith" dxfId="621" priority="336" operator="beginsWith" text="2x ■">
      <formula>LEFT(L769,LEN("2x ■"))="2x ■"</formula>
    </cfRule>
    <cfRule type="beginsWith" dxfId="620" priority="337" operator="beginsWith" text="1x ■">
      <formula>LEFT(L769,LEN("1x ■"))="1x ■"</formula>
    </cfRule>
    <cfRule type="containsText" dxfId="619" priority="338" stopIfTrue="1" operator="containsText" text="slecht">
      <formula>NOT(ISERROR(SEARCH("slecht",L769)))</formula>
    </cfRule>
    <cfRule type="containsText" dxfId="618" priority="339" operator="containsText" text="P.">
      <formula>NOT(ISERROR(SEARCH("P.",L769)))</formula>
    </cfRule>
    <cfRule type="containsText" dxfId="617" priority="340" operator="containsText" text="ander">
      <formula>NOT(ISERROR(SEARCH("ander",L769)))</formula>
    </cfRule>
    <cfRule type="cellIs" dxfId="616" priority="341" stopIfTrue="1" operator="equal">
      <formula>0</formula>
    </cfRule>
  </conditionalFormatting>
  <conditionalFormatting sqref="L769:L771">
    <cfRule type="cellIs" dxfId="615" priority="331" operator="equal">
      <formula>0</formula>
    </cfRule>
  </conditionalFormatting>
  <conditionalFormatting sqref="I769:I771">
    <cfRule type="containsText" dxfId="614" priority="329" stopIfTrue="1" operator="containsText" text="Sony">
      <formula>NOT(ISERROR(SEARCH("Sony",I769)))</formula>
    </cfRule>
    <cfRule type="containsText" dxfId="613" priority="330" operator="containsText" text="Ø">
      <formula>NOT(ISERROR(SEARCH("Ø",I769)))</formula>
    </cfRule>
  </conditionalFormatting>
  <conditionalFormatting sqref="I769:I771">
    <cfRule type="cellIs" dxfId="612" priority="328" operator="equal">
      <formula>"☻"</formula>
    </cfRule>
  </conditionalFormatting>
  <conditionalFormatting sqref="G772">
    <cfRule type="containsBlanks" dxfId="611" priority="327">
      <formula>LEN(TRIM(G772))=0</formula>
    </cfRule>
  </conditionalFormatting>
  <conditionalFormatting sqref="G772">
    <cfRule type="cellIs" dxfId="610" priority="326" operator="equal">
      <formula>0</formula>
    </cfRule>
  </conditionalFormatting>
  <conditionalFormatting sqref="G772">
    <cfRule type="containsBlanks" priority="325">
      <formula>LEN(TRIM(G772))=0</formula>
    </cfRule>
  </conditionalFormatting>
  <conditionalFormatting sqref="G772">
    <cfRule type="cellIs" dxfId="609" priority="324" operator="equal">
      <formula>"Ø"</formula>
    </cfRule>
  </conditionalFormatting>
  <conditionalFormatting sqref="M772:O773">
    <cfRule type="containsBlanks" dxfId="608" priority="323">
      <formula>LEN(TRIM(M772))=0</formula>
    </cfRule>
  </conditionalFormatting>
  <conditionalFormatting sqref="M772:O773">
    <cfRule type="cellIs" dxfId="607" priority="322" operator="equal">
      <formula>0</formula>
    </cfRule>
  </conditionalFormatting>
  <conditionalFormatting sqref="M772:O773">
    <cfRule type="cellIs" dxfId="606" priority="321" operator="greaterThan">
      <formula>1</formula>
    </cfRule>
  </conditionalFormatting>
  <conditionalFormatting sqref="L772:L773">
    <cfRule type="containsText" dxfId="605" priority="311" operator="containsText" text="?sony?">
      <formula>NOT(ISERROR(SEARCH("?sony?",L772)))</formula>
    </cfRule>
    <cfRule type="containsText" dxfId="604" priority="312" stopIfTrue="1" operator="containsText" text="?scan?">
      <formula>NOT(ISERROR(SEARCH("?scan?",L772)))</formula>
    </cfRule>
    <cfRule type="containsBlanks" priority="313">
      <formula>LEN(TRIM(L772))=0</formula>
    </cfRule>
    <cfRule type="containsText" dxfId="603" priority="314" operator="containsText" text="scan">
      <formula>NOT(ISERROR(SEARCH("scan",L772)))</formula>
    </cfRule>
    <cfRule type="beginsWith" dxfId="602" priority="315" operator="beginsWith" text="2x ■">
      <formula>LEFT(L772,LEN("2x ■"))="2x ■"</formula>
    </cfRule>
    <cfRule type="beginsWith" dxfId="601" priority="316" operator="beginsWith" text="1x ■">
      <formula>LEFT(L772,LEN("1x ■"))="1x ■"</formula>
    </cfRule>
    <cfRule type="containsText" dxfId="600" priority="317" stopIfTrue="1" operator="containsText" text="slecht">
      <formula>NOT(ISERROR(SEARCH("slecht",L772)))</formula>
    </cfRule>
    <cfRule type="containsText" dxfId="599" priority="318" operator="containsText" text="P.">
      <formula>NOT(ISERROR(SEARCH("P.",L772)))</formula>
    </cfRule>
    <cfRule type="containsText" dxfId="598" priority="319" operator="containsText" text="ander">
      <formula>NOT(ISERROR(SEARCH("ander",L772)))</formula>
    </cfRule>
    <cfRule type="cellIs" dxfId="597" priority="320" stopIfTrue="1" operator="equal">
      <formula>0</formula>
    </cfRule>
  </conditionalFormatting>
  <conditionalFormatting sqref="L772:L773">
    <cfRule type="cellIs" dxfId="596" priority="310" operator="equal">
      <formula>0</formula>
    </cfRule>
  </conditionalFormatting>
  <conditionalFormatting sqref="I772:I773">
    <cfRule type="containsText" dxfId="595" priority="308" stopIfTrue="1" operator="containsText" text="Sony">
      <formula>NOT(ISERROR(SEARCH("Sony",I772)))</formula>
    </cfRule>
    <cfRule type="containsText" dxfId="594" priority="309" operator="containsText" text="Ø">
      <formula>NOT(ISERROR(SEARCH("Ø",I772)))</formula>
    </cfRule>
  </conditionalFormatting>
  <conditionalFormatting sqref="I772:I773">
    <cfRule type="cellIs" dxfId="593" priority="307" operator="equal">
      <formula>"☻"</formula>
    </cfRule>
  </conditionalFormatting>
  <conditionalFormatting sqref="G773">
    <cfRule type="containsBlanks" dxfId="592" priority="306">
      <formula>LEN(TRIM(G773))=0</formula>
    </cfRule>
  </conditionalFormatting>
  <conditionalFormatting sqref="G773">
    <cfRule type="cellIs" dxfId="591" priority="305" operator="equal">
      <formula>0</formula>
    </cfRule>
  </conditionalFormatting>
  <conditionalFormatting sqref="G773">
    <cfRule type="containsBlanks" priority="304">
      <formula>LEN(TRIM(G773))=0</formula>
    </cfRule>
  </conditionalFormatting>
  <conditionalFormatting sqref="G773">
    <cfRule type="cellIs" dxfId="590" priority="303" operator="equal">
      <formula>"Ø"</formula>
    </cfRule>
  </conditionalFormatting>
  <conditionalFormatting sqref="G774">
    <cfRule type="containsBlanks" dxfId="589" priority="302">
      <formula>LEN(TRIM(G774))=0</formula>
    </cfRule>
  </conditionalFormatting>
  <conditionalFormatting sqref="G774">
    <cfRule type="cellIs" dxfId="588" priority="301" operator="equal">
      <formula>0</formula>
    </cfRule>
  </conditionalFormatting>
  <conditionalFormatting sqref="G774">
    <cfRule type="containsBlanks" priority="300">
      <formula>LEN(TRIM(G774))=0</formula>
    </cfRule>
  </conditionalFormatting>
  <conditionalFormatting sqref="G774">
    <cfRule type="cellIs" dxfId="587" priority="299" operator="equal">
      <formula>"Ø"</formula>
    </cfRule>
  </conditionalFormatting>
  <conditionalFormatting sqref="M774:O775">
    <cfRule type="containsBlanks" dxfId="586" priority="298">
      <formula>LEN(TRIM(M774))=0</formula>
    </cfRule>
  </conditionalFormatting>
  <conditionalFormatting sqref="M774:O775">
    <cfRule type="cellIs" dxfId="585" priority="297" operator="equal">
      <formula>0</formula>
    </cfRule>
  </conditionalFormatting>
  <conditionalFormatting sqref="M774:O775">
    <cfRule type="cellIs" dxfId="584" priority="296" operator="greaterThan">
      <formula>1</formula>
    </cfRule>
  </conditionalFormatting>
  <conditionalFormatting sqref="L774:L775">
    <cfRule type="containsText" dxfId="583" priority="286" operator="containsText" text="?sony?">
      <formula>NOT(ISERROR(SEARCH("?sony?",L774)))</formula>
    </cfRule>
    <cfRule type="containsText" dxfId="582" priority="287" stopIfTrue="1" operator="containsText" text="?scan?">
      <formula>NOT(ISERROR(SEARCH("?scan?",L774)))</formula>
    </cfRule>
    <cfRule type="containsBlanks" priority="288">
      <formula>LEN(TRIM(L774))=0</formula>
    </cfRule>
    <cfRule type="containsText" dxfId="581" priority="289" operator="containsText" text="scan">
      <formula>NOT(ISERROR(SEARCH("scan",L774)))</formula>
    </cfRule>
    <cfRule type="beginsWith" dxfId="580" priority="290" operator="beginsWith" text="2x ■">
      <formula>LEFT(L774,LEN("2x ■"))="2x ■"</formula>
    </cfRule>
    <cfRule type="beginsWith" dxfId="579" priority="291" operator="beginsWith" text="1x ■">
      <formula>LEFT(L774,LEN("1x ■"))="1x ■"</formula>
    </cfRule>
    <cfRule type="containsText" dxfId="578" priority="292" stopIfTrue="1" operator="containsText" text="slecht">
      <formula>NOT(ISERROR(SEARCH("slecht",L774)))</formula>
    </cfRule>
    <cfRule type="containsText" dxfId="577" priority="293" operator="containsText" text="P.">
      <formula>NOT(ISERROR(SEARCH("P.",L774)))</formula>
    </cfRule>
    <cfRule type="containsText" dxfId="576" priority="294" operator="containsText" text="ander">
      <formula>NOT(ISERROR(SEARCH("ander",L774)))</formula>
    </cfRule>
    <cfRule type="cellIs" dxfId="575" priority="295" stopIfTrue="1" operator="equal">
      <formula>0</formula>
    </cfRule>
  </conditionalFormatting>
  <conditionalFormatting sqref="L774:L775">
    <cfRule type="cellIs" dxfId="574" priority="285" operator="equal">
      <formula>0</formula>
    </cfRule>
  </conditionalFormatting>
  <conditionalFormatting sqref="I774:I775">
    <cfRule type="containsText" dxfId="573" priority="283" stopIfTrue="1" operator="containsText" text="Sony">
      <formula>NOT(ISERROR(SEARCH("Sony",I774)))</formula>
    </cfRule>
    <cfRule type="containsText" dxfId="572" priority="284" operator="containsText" text="Ø">
      <formula>NOT(ISERROR(SEARCH("Ø",I774)))</formula>
    </cfRule>
  </conditionalFormatting>
  <conditionalFormatting sqref="I774:I775">
    <cfRule type="cellIs" dxfId="571" priority="282" operator="equal">
      <formula>"☻"</formula>
    </cfRule>
  </conditionalFormatting>
  <conditionalFormatting sqref="G775">
    <cfRule type="containsBlanks" dxfId="570" priority="281">
      <formula>LEN(TRIM(G775))=0</formula>
    </cfRule>
  </conditionalFormatting>
  <conditionalFormatting sqref="G775">
    <cfRule type="cellIs" dxfId="569" priority="280" operator="equal">
      <formula>0</formula>
    </cfRule>
  </conditionalFormatting>
  <conditionalFormatting sqref="G775">
    <cfRule type="containsBlanks" priority="279">
      <formula>LEN(TRIM(G775))=0</formula>
    </cfRule>
  </conditionalFormatting>
  <conditionalFormatting sqref="G775">
    <cfRule type="cellIs" dxfId="568" priority="278" operator="equal">
      <formula>"Ø"</formula>
    </cfRule>
  </conditionalFormatting>
  <conditionalFormatting sqref="G776">
    <cfRule type="containsBlanks" dxfId="567" priority="277">
      <formula>LEN(TRIM(G776))=0</formula>
    </cfRule>
  </conditionalFormatting>
  <conditionalFormatting sqref="G776">
    <cfRule type="cellIs" dxfId="566" priority="276" operator="equal">
      <formula>0</formula>
    </cfRule>
  </conditionalFormatting>
  <conditionalFormatting sqref="G776">
    <cfRule type="containsBlanks" priority="275">
      <formula>LEN(TRIM(G776))=0</formula>
    </cfRule>
  </conditionalFormatting>
  <conditionalFormatting sqref="G776">
    <cfRule type="cellIs" dxfId="565" priority="274" operator="equal">
      <formula>"Ø"</formula>
    </cfRule>
  </conditionalFormatting>
  <conditionalFormatting sqref="M776:O777">
    <cfRule type="containsBlanks" dxfId="564" priority="273">
      <formula>LEN(TRIM(M776))=0</formula>
    </cfRule>
  </conditionalFormatting>
  <conditionalFormatting sqref="M776:O777">
    <cfRule type="cellIs" dxfId="563" priority="272" operator="equal">
      <formula>0</formula>
    </cfRule>
  </conditionalFormatting>
  <conditionalFormatting sqref="M776:O777">
    <cfRule type="cellIs" dxfId="562" priority="271" operator="greaterThan">
      <formula>1</formula>
    </cfRule>
  </conditionalFormatting>
  <conditionalFormatting sqref="L776:L777">
    <cfRule type="containsText" dxfId="561" priority="261" operator="containsText" text="?sony?">
      <formula>NOT(ISERROR(SEARCH("?sony?",L776)))</formula>
    </cfRule>
    <cfRule type="containsText" dxfId="560" priority="262" stopIfTrue="1" operator="containsText" text="?scan?">
      <formula>NOT(ISERROR(SEARCH("?scan?",L776)))</formula>
    </cfRule>
    <cfRule type="containsBlanks" priority="263">
      <formula>LEN(TRIM(L776))=0</formula>
    </cfRule>
    <cfRule type="containsText" dxfId="559" priority="264" operator="containsText" text="scan">
      <formula>NOT(ISERROR(SEARCH("scan",L776)))</formula>
    </cfRule>
    <cfRule type="beginsWith" dxfId="558" priority="265" operator="beginsWith" text="2x ■">
      <formula>LEFT(L776,LEN("2x ■"))="2x ■"</formula>
    </cfRule>
    <cfRule type="beginsWith" dxfId="557" priority="266" operator="beginsWith" text="1x ■">
      <formula>LEFT(L776,LEN("1x ■"))="1x ■"</formula>
    </cfRule>
    <cfRule type="containsText" dxfId="556" priority="267" stopIfTrue="1" operator="containsText" text="slecht">
      <formula>NOT(ISERROR(SEARCH("slecht",L776)))</formula>
    </cfRule>
    <cfRule type="containsText" dxfId="555" priority="268" operator="containsText" text="P.">
      <formula>NOT(ISERROR(SEARCH("P.",L776)))</formula>
    </cfRule>
    <cfRule type="containsText" dxfId="554" priority="269" operator="containsText" text="ander">
      <formula>NOT(ISERROR(SEARCH("ander",L776)))</formula>
    </cfRule>
    <cfRule type="cellIs" dxfId="553" priority="270" stopIfTrue="1" operator="equal">
      <formula>0</formula>
    </cfRule>
  </conditionalFormatting>
  <conditionalFormatting sqref="L776:L777">
    <cfRule type="cellIs" dxfId="552" priority="260" operator="equal">
      <formula>0</formula>
    </cfRule>
  </conditionalFormatting>
  <conditionalFormatting sqref="I776:I777">
    <cfRule type="containsText" dxfId="551" priority="258" stopIfTrue="1" operator="containsText" text="Sony">
      <formula>NOT(ISERROR(SEARCH("Sony",I776)))</formula>
    </cfRule>
    <cfRule type="containsText" dxfId="550" priority="259" operator="containsText" text="Ø">
      <formula>NOT(ISERROR(SEARCH("Ø",I776)))</formula>
    </cfRule>
  </conditionalFormatting>
  <conditionalFormatting sqref="I776:I777">
    <cfRule type="cellIs" dxfId="549" priority="257" operator="equal">
      <formula>"☻"</formula>
    </cfRule>
  </conditionalFormatting>
  <conditionalFormatting sqref="G777">
    <cfRule type="containsBlanks" dxfId="548" priority="256">
      <formula>LEN(TRIM(G777))=0</formula>
    </cfRule>
  </conditionalFormatting>
  <conditionalFormatting sqref="G777">
    <cfRule type="cellIs" dxfId="547" priority="255" operator="equal">
      <formula>0</formula>
    </cfRule>
  </conditionalFormatting>
  <conditionalFormatting sqref="G777">
    <cfRule type="containsBlanks" priority="254">
      <formula>LEN(TRIM(G777))=0</formula>
    </cfRule>
  </conditionalFormatting>
  <conditionalFormatting sqref="G777">
    <cfRule type="cellIs" dxfId="546" priority="253" operator="equal">
      <formula>"Ø"</formula>
    </cfRule>
  </conditionalFormatting>
  <conditionalFormatting sqref="G778">
    <cfRule type="containsBlanks" dxfId="545" priority="252">
      <formula>LEN(TRIM(G778))=0</formula>
    </cfRule>
  </conditionalFormatting>
  <conditionalFormatting sqref="G778">
    <cfRule type="cellIs" dxfId="544" priority="251" operator="equal">
      <formula>0</formula>
    </cfRule>
  </conditionalFormatting>
  <conditionalFormatting sqref="G778">
    <cfRule type="containsBlanks" priority="250">
      <formula>LEN(TRIM(G778))=0</formula>
    </cfRule>
  </conditionalFormatting>
  <conditionalFormatting sqref="G778">
    <cfRule type="cellIs" dxfId="543" priority="249" operator="equal">
      <formula>"Ø"</formula>
    </cfRule>
  </conditionalFormatting>
  <conditionalFormatting sqref="M778:O779">
    <cfRule type="containsBlanks" dxfId="542" priority="248">
      <formula>LEN(TRIM(M778))=0</formula>
    </cfRule>
  </conditionalFormatting>
  <conditionalFormatting sqref="M778:O779">
    <cfRule type="cellIs" dxfId="541" priority="247" operator="equal">
      <formula>0</formula>
    </cfRule>
  </conditionalFormatting>
  <conditionalFormatting sqref="M778:O779">
    <cfRule type="cellIs" dxfId="540" priority="246" operator="greaterThan">
      <formula>1</formula>
    </cfRule>
  </conditionalFormatting>
  <conditionalFormatting sqref="L778:L779">
    <cfRule type="containsText" dxfId="539" priority="236" operator="containsText" text="?sony?">
      <formula>NOT(ISERROR(SEARCH("?sony?",L778)))</formula>
    </cfRule>
    <cfRule type="containsText" dxfId="538" priority="237" stopIfTrue="1" operator="containsText" text="?scan?">
      <formula>NOT(ISERROR(SEARCH("?scan?",L778)))</formula>
    </cfRule>
    <cfRule type="containsBlanks" priority="238">
      <formula>LEN(TRIM(L778))=0</formula>
    </cfRule>
    <cfRule type="containsText" dxfId="537" priority="239" operator="containsText" text="scan">
      <formula>NOT(ISERROR(SEARCH("scan",L778)))</formula>
    </cfRule>
    <cfRule type="beginsWith" dxfId="536" priority="240" operator="beginsWith" text="2x ■">
      <formula>LEFT(L778,LEN("2x ■"))="2x ■"</formula>
    </cfRule>
    <cfRule type="beginsWith" dxfId="535" priority="241" operator="beginsWith" text="1x ■">
      <formula>LEFT(L778,LEN("1x ■"))="1x ■"</formula>
    </cfRule>
    <cfRule type="containsText" dxfId="534" priority="242" stopIfTrue="1" operator="containsText" text="slecht">
      <formula>NOT(ISERROR(SEARCH("slecht",L778)))</formula>
    </cfRule>
    <cfRule type="containsText" dxfId="533" priority="243" operator="containsText" text="P.">
      <formula>NOT(ISERROR(SEARCH("P.",L778)))</formula>
    </cfRule>
    <cfRule type="containsText" dxfId="532" priority="244" operator="containsText" text="ander">
      <formula>NOT(ISERROR(SEARCH("ander",L778)))</formula>
    </cfRule>
    <cfRule type="cellIs" dxfId="531" priority="245" stopIfTrue="1" operator="equal">
      <formula>0</formula>
    </cfRule>
  </conditionalFormatting>
  <conditionalFormatting sqref="L778:L779">
    <cfRule type="cellIs" dxfId="530" priority="235" operator="equal">
      <formula>0</formula>
    </cfRule>
  </conditionalFormatting>
  <conditionalFormatting sqref="I778:I779">
    <cfRule type="containsText" dxfId="529" priority="233" stopIfTrue="1" operator="containsText" text="Sony">
      <formula>NOT(ISERROR(SEARCH("Sony",I778)))</formula>
    </cfRule>
    <cfRule type="containsText" dxfId="528" priority="234" operator="containsText" text="Ø">
      <formula>NOT(ISERROR(SEARCH("Ø",I778)))</formula>
    </cfRule>
  </conditionalFormatting>
  <conditionalFormatting sqref="I778:I779">
    <cfRule type="cellIs" dxfId="527" priority="232" operator="equal">
      <formula>"☻"</formula>
    </cfRule>
  </conditionalFormatting>
  <conditionalFormatting sqref="G779">
    <cfRule type="containsBlanks" dxfId="526" priority="231">
      <formula>LEN(TRIM(G779))=0</formula>
    </cfRule>
  </conditionalFormatting>
  <conditionalFormatting sqref="G779">
    <cfRule type="cellIs" dxfId="525" priority="230" operator="equal">
      <formula>0</formula>
    </cfRule>
  </conditionalFormatting>
  <conditionalFormatting sqref="G779">
    <cfRule type="containsBlanks" priority="229">
      <formula>LEN(TRIM(G779))=0</formula>
    </cfRule>
  </conditionalFormatting>
  <conditionalFormatting sqref="G779">
    <cfRule type="cellIs" dxfId="524" priority="228" operator="equal">
      <formula>"Ø"</formula>
    </cfRule>
  </conditionalFormatting>
  <conditionalFormatting sqref="G780:G782">
    <cfRule type="containsBlanks" dxfId="523" priority="227">
      <formula>LEN(TRIM(G780))=0</formula>
    </cfRule>
  </conditionalFormatting>
  <conditionalFormatting sqref="G780:G782">
    <cfRule type="cellIs" dxfId="522" priority="226" operator="equal">
      <formula>0</formula>
    </cfRule>
  </conditionalFormatting>
  <conditionalFormatting sqref="G780:G782">
    <cfRule type="containsBlanks" priority="225">
      <formula>LEN(TRIM(G780))=0</formula>
    </cfRule>
  </conditionalFormatting>
  <conditionalFormatting sqref="G780:G782">
    <cfRule type="cellIs" dxfId="521" priority="224" operator="equal">
      <formula>"Ø"</formula>
    </cfRule>
  </conditionalFormatting>
  <conditionalFormatting sqref="G783:G785">
    <cfRule type="containsBlanks" dxfId="520" priority="223">
      <formula>LEN(TRIM(G783))=0</formula>
    </cfRule>
  </conditionalFormatting>
  <conditionalFormatting sqref="G783:G785">
    <cfRule type="cellIs" dxfId="519" priority="222" operator="equal">
      <formula>0</formula>
    </cfRule>
  </conditionalFormatting>
  <conditionalFormatting sqref="G783:G785">
    <cfRule type="containsBlanks" priority="221">
      <formula>LEN(TRIM(G783))=0</formula>
    </cfRule>
  </conditionalFormatting>
  <conditionalFormatting sqref="G783:G785">
    <cfRule type="cellIs" dxfId="518" priority="220" operator="equal">
      <formula>"Ø"</formula>
    </cfRule>
  </conditionalFormatting>
  <conditionalFormatting sqref="M780:O785">
    <cfRule type="containsBlanks" dxfId="517" priority="219">
      <formula>LEN(TRIM(M780))=0</formula>
    </cfRule>
  </conditionalFormatting>
  <conditionalFormatting sqref="M780:O785">
    <cfRule type="cellIs" dxfId="516" priority="218" operator="equal">
      <formula>0</formula>
    </cfRule>
  </conditionalFormatting>
  <conditionalFormatting sqref="M780:O785">
    <cfRule type="cellIs" dxfId="515" priority="217" operator="greaterThan">
      <formula>1</formula>
    </cfRule>
  </conditionalFormatting>
  <conditionalFormatting sqref="L780:L785">
    <cfRule type="containsText" dxfId="514" priority="207" operator="containsText" text="?sony?">
      <formula>NOT(ISERROR(SEARCH("?sony?",L780)))</formula>
    </cfRule>
    <cfRule type="containsText" dxfId="513" priority="208" stopIfTrue="1" operator="containsText" text="?scan?">
      <formula>NOT(ISERROR(SEARCH("?scan?",L780)))</formula>
    </cfRule>
    <cfRule type="containsBlanks" priority="209">
      <formula>LEN(TRIM(L780))=0</formula>
    </cfRule>
    <cfRule type="containsText" dxfId="512" priority="210" operator="containsText" text="scan">
      <formula>NOT(ISERROR(SEARCH("scan",L780)))</formula>
    </cfRule>
    <cfRule type="beginsWith" dxfId="511" priority="211" operator="beginsWith" text="2x ■">
      <formula>LEFT(L780,LEN("2x ■"))="2x ■"</formula>
    </cfRule>
    <cfRule type="beginsWith" dxfId="510" priority="212" operator="beginsWith" text="1x ■">
      <formula>LEFT(L780,LEN("1x ■"))="1x ■"</formula>
    </cfRule>
    <cfRule type="containsText" dxfId="509" priority="213" stopIfTrue="1" operator="containsText" text="slecht">
      <formula>NOT(ISERROR(SEARCH("slecht",L780)))</formula>
    </cfRule>
    <cfRule type="containsText" dxfId="508" priority="214" operator="containsText" text="P.">
      <formula>NOT(ISERROR(SEARCH("P.",L780)))</formula>
    </cfRule>
    <cfRule type="containsText" dxfId="507" priority="215" operator="containsText" text="ander">
      <formula>NOT(ISERROR(SEARCH("ander",L780)))</formula>
    </cfRule>
    <cfRule type="cellIs" dxfId="506" priority="216" stopIfTrue="1" operator="equal">
      <formula>0</formula>
    </cfRule>
  </conditionalFormatting>
  <conditionalFormatting sqref="L780:L785">
    <cfRule type="cellIs" dxfId="505" priority="206" operator="equal">
      <formula>0</formula>
    </cfRule>
  </conditionalFormatting>
  <conditionalFormatting sqref="I780:I785">
    <cfRule type="containsText" dxfId="504" priority="204" stopIfTrue="1" operator="containsText" text="Sony">
      <formula>NOT(ISERROR(SEARCH("Sony",I780)))</formula>
    </cfRule>
    <cfRule type="containsText" dxfId="503" priority="205" operator="containsText" text="Ø">
      <formula>NOT(ISERROR(SEARCH("Ø",I780)))</formula>
    </cfRule>
  </conditionalFormatting>
  <conditionalFormatting sqref="I780:I785">
    <cfRule type="cellIs" dxfId="502" priority="203" operator="equal">
      <formula>"☻"</formula>
    </cfRule>
  </conditionalFormatting>
  <conditionalFormatting sqref="G786">
    <cfRule type="containsBlanks" dxfId="501" priority="202">
      <formula>LEN(TRIM(G786))=0</formula>
    </cfRule>
  </conditionalFormatting>
  <conditionalFormatting sqref="G786">
    <cfRule type="cellIs" dxfId="500" priority="201" operator="equal">
      <formula>0</formula>
    </cfRule>
  </conditionalFormatting>
  <conditionalFormatting sqref="G786">
    <cfRule type="containsBlanks" priority="200">
      <formula>LEN(TRIM(G786))=0</formula>
    </cfRule>
  </conditionalFormatting>
  <conditionalFormatting sqref="G786">
    <cfRule type="cellIs" dxfId="499" priority="199" operator="equal">
      <formula>"Ø"</formula>
    </cfRule>
  </conditionalFormatting>
  <conditionalFormatting sqref="M786:O787">
    <cfRule type="containsBlanks" dxfId="498" priority="198">
      <formula>LEN(TRIM(M786))=0</formula>
    </cfRule>
  </conditionalFormatting>
  <conditionalFormatting sqref="M786:O787">
    <cfRule type="cellIs" dxfId="497" priority="197" operator="equal">
      <formula>0</formula>
    </cfRule>
  </conditionalFormatting>
  <conditionalFormatting sqref="M786:O787">
    <cfRule type="cellIs" dxfId="496" priority="196" operator="greaterThan">
      <formula>1</formula>
    </cfRule>
  </conditionalFormatting>
  <conditionalFormatting sqref="L786:L787">
    <cfRule type="containsText" dxfId="495" priority="186" operator="containsText" text="?sony?">
      <formula>NOT(ISERROR(SEARCH("?sony?",L786)))</formula>
    </cfRule>
    <cfRule type="containsText" dxfId="494" priority="187" stopIfTrue="1" operator="containsText" text="?scan?">
      <formula>NOT(ISERROR(SEARCH("?scan?",L786)))</formula>
    </cfRule>
    <cfRule type="containsBlanks" priority="188">
      <formula>LEN(TRIM(L786))=0</formula>
    </cfRule>
    <cfRule type="containsText" dxfId="493" priority="189" operator="containsText" text="scan">
      <formula>NOT(ISERROR(SEARCH("scan",L786)))</formula>
    </cfRule>
    <cfRule type="beginsWith" dxfId="492" priority="190" operator="beginsWith" text="2x ■">
      <formula>LEFT(L786,LEN("2x ■"))="2x ■"</formula>
    </cfRule>
    <cfRule type="beginsWith" dxfId="491" priority="191" operator="beginsWith" text="1x ■">
      <formula>LEFT(L786,LEN("1x ■"))="1x ■"</formula>
    </cfRule>
    <cfRule type="containsText" dxfId="490" priority="192" stopIfTrue="1" operator="containsText" text="slecht">
      <formula>NOT(ISERROR(SEARCH("slecht",L786)))</formula>
    </cfRule>
    <cfRule type="containsText" dxfId="489" priority="193" operator="containsText" text="P.">
      <formula>NOT(ISERROR(SEARCH("P.",L786)))</formula>
    </cfRule>
    <cfRule type="containsText" dxfId="488" priority="194" operator="containsText" text="ander">
      <formula>NOT(ISERROR(SEARCH("ander",L786)))</formula>
    </cfRule>
    <cfRule type="cellIs" dxfId="487" priority="195" stopIfTrue="1" operator="equal">
      <formula>0</formula>
    </cfRule>
  </conditionalFormatting>
  <conditionalFormatting sqref="L786:L787">
    <cfRule type="cellIs" dxfId="486" priority="185" operator="equal">
      <formula>0</formula>
    </cfRule>
  </conditionalFormatting>
  <conditionalFormatting sqref="I786:I787">
    <cfRule type="containsText" dxfId="485" priority="183" stopIfTrue="1" operator="containsText" text="Sony">
      <formula>NOT(ISERROR(SEARCH("Sony",I786)))</formula>
    </cfRule>
    <cfRule type="containsText" dxfId="484" priority="184" operator="containsText" text="Ø">
      <formula>NOT(ISERROR(SEARCH("Ø",I786)))</formula>
    </cfRule>
  </conditionalFormatting>
  <conditionalFormatting sqref="I786:I787">
    <cfRule type="cellIs" dxfId="483" priority="182" operator="equal">
      <formula>"☻"</formula>
    </cfRule>
  </conditionalFormatting>
  <conditionalFormatting sqref="G787">
    <cfRule type="containsBlanks" dxfId="482" priority="181">
      <formula>LEN(TRIM(G787))=0</formula>
    </cfRule>
  </conditionalFormatting>
  <conditionalFormatting sqref="G787">
    <cfRule type="cellIs" dxfId="481" priority="180" operator="equal">
      <formula>0</formula>
    </cfRule>
  </conditionalFormatting>
  <conditionalFormatting sqref="G787">
    <cfRule type="containsBlanks" priority="179">
      <formula>LEN(TRIM(G787))=0</formula>
    </cfRule>
  </conditionalFormatting>
  <conditionalFormatting sqref="G787">
    <cfRule type="cellIs" dxfId="480" priority="178" operator="equal">
      <formula>"Ø"</formula>
    </cfRule>
  </conditionalFormatting>
  <conditionalFormatting sqref="G788">
    <cfRule type="containsBlanks" dxfId="479" priority="177">
      <formula>LEN(TRIM(G788))=0</formula>
    </cfRule>
  </conditionalFormatting>
  <conditionalFormatting sqref="G788">
    <cfRule type="cellIs" dxfId="478" priority="176" operator="equal">
      <formula>0</formula>
    </cfRule>
  </conditionalFormatting>
  <conditionalFormatting sqref="G788">
    <cfRule type="containsBlanks" priority="175">
      <formula>LEN(TRIM(G788))=0</formula>
    </cfRule>
  </conditionalFormatting>
  <conditionalFormatting sqref="G788">
    <cfRule type="cellIs" dxfId="477" priority="174" operator="equal">
      <formula>"Ø"</formula>
    </cfRule>
  </conditionalFormatting>
  <conditionalFormatting sqref="M788:O788">
    <cfRule type="containsBlanks" dxfId="476" priority="173">
      <formula>LEN(TRIM(M788))=0</formula>
    </cfRule>
  </conditionalFormatting>
  <conditionalFormatting sqref="M788:O788">
    <cfRule type="cellIs" dxfId="475" priority="172" operator="equal">
      <formula>0</formula>
    </cfRule>
  </conditionalFormatting>
  <conditionalFormatting sqref="M788:O788">
    <cfRule type="cellIs" dxfId="474" priority="171" operator="greaterThan">
      <formula>1</formula>
    </cfRule>
  </conditionalFormatting>
  <conditionalFormatting sqref="L788">
    <cfRule type="containsText" dxfId="473" priority="161" operator="containsText" text="?sony?">
      <formula>NOT(ISERROR(SEARCH("?sony?",L788)))</formula>
    </cfRule>
    <cfRule type="containsText" dxfId="472" priority="162" stopIfTrue="1" operator="containsText" text="?scan?">
      <formula>NOT(ISERROR(SEARCH("?scan?",L788)))</formula>
    </cfRule>
    <cfRule type="containsBlanks" priority="163">
      <formula>LEN(TRIM(L788))=0</formula>
    </cfRule>
    <cfRule type="containsText" dxfId="471" priority="164" operator="containsText" text="scan">
      <formula>NOT(ISERROR(SEARCH("scan",L788)))</formula>
    </cfRule>
    <cfRule type="beginsWith" dxfId="470" priority="165" operator="beginsWith" text="2x ■">
      <formula>LEFT(L788,LEN("2x ■"))="2x ■"</formula>
    </cfRule>
    <cfRule type="beginsWith" dxfId="469" priority="166" operator="beginsWith" text="1x ■">
      <formula>LEFT(L788,LEN("1x ■"))="1x ■"</formula>
    </cfRule>
    <cfRule type="containsText" dxfId="468" priority="167" stopIfTrue="1" operator="containsText" text="slecht">
      <formula>NOT(ISERROR(SEARCH("slecht",L788)))</formula>
    </cfRule>
    <cfRule type="containsText" dxfId="467" priority="168" operator="containsText" text="P.">
      <formula>NOT(ISERROR(SEARCH("P.",L788)))</formula>
    </cfRule>
    <cfRule type="containsText" dxfId="466" priority="169" operator="containsText" text="ander">
      <formula>NOT(ISERROR(SEARCH("ander",L788)))</formula>
    </cfRule>
    <cfRule type="cellIs" dxfId="465" priority="170" stopIfTrue="1" operator="equal">
      <formula>0</formula>
    </cfRule>
  </conditionalFormatting>
  <conditionalFormatting sqref="L788">
    <cfRule type="cellIs" dxfId="464" priority="160" operator="equal">
      <formula>0</formula>
    </cfRule>
  </conditionalFormatting>
  <conditionalFormatting sqref="I788">
    <cfRule type="containsText" dxfId="463" priority="158" stopIfTrue="1" operator="containsText" text="Sony">
      <formula>NOT(ISERROR(SEARCH("Sony",I788)))</formula>
    </cfRule>
    <cfRule type="containsText" dxfId="462" priority="159" operator="containsText" text="Ø">
      <formula>NOT(ISERROR(SEARCH("Ø",I788)))</formula>
    </cfRule>
  </conditionalFormatting>
  <conditionalFormatting sqref="I788">
    <cfRule type="cellIs" dxfId="461" priority="157" operator="equal">
      <formula>"☻"</formula>
    </cfRule>
  </conditionalFormatting>
  <conditionalFormatting sqref="G789">
    <cfRule type="containsBlanks" dxfId="460" priority="156">
      <formula>LEN(TRIM(G789))=0</formula>
    </cfRule>
  </conditionalFormatting>
  <conditionalFormatting sqref="G789">
    <cfRule type="cellIs" dxfId="459" priority="155" operator="equal">
      <formula>0</formula>
    </cfRule>
  </conditionalFormatting>
  <conditionalFormatting sqref="G789">
    <cfRule type="containsBlanks" priority="154">
      <formula>LEN(TRIM(G789))=0</formula>
    </cfRule>
  </conditionalFormatting>
  <conditionalFormatting sqref="G789">
    <cfRule type="cellIs" dxfId="458" priority="153" operator="equal">
      <formula>"Ø"</formula>
    </cfRule>
  </conditionalFormatting>
  <conditionalFormatting sqref="M789:O789">
    <cfRule type="containsBlanks" dxfId="457" priority="152">
      <formula>LEN(TRIM(M789))=0</formula>
    </cfRule>
  </conditionalFormatting>
  <conditionalFormatting sqref="M789:O789">
    <cfRule type="cellIs" dxfId="456" priority="151" operator="equal">
      <formula>0</formula>
    </cfRule>
  </conditionalFormatting>
  <conditionalFormatting sqref="M789:O789">
    <cfRule type="cellIs" dxfId="455" priority="150" operator="greaterThan">
      <formula>1</formula>
    </cfRule>
  </conditionalFormatting>
  <conditionalFormatting sqref="L789">
    <cfRule type="containsText" dxfId="454" priority="140" operator="containsText" text="?sony?">
      <formula>NOT(ISERROR(SEARCH("?sony?",L789)))</formula>
    </cfRule>
    <cfRule type="containsText" dxfId="453" priority="141" stopIfTrue="1" operator="containsText" text="?scan?">
      <formula>NOT(ISERROR(SEARCH("?scan?",L789)))</formula>
    </cfRule>
    <cfRule type="containsBlanks" priority="142">
      <formula>LEN(TRIM(L789))=0</formula>
    </cfRule>
    <cfRule type="containsText" dxfId="452" priority="143" operator="containsText" text="scan">
      <formula>NOT(ISERROR(SEARCH("scan",L789)))</formula>
    </cfRule>
    <cfRule type="beginsWith" dxfId="451" priority="144" operator="beginsWith" text="2x ■">
      <formula>LEFT(L789,LEN("2x ■"))="2x ■"</formula>
    </cfRule>
    <cfRule type="beginsWith" dxfId="450" priority="145" operator="beginsWith" text="1x ■">
      <formula>LEFT(L789,LEN("1x ■"))="1x ■"</formula>
    </cfRule>
    <cfRule type="containsText" dxfId="449" priority="146" stopIfTrue="1" operator="containsText" text="slecht">
      <formula>NOT(ISERROR(SEARCH("slecht",L789)))</formula>
    </cfRule>
    <cfRule type="containsText" dxfId="448" priority="147" operator="containsText" text="P.">
      <formula>NOT(ISERROR(SEARCH("P.",L789)))</formula>
    </cfRule>
    <cfRule type="containsText" dxfId="447" priority="148" operator="containsText" text="ander">
      <formula>NOT(ISERROR(SEARCH("ander",L789)))</formula>
    </cfRule>
    <cfRule type="cellIs" dxfId="446" priority="149" stopIfTrue="1" operator="equal">
      <formula>0</formula>
    </cfRule>
  </conditionalFormatting>
  <conditionalFormatting sqref="L789">
    <cfRule type="cellIs" dxfId="445" priority="139" operator="equal">
      <formula>0</formula>
    </cfRule>
  </conditionalFormatting>
  <conditionalFormatting sqref="I789">
    <cfRule type="containsText" dxfId="444" priority="137" stopIfTrue="1" operator="containsText" text="Sony">
      <formula>NOT(ISERROR(SEARCH("Sony",I789)))</formula>
    </cfRule>
    <cfRule type="containsText" dxfId="443" priority="138" operator="containsText" text="Ø">
      <formula>NOT(ISERROR(SEARCH("Ø",I789)))</formula>
    </cfRule>
  </conditionalFormatting>
  <conditionalFormatting sqref="I789">
    <cfRule type="cellIs" dxfId="442" priority="136" operator="equal">
      <formula>"☻"</formula>
    </cfRule>
  </conditionalFormatting>
  <conditionalFormatting sqref="G790">
    <cfRule type="containsBlanks" dxfId="441" priority="135">
      <formula>LEN(TRIM(G790))=0</formula>
    </cfRule>
  </conditionalFormatting>
  <conditionalFormatting sqref="G790">
    <cfRule type="cellIs" dxfId="440" priority="134" operator="equal">
      <formula>0</formula>
    </cfRule>
  </conditionalFormatting>
  <conditionalFormatting sqref="G790">
    <cfRule type="containsBlanks" priority="133">
      <formula>LEN(TRIM(G790))=0</formula>
    </cfRule>
  </conditionalFormatting>
  <conditionalFormatting sqref="G790">
    <cfRule type="cellIs" dxfId="439" priority="132" operator="equal">
      <formula>"Ø"</formula>
    </cfRule>
  </conditionalFormatting>
  <conditionalFormatting sqref="M790:O790">
    <cfRule type="containsBlanks" dxfId="438" priority="131">
      <formula>LEN(TRIM(M790))=0</formula>
    </cfRule>
  </conditionalFormatting>
  <conditionalFormatting sqref="M790:O790">
    <cfRule type="cellIs" dxfId="437" priority="130" operator="equal">
      <formula>0</formula>
    </cfRule>
  </conditionalFormatting>
  <conditionalFormatting sqref="M790:O790">
    <cfRule type="cellIs" dxfId="436" priority="129" operator="greaterThan">
      <formula>1</formula>
    </cfRule>
  </conditionalFormatting>
  <conditionalFormatting sqref="L790">
    <cfRule type="containsText" dxfId="435" priority="119" operator="containsText" text="?sony?">
      <formula>NOT(ISERROR(SEARCH("?sony?",L790)))</formula>
    </cfRule>
    <cfRule type="containsText" dxfId="434" priority="120" stopIfTrue="1" operator="containsText" text="?scan?">
      <formula>NOT(ISERROR(SEARCH("?scan?",L790)))</formula>
    </cfRule>
    <cfRule type="containsBlanks" priority="121">
      <formula>LEN(TRIM(L790))=0</formula>
    </cfRule>
    <cfRule type="containsText" dxfId="433" priority="122" operator="containsText" text="scan">
      <formula>NOT(ISERROR(SEARCH("scan",L790)))</formula>
    </cfRule>
    <cfRule type="beginsWith" dxfId="432" priority="123" operator="beginsWith" text="2x ■">
      <formula>LEFT(L790,LEN("2x ■"))="2x ■"</formula>
    </cfRule>
    <cfRule type="beginsWith" dxfId="431" priority="124" operator="beginsWith" text="1x ■">
      <formula>LEFT(L790,LEN("1x ■"))="1x ■"</formula>
    </cfRule>
    <cfRule type="containsText" dxfId="430" priority="125" stopIfTrue="1" operator="containsText" text="slecht">
      <formula>NOT(ISERROR(SEARCH("slecht",L790)))</formula>
    </cfRule>
    <cfRule type="containsText" dxfId="429" priority="126" operator="containsText" text="P.">
      <formula>NOT(ISERROR(SEARCH("P.",L790)))</formula>
    </cfRule>
    <cfRule type="containsText" dxfId="428" priority="127" operator="containsText" text="ander">
      <formula>NOT(ISERROR(SEARCH("ander",L790)))</formula>
    </cfRule>
    <cfRule type="cellIs" dxfId="427" priority="128" stopIfTrue="1" operator="equal">
      <formula>0</formula>
    </cfRule>
  </conditionalFormatting>
  <conditionalFormatting sqref="L790">
    <cfRule type="cellIs" dxfId="426" priority="118" operator="equal">
      <formula>0</formula>
    </cfRule>
  </conditionalFormatting>
  <conditionalFormatting sqref="I790">
    <cfRule type="containsText" dxfId="425" priority="116" stopIfTrue="1" operator="containsText" text="Sony">
      <formula>NOT(ISERROR(SEARCH("Sony",I790)))</formula>
    </cfRule>
    <cfRule type="containsText" dxfId="424" priority="117" operator="containsText" text="Ø">
      <formula>NOT(ISERROR(SEARCH("Ø",I790)))</formula>
    </cfRule>
  </conditionalFormatting>
  <conditionalFormatting sqref="I790">
    <cfRule type="cellIs" dxfId="423" priority="115" operator="equal">
      <formula>"☻"</formula>
    </cfRule>
  </conditionalFormatting>
  <conditionalFormatting sqref="G791:G793">
    <cfRule type="containsBlanks" dxfId="422" priority="114">
      <formula>LEN(TRIM(G791))=0</formula>
    </cfRule>
  </conditionalFormatting>
  <conditionalFormatting sqref="G791:G793">
    <cfRule type="cellIs" dxfId="421" priority="113" operator="equal">
      <formula>0</formula>
    </cfRule>
  </conditionalFormatting>
  <conditionalFormatting sqref="G791:G793">
    <cfRule type="containsBlanks" priority="112">
      <formula>LEN(TRIM(G791))=0</formula>
    </cfRule>
  </conditionalFormatting>
  <conditionalFormatting sqref="G791:G793">
    <cfRule type="cellIs" dxfId="420" priority="111" operator="equal">
      <formula>"Ø"</formula>
    </cfRule>
  </conditionalFormatting>
  <conditionalFormatting sqref="G794:G796">
    <cfRule type="containsBlanks" dxfId="419" priority="110">
      <formula>LEN(TRIM(G794))=0</formula>
    </cfRule>
  </conditionalFormatting>
  <conditionalFormatting sqref="G794:G796">
    <cfRule type="cellIs" dxfId="418" priority="109" operator="equal">
      <formula>0</formula>
    </cfRule>
  </conditionalFormatting>
  <conditionalFormatting sqref="G794:G796">
    <cfRule type="containsBlanks" priority="108">
      <formula>LEN(TRIM(G794))=0</formula>
    </cfRule>
  </conditionalFormatting>
  <conditionalFormatting sqref="G794:G796">
    <cfRule type="cellIs" dxfId="417" priority="107" operator="equal">
      <formula>"Ø"</formula>
    </cfRule>
  </conditionalFormatting>
  <conditionalFormatting sqref="M791:O796">
    <cfRule type="containsBlanks" dxfId="416" priority="106">
      <formula>LEN(TRIM(M791))=0</formula>
    </cfRule>
  </conditionalFormatting>
  <conditionalFormatting sqref="M791:O796">
    <cfRule type="cellIs" dxfId="415" priority="105" operator="equal">
      <formula>0</formula>
    </cfRule>
  </conditionalFormatting>
  <conditionalFormatting sqref="M791:O796">
    <cfRule type="cellIs" dxfId="414" priority="104" operator="greaterThan">
      <formula>1</formula>
    </cfRule>
  </conditionalFormatting>
  <conditionalFormatting sqref="L791:L796">
    <cfRule type="containsText" dxfId="413" priority="94" operator="containsText" text="?sony?">
      <formula>NOT(ISERROR(SEARCH("?sony?",L791)))</formula>
    </cfRule>
    <cfRule type="containsText" dxfId="412" priority="95" stopIfTrue="1" operator="containsText" text="?scan?">
      <formula>NOT(ISERROR(SEARCH("?scan?",L791)))</formula>
    </cfRule>
    <cfRule type="containsBlanks" priority="96">
      <formula>LEN(TRIM(L791))=0</formula>
    </cfRule>
    <cfRule type="containsText" dxfId="411" priority="97" operator="containsText" text="scan">
      <formula>NOT(ISERROR(SEARCH("scan",L791)))</formula>
    </cfRule>
    <cfRule type="beginsWith" dxfId="410" priority="98" operator="beginsWith" text="2x ■">
      <formula>LEFT(L791,LEN("2x ■"))="2x ■"</formula>
    </cfRule>
    <cfRule type="beginsWith" dxfId="409" priority="99" operator="beginsWith" text="1x ■">
      <formula>LEFT(L791,LEN("1x ■"))="1x ■"</formula>
    </cfRule>
    <cfRule type="containsText" dxfId="408" priority="100" stopIfTrue="1" operator="containsText" text="slecht">
      <formula>NOT(ISERROR(SEARCH("slecht",L791)))</formula>
    </cfRule>
    <cfRule type="containsText" dxfId="407" priority="101" operator="containsText" text="P.">
      <formula>NOT(ISERROR(SEARCH("P.",L791)))</formula>
    </cfRule>
    <cfRule type="containsText" dxfId="406" priority="102" operator="containsText" text="ander">
      <formula>NOT(ISERROR(SEARCH("ander",L791)))</formula>
    </cfRule>
    <cfRule type="cellIs" dxfId="405" priority="103" stopIfTrue="1" operator="equal">
      <formula>0</formula>
    </cfRule>
  </conditionalFormatting>
  <conditionalFormatting sqref="L791:L796">
    <cfRule type="cellIs" dxfId="404" priority="93" operator="equal">
      <formula>0</formula>
    </cfRule>
  </conditionalFormatting>
  <conditionalFormatting sqref="I791:I796">
    <cfRule type="containsText" dxfId="403" priority="91" stopIfTrue="1" operator="containsText" text="Sony">
      <formula>NOT(ISERROR(SEARCH("Sony",I791)))</formula>
    </cfRule>
    <cfRule type="containsText" dxfId="402" priority="92" operator="containsText" text="Ø">
      <formula>NOT(ISERROR(SEARCH("Ø",I791)))</formula>
    </cfRule>
  </conditionalFormatting>
  <conditionalFormatting sqref="I791:I796">
    <cfRule type="cellIs" dxfId="401" priority="90" operator="equal">
      <formula>"☻"</formula>
    </cfRule>
  </conditionalFormatting>
  <conditionalFormatting sqref="G797">
    <cfRule type="containsBlanks" dxfId="400" priority="89">
      <formula>LEN(TRIM(G797))=0</formula>
    </cfRule>
  </conditionalFormatting>
  <conditionalFormatting sqref="G797">
    <cfRule type="cellIs" dxfId="399" priority="88" operator="equal">
      <formula>0</formula>
    </cfRule>
  </conditionalFormatting>
  <conditionalFormatting sqref="G797">
    <cfRule type="containsBlanks" priority="87">
      <formula>LEN(TRIM(G797))=0</formula>
    </cfRule>
  </conditionalFormatting>
  <conditionalFormatting sqref="G797">
    <cfRule type="cellIs" dxfId="398" priority="86" operator="equal">
      <formula>"Ø"</formula>
    </cfRule>
  </conditionalFormatting>
  <conditionalFormatting sqref="M797:O797">
    <cfRule type="containsBlanks" dxfId="397" priority="85">
      <formula>LEN(TRIM(M797))=0</formula>
    </cfRule>
  </conditionalFormatting>
  <conditionalFormatting sqref="M797:O797">
    <cfRule type="cellIs" dxfId="396" priority="84" operator="equal">
      <formula>0</formula>
    </cfRule>
  </conditionalFormatting>
  <conditionalFormatting sqref="M797:O797">
    <cfRule type="cellIs" dxfId="395" priority="83" operator="greaterThan">
      <formula>1</formula>
    </cfRule>
  </conditionalFormatting>
  <conditionalFormatting sqref="L797">
    <cfRule type="containsText" dxfId="394" priority="73" operator="containsText" text="?sony?">
      <formula>NOT(ISERROR(SEARCH("?sony?",L797)))</formula>
    </cfRule>
    <cfRule type="containsText" dxfId="393" priority="74" stopIfTrue="1" operator="containsText" text="?scan?">
      <formula>NOT(ISERROR(SEARCH("?scan?",L797)))</formula>
    </cfRule>
    <cfRule type="containsBlanks" priority="75">
      <formula>LEN(TRIM(L797))=0</formula>
    </cfRule>
    <cfRule type="containsText" dxfId="392" priority="76" operator="containsText" text="scan">
      <formula>NOT(ISERROR(SEARCH("scan",L797)))</formula>
    </cfRule>
    <cfRule type="beginsWith" dxfId="391" priority="77" operator="beginsWith" text="2x ■">
      <formula>LEFT(L797,LEN("2x ■"))="2x ■"</formula>
    </cfRule>
    <cfRule type="beginsWith" dxfId="390" priority="78" operator="beginsWith" text="1x ■">
      <formula>LEFT(L797,LEN("1x ■"))="1x ■"</formula>
    </cfRule>
    <cfRule type="containsText" dxfId="389" priority="79" stopIfTrue="1" operator="containsText" text="slecht">
      <formula>NOT(ISERROR(SEARCH("slecht",L797)))</formula>
    </cfRule>
    <cfRule type="containsText" dxfId="388" priority="80" operator="containsText" text="P.">
      <formula>NOT(ISERROR(SEARCH("P.",L797)))</formula>
    </cfRule>
    <cfRule type="containsText" dxfId="387" priority="81" operator="containsText" text="ander">
      <formula>NOT(ISERROR(SEARCH("ander",L797)))</formula>
    </cfRule>
    <cfRule type="cellIs" dxfId="386" priority="82" stopIfTrue="1" operator="equal">
      <formula>0</formula>
    </cfRule>
  </conditionalFormatting>
  <conditionalFormatting sqref="L797">
    <cfRule type="cellIs" dxfId="385" priority="72" operator="equal">
      <formula>0</formula>
    </cfRule>
  </conditionalFormatting>
  <conditionalFormatting sqref="I797">
    <cfRule type="containsText" dxfId="384" priority="70" stopIfTrue="1" operator="containsText" text="Sony">
      <formula>NOT(ISERROR(SEARCH("Sony",I797)))</formula>
    </cfRule>
    <cfRule type="containsText" dxfId="383" priority="71" operator="containsText" text="Ø">
      <formula>NOT(ISERROR(SEARCH("Ø",I797)))</formula>
    </cfRule>
  </conditionalFormatting>
  <conditionalFormatting sqref="I797">
    <cfRule type="cellIs" dxfId="382" priority="69" operator="equal">
      <formula>"☻"</formula>
    </cfRule>
  </conditionalFormatting>
  <conditionalFormatting sqref="G798:G799">
    <cfRule type="containsBlanks" dxfId="381" priority="68">
      <formula>LEN(TRIM(G798))=0</formula>
    </cfRule>
  </conditionalFormatting>
  <conditionalFormatting sqref="G798:G799">
    <cfRule type="cellIs" dxfId="380" priority="67" operator="equal">
      <formula>0</formula>
    </cfRule>
  </conditionalFormatting>
  <conditionalFormatting sqref="G798:G799">
    <cfRule type="containsBlanks" priority="66">
      <formula>LEN(TRIM(G798))=0</formula>
    </cfRule>
  </conditionalFormatting>
  <conditionalFormatting sqref="G798:G799">
    <cfRule type="cellIs" dxfId="379" priority="65" operator="equal">
      <formula>"Ø"</formula>
    </cfRule>
  </conditionalFormatting>
  <conditionalFormatting sqref="M798:O801">
    <cfRule type="containsBlanks" dxfId="378" priority="64">
      <formula>LEN(TRIM(M798))=0</formula>
    </cfRule>
  </conditionalFormatting>
  <conditionalFormatting sqref="M798:O801">
    <cfRule type="cellIs" dxfId="377" priority="63" operator="equal">
      <formula>0</formula>
    </cfRule>
  </conditionalFormatting>
  <conditionalFormatting sqref="M798:O801">
    <cfRule type="cellIs" dxfId="376" priority="62" operator="greaterThan">
      <formula>1</formula>
    </cfRule>
  </conditionalFormatting>
  <conditionalFormatting sqref="L798:L801">
    <cfRule type="containsText" dxfId="375" priority="52" operator="containsText" text="?sony?">
      <formula>NOT(ISERROR(SEARCH("?sony?",L798)))</formula>
    </cfRule>
    <cfRule type="containsText" dxfId="374" priority="53" stopIfTrue="1" operator="containsText" text="?scan?">
      <formula>NOT(ISERROR(SEARCH("?scan?",L798)))</formula>
    </cfRule>
    <cfRule type="containsBlanks" priority="54">
      <formula>LEN(TRIM(L798))=0</formula>
    </cfRule>
    <cfRule type="containsText" dxfId="373" priority="55" operator="containsText" text="scan">
      <formula>NOT(ISERROR(SEARCH("scan",L798)))</formula>
    </cfRule>
    <cfRule type="beginsWith" dxfId="372" priority="56" operator="beginsWith" text="2x ■">
      <formula>LEFT(L798,LEN("2x ■"))="2x ■"</formula>
    </cfRule>
    <cfRule type="beginsWith" dxfId="371" priority="57" operator="beginsWith" text="1x ■">
      <formula>LEFT(L798,LEN("1x ■"))="1x ■"</formula>
    </cfRule>
    <cfRule type="containsText" dxfId="370" priority="58" stopIfTrue="1" operator="containsText" text="slecht">
      <formula>NOT(ISERROR(SEARCH("slecht",L798)))</formula>
    </cfRule>
    <cfRule type="containsText" dxfId="369" priority="59" operator="containsText" text="P.">
      <formula>NOT(ISERROR(SEARCH("P.",L798)))</formula>
    </cfRule>
    <cfRule type="containsText" dxfId="368" priority="60" operator="containsText" text="ander">
      <formula>NOT(ISERROR(SEARCH("ander",L798)))</formula>
    </cfRule>
    <cfRule type="cellIs" dxfId="367" priority="61" stopIfTrue="1" operator="equal">
      <formula>0</formula>
    </cfRule>
  </conditionalFormatting>
  <conditionalFormatting sqref="L798:L801">
    <cfRule type="cellIs" dxfId="366" priority="51" operator="equal">
      <formula>0</formula>
    </cfRule>
  </conditionalFormatting>
  <conditionalFormatting sqref="I798:I801">
    <cfRule type="containsText" dxfId="365" priority="49" stopIfTrue="1" operator="containsText" text="Sony">
      <formula>NOT(ISERROR(SEARCH("Sony",I798)))</formula>
    </cfRule>
    <cfRule type="containsText" dxfId="364" priority="50" operator="containsText" text="Ø">
      <formula>NOT(ISERROR(SEARCH("Ø",I798)))</formula>
    </cfRule>
  </conditionalFormatting>
  <conditionalFormatting sqref="I798:I801">
    <cfRule type="cellIs" dxfId="363" priority="48" operator="equal">
      <formula>"☻"</formula>
    </cfRule>
  </conditionalFormatting>
  <conditionalFormatting sqref="G800:G801">
    <cfRule type="containsBlanks" dxfId="362" priority="47">
      <formula>LEN(TRIM(G800))=0</formula>
    </cfRule>
  </conditionalFormatting>
  <conditionalFormatting sqref="G800:G801">
    <cfRule type="cellIs" dxfId="361" priority="46" operator="equal">
      <formula>0</formula>
    </cfRule>
  </conditionalFormatting>
  <conditionalFormatting sqref="G800:G801">
    <cfRule type="containsBlanks" priority="45">
      <formula>LEN(TRIM(G800))=0</formula>
    </cfRule>
  </conditionalFormatting>
  <conditionalFormatting sqref="G800:G801">
    <cfRule type="cellIs" dxfId="360" priority="44" operator="equal">
      <formula>"Ø"</formula>
    </cfRule>
  </conditionalFormatting>
  <conditionalFormatting sqref="L802:L803">
    <cfRule type="containsText" dxfId="359" priority="34" operator="containsText" text="?sony?">
      <formula>NOT(ISERROR(SEARCH("?sony?",L802)))</formula>
    </cfRule>
    <cfRule type="containsText" dxfId="358" priority="35" stopIfTrue="1" operator="containsText" text="?scan?">
      <formula>NOT(ISERROR(SEARCH("?scan?",L802)))</formula>
    </cfRule>
    <cfRule type="containsBlanks" priority="36">
      <formula>LEN(TRIM(L802))=0</formula>
    </cfRule>
    <cfRule type="containsText" dxfId="357" priority="37" operator="containsText" text="scan">
      <formula>NOT(ISERROR(SEARCH("scan",L802)))</formula>
    </cfRule>
    <cfRule type="beginsWith" dxfId="356" priority="38" operator="beginsWith" text="2x ■">
      <formula>LEFT(L802,LEN("2x ■"))="2x ■"</formula>
    </cfRule>
    <cfRule type="beginsWith" dxfId="355" priority="39" operator="beginsWith" text="1x ■">
      <formula>LEFT(L802,LEN("1x ■"))="1x ■"</formula>
    </cfRule>
    <cfRule type="containsText" dxfId="354" priority="40" stopIfTrue="1" operator="containsText" text="slecht">
      <formula>NOT(ISERROR(SEARCH("slecht",L802)))</formula>
    </cfRule>
    <cfRule type="containsText" dxfId="353" priority="41" operator="containsText" text="P.">
      <formula>NOT(ISERROR(SEARCH("P.",L802)))</formula>
    </cfRule>
    <cfRule type="containsText" dxfId="352" priority="42" operator="containsText" text="ander">
      <formula>NOT(ISERROR(SEARCH("ander",L802)))</formula>
    </cfRule>
    <cfRule type="cellIs" dxfId="351" priority="43" stopIfTrue="1" operator="equal">
      <formula>0</formula>
    </cfRule>
  </conditionalFormatting>
  <conditionalFormatting sqref="L802:L803">
    <cfRule type="cellIs" dxfId="350" priority="33" operator="equal">
      <formula>0</formula>
    </cfRule>
  </conditionalFormatting>
  <conditionalFormatting sqref="I802:I803">
    <cfRule type="containsText" dxfId="349" priority="31" stopIfTrue="1" operator="containsText" text="Sony">
      <formula>NOT(ISERROR(SEARCH("Sony",I802)))</formula>
    </cfRule>
    <cfRule type="containsText" dxfId="348" priority="32" operator="containsText" text="Ø">
      <formula>NOT(ISERROR(SEARCH("Ø",I802)))</formula>
    </cfRule>
  </conditionalFormatting>
  <conditionalFormatting sqref="I802:I803">
    <cfRule type="cellIs" dxfId="347" priority="30" operator="equal">
      <formula>"☻"</formula>
    </cfRule>
  </conditionalFormatting>
  <conditionalFormatting sqref="G803 M802:O803">
    <cfRule type="containsBlanks" dxfId="346" priority="29">
      <formula>LEN(TRIM(G802))=0</formula>
    </cfRule>
  </conditionalFormatting>
  <conditionalFormatting sqref="G803 M802:O803">
    <cfRule type="cellIs" dxfId="345" priority="28" operator="equal">
      <formula>0</formula>
    </cfRule>
  </conditionalFormatting>
  <conditionalFormatting sqref="M802:O803">
    <cfRule type="cellIs" dxfId="344" priority="27" operator="greaterThan">
      <formula>1</formula>
    </cfRule>
  </conditionalFormatting>
  <conditionalFormatting sqref="G802">
    <cfRule type="containsBlanks" dxfId="343" priority="26">
      <formula>LEN(TRIM(G802))=0</formula>
    </cfRule>
  </conditionalFormatting>
  <conditionalFormatting sqref="G802">
    <cfRule type="cellIs" dxfId="342" priority="25" operator="equal">
      <formula>0</formula>
    </cfRule>
  </conditionalFormatting>
  <conditionalFormatting sqref="G802">
    <cfRule type="containsBlanks" priority="24">
      <formula>LEN(TRIM(G802))=0</formula>
    </cfRule>
  </conditionalFormatting>
  <conditionalFormatting sqref="G802">
    <cfRule type="cellIs" dxfId="341" priority="23" operator="equal">
      <formula>"Ø"</formula>
    </cfRule>
  </conditionalFormatting>
  <conditionalFormatting sqref="G803">
    <cfRule type="containsBlanks" priority="22">
      <formula>LEN(TRIM(G803))=0</formula>
    </cfRule>
  </conditionalFormatting>
  <conditionalFormatting sqref="G803">
    <cfRule type="cellIs" dxfId="340" priority="21" operator="equal">
      <formula>"Ø"</formula>
    </cfRule>
  </conditionalFormatting>
  <conditionalFormatting sqref="F619">
    <cfRule type="containsText" dxfId="339" priority="11" operator="containsText" text="?sony?">
      <formula>NOT(ISERROR(SEARCH("?sony?",F619)))</formula>
    </cfRule>
    <cfRule type="containsText" dxfId="338" priority="12" stopIfTrue="1" operator="containsText" text="?scan?">
      <formula>NOT(ISERROR(SEARCH("?scan?",F619)))</formula>
    </cfRule>
    <cfRule type="containsBlanks" priority="13">
      <formula>LEN(TRIM(F619))=0</formula>
    </cfRule>
    <cfRule type="containsText" dxfId="337" priority="14" operator="containsText" text="scan">
      <formula>NOT(ISERROR(SEARCH("scan",F619)))</formula>
    </cfRule>
    <cfRule type="beginsWith" dxfId="336" priority="15" operator="beginsWith" text="2x ■">
      <formula>LEFT(F619,LEN("2x ■"))="2x ■"</formula>
    </cfRule>
    <cfRule type="beginsWith" dxfId="335" priority="16" operator="beginsWith" text="1x ■">
      <formula>LEFT(F619,LEN("1x ■"))="1x ■"</formula>
    </cfRule>
    <cfRule type="containsText" dxfId="334" priority="17" stopIfTrue="1" operator="containsText" text="slecht">
      <formula>NOT(ISERROR(SEARCH("slecht",F619)))</formula>
    </cfRule>
    <cfRule type="containsText" dxfId="333" priority="18" operator="containsText" text="P.">
      <formula>NOT(ISERROR(SEARCH("P.",F619)))</formula>
    </cfRule>
    <cfRule type="containsText" dxfId="332" priority="19" operator="containsText" text="ander">
      <formula>NOT(ISERROR(SEARCH("ander",F619)))</formula>
    </cfRule>
    <cfRule type="cellIs" dxfId="331" priority="20" stopIfTrue="1" operator="equal">
      <formula>0</formula>
    </cfRule>
  </conditionalFormatting>
  <conditionalFormatting sqref="F619">
    <cfRule type="cellIs" dxfId="330" priority="10" operator="equal">
      <formula>0</formula>
    </cfRule>
  </conditionalFormatting>
  <conditionalFormatting sqref="B3">
    <cfRule type="containsText" dxfId="329" priority="1" operator="containsText" text="scan">
      <formula>NOT(ISERROR(SEARCH("scan",B3)))</formula>
    </cfRule>
    <cfRule type="beginsWith" dxfId="328" priority="2" operator="beginsWith" text="2x ■">
      <formula>LEFT(B3,LEN("2x ■"))="2x ■"</formula>
    </cfRule>
    <cfRule type="beginsWith" dxfId="327" priority="3" operator="beginsWith" text="1x ■">
      <formula>LEFT(B3,LEN("1x ■"))="1x ■"</formula>
    </cfRule>
    <cfRule type="containsText" dxfId="326" priority="4" stopIfTrue="1" operator="containsText" text="slecht">
      <formula>NOT(ISERROR(SEARCH("slecht",B3)))</formula>
    </cfRule>
    <cfRule type="containsText" dxfId="325" priority="5" operator="containsText" text="P.">
      <formula>NOT(ISERROR(SEARCH("P.",B3)))</formula>
    </cfRule>
    <cfRule type="containsText" dxfId="324" priority="6" operator="containsText" text="ander">
      <formula>NOT(ISERROR(SEARCH("ander",B3)))</formula>
    </cfRule>
    <cfRule type="containsBlanks" priority="7">
      <formula>LEN(TRIM(B3))=0</formula>
    </cfRule>
    <cfRule type="cellIs" dxfId="323" priority="8" operator="equal">
      <formula>0</formula>
    </cfRule>
    <cfRule type="containsBlanks" dxfId="322" priority="9">
      <formula>LEN(TRIM(B3))=0</formula>
    </cfRule>
  </conditionalFormatting>
  <hyperlinks>
    <hyperlink ref="H2" r:id="rId1" display="https://stamps-be-album.jouwweb.be/intro/intro-3-contact-suggestions-reviews" xr:uid="{3C76C2D7-1C16-4CF3-BD43-691774EC5C41}"/>
    <hyperlink ref="H526" r:id="rId2" display="https://stamps-be-album.jouwweb.be/intro/intro-3-contact-suggestions-reviews" xr:uid="{AFDA583E-2314-47BB-9178-2361FA2EA51E}"/>
    <hyperlink ref="H618" r:id="rId3" display="https://stamps-be-album.jouwweb.be/intro/intro-3-contact-suggestions-reviews" xr:uid="{0A0C2917-0283-4598-880E-9D2AF84EB48E}"/>
    <hyperlink ref="B3:C3" r:id="rId4" location="'MK INVENT Y2008-J2009(EN)'!F437" display="◄scan" xr:uid="{526EAF2D-8128-4659-A6B6-B83B472FD47D}"/>
    <hyperlink ref="B3:D3" r:id="rId5" location="'MK INVENT Y1998-Y1999(EN)'!F368" display="◄scan" xr:uid="{DC97E958-2A90-484B-B468-3ED215537EC7}"/>
    <hyperlink ref="G1" r:id="rId6" display="https://www.postzegelalbum-be.com/extra-nl-fr-en/mk-maximumkaarten-cartes-maximum-maximum-cards/overzicht-inhoud-sommaire-contents-overview/3a-postzegels-uit-philanews-timbres-du-philanews-stamps-from-philanew-s/mk-jay2004-2005-3229-3469-nl-fr-en-invent" xr:uid="{C916DBFB-EF98-476E-827A-110EEA921AB9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7"/>
  <headerFooter>
    <oddHeader>&amp;L&amp;P / &amp;N&amp;C&amp;A&amp;R&amp;G</oddHeader>
    <oddFooter>&amp;R&amp;G</oddFooter>
  </headerFooter>
  <legacyDrawingHF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B7AD-233B-4984-A65F-C628992D57BB}">
  <dimension ref="A1:Q691"/>
  <sheetViews>
    <sheetView showZeros="0" tabSelected="1" zoomScaleNormal="100" workbookViewId="0">
      <pane xSplit="8" ySplit="5" topLeftCell="I516" activePane="bottomRight" state="frozen"/>
      <selection pane="topRight" activeCell="I1" sqref="I1"/>
      <selection pane="bottomLeft" activeCell="A6" sqref="A6"/>
      <selection pane="bottomRight" activeCell="G520" sqref="G520"/>
    </sheetView>
  </sheetViews>
  <sheetFormatPr defaultRowHeight="14.4" x14ac:dyDescent="0.3"/>
  <cols>
    <col min="1" max="1" width="3.88671875" customWidth="1"/>
    <col min="2" max="2" width="1.6640625" customWidth="1"/>
    <col min="3" max="3" width="3.33203125" customWidth="1"/>
    <col min="4" max="5" width="4.109375" customWidth="1"/>
    <col min="6" max="6" width="5.44140625" style="67" customWidth="1"/>
    <col min="7" max="7" width="92.777343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36.21875" customWidth="1"/>
    <col min="17" max="17" width="17.44140625" customWidth="1"/>
  </cols>
  <sheetData>
    <row r="1" spans="1:17" x14ac:dyDescent="0.3">
      <c r="F1" s="2"/>
      <c r="G1" s="77" t="s">
        <v>5186</v>
      </c>
    </row>
    <row r="2" spans="1:17" x14ac:dyDescent="0.3">
      <c r="A2" s="45" t="s">
        <v>2205</v>
      </c>
      <c r="C2" s="53" t="s">
        <v>1598</v>
      </c>
      <c r="D2" s="53" t="s">
        <v>1598</v>
      </c>
      <c r="E2" s="53" t="s">
        <v>1598</v>
      </c>
      <c r="F2" s="53" t="s">
        <v>1598</v>
      </c>
      <c r="G2" s="42" t="s">
        <v>1644</v>
      </c>
      <c r="H2" s="43" t="s">
        <v>1641</v>
      </c>
    </row>
    <row r="3" spans="1:17" ht="15" customHeight="1" thickBot="1" x14ac:dyDescent="0.35">
      <c r="A3" s="45" t="s">
        <v>2205</v>
      </c>
      <c r="B3" s="85" t="s">
        <v>4450</v>
      </c>
      <c r="C3" s="86"/>
      <c r="D3" s="87"/>
      <c r="E3" s="80" t="str">
        <f>CONCATENATE("◄x",COUNTIF(L4:L517, "scan"))</f>
        <v>◄x170</v>
      </c>
      <c r="F3" s="81"/>
      <c r="G3" s="42" t="s">
        <v>2209</v>
      </c>
      <c r="H3" s="66" t="s">
        <v>3790</v>
      </c>
    </row>
    <row r="4" spans="1:17" ht="15.6" thickTop="1" thickBot="1" x14ac:dyDescent="0.35">
      <c r="A4" s="45" t="s">
        <v>2205</v>
      </c>
      <c r="B4" s="46"/>
      <c r="C4" s="47"/>
      <c r="D4" s="47"/>
      <c r="E4" s="47"/>
      <c r="F4" s="48"/>
      <c r="G4" s="49" t="s">
        <v>3791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5" t="s">
        <v>2205</v>
      </c>
      <c r="B5" s="23"/>
      <c r="C5" s="22" t="str">
        <f>IF(COUNTIF(B6:B517,"?")&gt;0,"?",IF(AND(D5="◄",E5="►"),"◄►",IF(D5="◄","◄",IF(E5="►","►",""))))</f>
        <v>◄</v>
      </c>
      <c r="D5" s="21" t="str">
        <f>IF(SUM(D6:D517)+1=ROWS(D6:D517)-COUNTIF(D6:D517,"-"),"","◄")</f>
        <v>◄</v>
      </c>
      <c r="E5" s="20" t="str">
        <f>IF(SUM(E6:E517)&gt;0,"►","")</f>
        <v/>
      </c>
      <c r="F5" s="29" t="s">
        <v>2846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2205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2205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69" t="s">
        <v>15</v>
      </c>
      <c r="G7" s="16" t="s">
        <v>2847</v>
      </c>
      <c r="H7" s="15" t="s">
        <v>2848</v>
      </c>
      <c r="I7" s="14">
        <v>0</v>
      </c>
      <c r="J7" s="14" t="s">
        <v>2849</v>
      </c>
      <c r="K7" s="13" t="s">
        <v>25</v>
      </c>
      <c r="L7" s="38" t="s">
        <v>14</v>
      </c>
      <c r="M7" s="12" t="s">
        <v>2850</v>
      </c>
      <c r="N7" s="11">
        <v>38740</v>
      </c>
      <c r="O7" s="10">
        <v>38740</v>
      </c>
      <c r="P7" s="32" t="s">
        <v>2851</v>
      </c>
      <c r="Q7" s="33">
        <v>0</v>
      </c>
    </row>
    <row r="8" spans="1:17" ht="15" thickBot="1" x14ac:dyDescent="0.35">
      <c r="A8" s="45" t="s">
        <v>2205</v>
      </c>
      <c r="B8" s="9" t="str">
        <f t="shared" si="0"/>
        <v/>
      </c>
      <c r="C8" s="8" t="str">
        <f t="shared" si="1"/>
        <v>◄</v>
      </c>
      <c r="D8" s="7"/>
      <c r="E8" s="6"/>
      <c r="F8" s="68" t="s">
        <v>23</v>
      </c>
      <c r="G8" s="16" t="s">
        <v>2847</v>
      </c>
      <c r="H8" s="15" t="s">
        <v>2852</v>
      </c>
      <c r="I8" s="14">
        <v>0</v>
      </c>
      <c r="J8" s="14" t="s">
        <v>2849</v>
      </c>
      <c r="K8" s="13" t="s">
        <v>27</v>
      </c>
      <c r="L8" s="38" t="s">
        <v>28</v>
      </c>
      <c r="M8" s="12" t="s">
        <v>2850</v>
      </c>
      <c r="N8" s="11" t="s">
        <v>27</v>
      </c>
      <c r="O8" s="10">
        <v>38740</v>
      </c>
      <c r="P8" s="34"/>
      <c r="Q8" s="35"/>
    </row>
    <row r="9" spans="1:17" x14ac:dyDescent="0.3">
      <c r="A9" s="45" t="s">
        <v>2205</v>
      </c>
      <c r="B9" s="9" t="str">
        <f t="shared" si="0"/>
        <v/>
      </c>
      <c r="C9" s="8" t="str">
        <f t="shared" si="1"/>
        <v>◄</v>
      </c>
      <c r="D9" s="7"/>
      <c r="E9" s="6"/>
      <c r="F9" s="69" t="s">
        <v>29</v>
      </c>
      <c r="G9" s="16" t="s">
        <v>2853</v>
      </c>
      <c r="H9" s="15" t="s">
        <v>2854</v>
      </c>
      <c r="I9" s="14">
        <v>0</v>
      </c>
      <c r="J9" s="14" t="s">
        <v>2855</v>
      </c>
      <c r="K9" s="13" t="s">
        <v>27</v>
      </c>
      <c r="L9" s="38" t="s">
        <v>572</v>
      </c>
      <c r="M9" s="12" t="s">
        <v>2850</v>
      </c>
      <c r="N9" s="11" t="s">
        <v>27</v>
      </c>
      <c r="O9" s="10">
        <v>38740</v>
      </c>
      <c r="P9" s="32" t="s">
        <v>2856</v>
      </c>
      <c r="Q9" s="33">
        <v>0</v>
      </c>
    </row>
    <row r="10" spans="1:17" x14ac:dyDescent="0.3">
      <c r="A10" s="45" t="s">
        <v>2205</v>
      </c>
      <c r="B10" s="9" t="str">
        <f t="shared" si="0"/>
        <v/>
      </c>
      <c r="C10" s="8" t="str">
        <f t="shared" si="1"/>
        <v>◄</v>
      </c>
      <c r="D10" s="7"/>
      <c r="E10" s="6"/>
      <c r="F10" s="68" t="s">
        <v>34</v>
      </c>
      <c r="G10" s="16" t="s">
        <v>2853</v>
      </c>
      <c r="H10" s="15" t="s">
        <v>2857</v>
      </c>
      <c r="I10" s="14">
        <v>0</v>
      </c>
      <c r="J10" s="14">
        <v>3472</v>
      </c>
      <c r="K10" s="13" t="s">
        <v>27</v>
      </c>
      <c r="L10" s="38" t="s">
        <v>572</v>
      </c>
      <c r="M10" s="12" t="s">
        <v>2850</v>
      </c>
      <c r="N10" s="11" t="s">
        <v>27</v>
      </c>
      <c r="O10" s="10">
        <v>38740</v>
      </c>
      <c r="P10" s="34"/>
      <c r="Q10" s="35"/>
    </row>
    <row r="11" spans="1:17" ht="15" thickBot="1" x14ac:dyDescent="0.35">
      <c r="A11" s="45" t="s">
        <v>2205</v>
      </c>
      <c r="B11" s="9" t="str">
        <f t="shared" si="0"/>
        <v/>
      </c>
      <c r="C11" s="8" t="str">
        <f t="shared" si="1"/>
        <v>◄</v>
      </c>
      <c r="D11" s="7"/>
      <c r="E11" s="6"/>
      <c r="F11" s="68" t="s">
        <v>37</v>
      </c>
      <c r="G11" s="16" t="s">
        <v>2853</v>
      </c>
      <c r="H11" s="15" t="s">
        <v>2858</v>
      </c>
      <c r="I11" s="14">
        <v>0</v>
      </c>
      <c r="J11" s="14">
        <v>3473</v>
      </c>
      <c r="K11" s="13" t="s">
        <v>27</v>
      </c>
      <c r="L11" s="38" t="s">
        <v>572</v>
      </c>
      <c r="M11" s="12" t="s">
        <v>2850</v>
      </c>
      <c r="N11" s="11" t="s">
        <v>27</v>
      </c>
      <c r="O11" s="10">
        <v>38740</v>
      </c>
      <c r="P11" s="34"/>
      <c r="Q11" s="35"/>
    </row>
    <row r="12" spans="1:17" x14ac:dyDescent="0.3">
      <c r="A12" s="45" t="s">
        <v>2205</v>
      </c>
      <c r="B12" s="9" t="str">
        <f t="shared" si="0"/>
        <v/>
      </c>
      <c r="C12" s="8" t="str">
        <f t="shared" si="1"/>
        <v>◄</v>
      </c>
      <c r="D12" s="7"/>
      <c r="E12" s="6"/>
      <c r="F12" s="69" t="s">
        <v>38</v>
      </c>
      <c r="G12" s="16" t="s">
        <v>2853</v>
      </c>
      <c r="H12" s="15" t="s">
        <v>2859</v>
      </c>
      <c r="I12" s="14">
        <v>0</v>
      </c>
      <c r="J12" s="14">
        <v>3474</v>
      </c>
      <c r="K12" s="13" t="s">
        <v>27</v>
      </c>
      <c r="L12" s="38" t="s">
        <v>572</v>
      </c>
      <c r="M12" s="12" t="s">
        <v>2850</v>
      </c>
      <c r="N12" s="11" t="s">
        <v>27</v>
      </c>
      <c r="O12" s="10">
        <v>38740</v>
      </c>
      <c r="P12" s="32" t="s">
        <v>2856</v>
      </c>
      <c r="Q12" s="33">
        <v>0</v>
      </c>
    </row>
    <row r="13" spans="1:17" x14ac:dyDescent="0.3">
      <c r="A13" s="45" t="s">
        <v>2205</v>
      </c>
      <c r="B13" s="9" t="str">
        <f t="shared" si="0"/>
        <v/>
      </c>
      <c r="C13" s="8" t="str">
        <f t="shared" si="1"/>
        <v>◄</v>
      </c>
      <c r="D13" s="7"/>
      <c r="E13" s="6"/>
      <c r="F13" s="68" t="s">
        <v>45</v>
      </c>
      <c r="G13" s="16" t="s">
        <v>2853</v>
      </c>
      <c r="H13" s="15" t="s">
        <v>2860</v>
      </c>
      <c r="I13" s="14">
        <v>0</v>
      </c>
      <c r="J13" s="14">
        <v>3475</v>
      </c>
      <c r="K13" s="13" t="s">
        <v>25</v>
      </c>
      <c r="L13" s="38" t="s">
        <v>14</v>
      </c>
      <c r="M13" s="12" t="s">
        <v>2850</v>
      </c>
      <c r="N13" s="11">
        <v>38740</v>
      </c>
      <c r="O13" s="10">
        <v>38740</v>
      </c>
      <c r="P13" s="34"/>
      <c r="Q13" s="35"/>
    </row>
    <row r="14" spans="1:17" ht="15" thickBot="1" x14ac:dyDescent="0.35">
      <c r="A14" s="45" t="s">
        <v>2205</v>
      </c>
      <c r="B14" s="9" t="str">
        <f t="shared" si="0"/>
        <v/>
      </c>
      <c r="C14" s="8" t="str">
        <f t="shared" si="1"/>
        <v>◄</v>
      </c>
      <c r="D14" s="7"/>
      <c r="E14" s="6"/>
      <c r="F14" s="68" t="s">
        <v>47</v>
      </c>
      <c r="G14" s="16" t="s">
        <v>2853</v>
      </c>
      <c r="H14" s="15" t="s">
        <v>1345</v>
      </c>
      <c r="I14" s="14">
        <v>0</v>
      </c>
      <c r="J14" s="14" t="s">
        <v>1346</v>
      </c>
      <c r="K14" s="13" t="s">
        <v>27</v>
      </c>
      <c r="L14" s="38" t="s">
        <v>28</v>
      </c>
      <c r="M14" s="12" t="s">
        <v>2850</v>
      </c>
      <c r="N14" s="11" t="s">
        <v>27</v>
      </c>
      <c r="O14" s="10">
        <v>38740</v>
      </c>
      <c r="P14" s="34"/>
      <c r="Q14" s="35"/>
    </row>
    <row r="15" spans="1:17" x14ac:dyDescent="0.3">
      <c r="A15" s="45" t="s">
        <v>2205</v>
      </c>
      <c r="B15" s="9" t="str">
        <f t="shared" si="0"/>
        <v/>
      </c>
      <c r="C15" s="8" t="str">
        <f t="shared" si="1"/>
        <v>◄</v>
      </c>
      <c r="D15" s="7"/>
      <c r="E15" s="6"/>
      <c r="F15" s="69" t="s">
        <v>48</v>
      </c>
      <c r="G15" s="16" t="s">
        <v>2861</v>
      </c>
      <c r="H15" s="15" t="s">
        <v>2862</v>
      </c>
      <c r="I15" s="14">
        <v>0</v>
      </c>
      <c r="J15" s="14" t="s">
        <v>2863</v>
      </c>
      <c r="K15" s="13" t="s">
        <v>2864</v>
      </c>
      <c r="L15" s="38" t="s">
        <v>14</v>
      </c>
      <c r="M15" s="12" t="s">
        <v>2850</v>
      </c>
      <c r="N15" s="11" t="s">
        <v>2850</v>
      </c>
      <c r="O15" s="10">
        <v>38740</v>
      </c>
      <c r="P15" s="32" t="s">
        <v>2851</v>
      </c>
      <c r="Q15" s="33">
        <v>0</v>
      </c>
    </row>
    <row r="16" spans="1:17" x14ac:dyDescent="0.3">
      <c r="A16" s="45" t="s">
        <v>2205</v>
      </c>
      <c r="B16" s="9" t="str">
        <f t="shared" si="0"/>
        <v/>
      </c>
      <c r="C16" s="8" t="str">
        <f t="shared" si="1"/>
        <v>◄</v>
      </c>
      <c r="D16" s="7"/>
      <c r="E16" s="6"/>
      <c r="F16" s="68" t="s">
        <v>49</v>
      </c>
      <c r="G16" s="16" t="s">
        <v>2861</v>
      </c>
      <c r="H16" s="15" t="s">
        <v>2865</v>
      </c>
      <c r="I16" s="14">
        <v>0</v>
      </c>
      <c r="J16" s="14">
        <v>3477</v>
      </c>
      <c r="K16" s="13" t="s">
        <v>2864</v>
      </c>
      <c r="L16" s="38" t="s">
        <v>14</v>
      </c>
      <c r="M16" s="12" t="s">
        <v>2850</v>
      </c>
      <c r="N16" s="11" t="s">
        <v>2850</v>
      </c>
      <c r="O16" s="10">
        <v>38740</v>
      </c>
      <c r="P16" s="34"/>
      <c r="Q16" s="35"/>
    </row>
    <row r="17" spans="1:17" ht="15" thickBot="1" x14ac:dyDescent="0.35">
      <c r="A17" s="45" t="s">
        <v>2205</v>
      </c>
      <c r="B17" s="9" t="str">
        <f t="shared" si="0"/>
        <v/>
      </c>
      <c r="C17" s="8" t="str">
        <f t="shared" si="1"/>
        <v>◄</v>
      </c>
      <c r="D17" s="7"/>
      <c r="E17" s="6"/>
      <c r="F17" s="68" t="s">
        <v>51</v>
      </c>
      <c r="G17" s="16" t="s">
        <v>2861</v>
      </c>
      <c r="H17" s="15" t="s">
        <v>1345</v>
      </c>
      <c r="I17" s="14">
        <v>0</v>
      </c>
      <c r="J17" s="14" t="s">
        <v>1346</v>
      </c>
      <c r="K17" s="13" t="s">
        <v>27</v>
      </c>
      <c r="L17" s="38" t="s">
        <v>28</v>
      </c>
      <c r="M17" s="12" t="s">
        <v>2850</v>
      </c>
      <c r="N17" s="11" t="s">
        <v>27</v>
      </c>
      <c r="O17" s="10">
        <v>38740</v>
      </c>
      <c r="P17" s="34"/>
      <c r="Q17" s="35"/>
    </row>
    <row r="18" spans="1:17" x14ac:dyDescent="0.3">
      <c r="A18" s="45" t="s">
        <v>2205</v>
      </c>
      <c r="B18" s="9" t="str">
        <f t="shared" si="0"/>
        <v/>
      </c>
      <c r="C18" s="8" t="str">
        <f t="shared" si="1"/>
        <v>◄</v>
      </c>
      <c r="D18" s="7"/>
      <c r="E18" s="6"/>
      <c r="F18" s="69" t="s">
        <v>52</v>
      </c>
      <c r="G18" s="16" t="s">
        <v>2866</v>
      </c>
      <c r="H18" s="15" t="s">
        <v>2867</v>
      </c>
      <c r="I18" s="14">
        <v>0</v>
      </c>
      <c r="J18" s="14" t="s">
        <v>2868</v>
      </c>
      <c r="K18" s="13" t="s">
        <v>36</v>
      </c>
      <c r="L18" s="38" t="s">
        <v>14</v>
      </c>
      <c r="M18" s="12" t="s">
        <v>2850</v>
      </c>
      <c r="N18" s="11">
        <v>38740</v>
      </c>
      <c r="O18" s="10">
        <v>38740</v>
      </c>
      <c r="P18" s="32" t="s">
        <v>2869</v>
      </c>
      <c r="Q18" s="33">
        <v>0</v>
      </c>
    </row>
    <row r="19" spans="1:17" x14ac:dyDescent="0.3">
      <c r="A19" s="45" t="s">
        <v>2205</v>
      </c>
      <c r="B19" s="9" t="str">
        <f t="shared" si="0"/>
        <v/>
      </c>
      <c r="C19" s="8" t="str">
        <f t="shared" si="1"/>
        <v>◄</v>
      </c>
      <c r="D19" s="7"/>
      <c r="E19" s="6"/>
      <c r="F19" s="68" t="s">
        <v>57</v>
      </c>
      <c r="G19" s="16" t="s">
        <v>2866</v>
      </c>
      <c r="H19" s="15" t="s">
        <v>2870</v>
      </c>
      <c r="I19" s="14">
        <v>0</v>
      </c>
      <c r="J19" s="14">
        <v>3479</v>
      </c>
      <c r="K19" s="13" t="s">
        <v>2864</v>
      </c>
      <c r="L19" s="38" t="s">
        <v>14</v>
      </c>
      <c r="M19" s="12" t="s">
        <v>2850</v>
      </c>
      <c r="N19" s="11">
        <v>38740</v>
      </c>
      <c r="O19" s="10">
        <v>38740</v>
      </c>
      <c r="P19" s="34"/>
      <c r="Q19" s="35"/>
    </row>
    <row r="20" spans="1:17" ht="15" thickBot="1" x14ac:dyDescent="0.35">
      <c r="A20" s="45" t="s">
        <v>2205</v>
      </c>
      <c r="B20" s="9" t="str">
        <f t="shared" si="0"/>
        <v/>
      </c>
      <c r="C20" s="8" t="str">
        <f t="shared" si="1"/>
        <v>◄</v>
      </c>
      <c r="D20" s="7"/>
      <c r="E20" s="6"/>
      <c r="F20" s="68" t="s">
        <v>59</v>
      </c>
      <c r="G20" s="16" t="s">
        <v>2866</v>
      </c>
      <c r="H20" s="15" t="s">
        <v>1345</v>
      </c>
      <c r="I20" s="14">
        <v>0</v>
      </c>
      <c r="J20" s="14" t="s">
        <v>1346</v>
      </c>
      <c r="K20" s="13" t="s">
        <v>27</v>
      </c>
      <c r="L20" s="38" t="s">
        <v>28</v>
      </c>
      <c r="M20" s="12" t="s">
        <v>2850</v>
      </c>
      <c r="N20" s="11" t="s">
        <v>27</v>
      </c>
      <c r="O20" s="10">
        <v>38740</v>
      </c>
      <c r="P20" s="34"/>
      <c r="Q20" s="35"/>
    </row>
    <row r="21" spans="1:17" x14ac:dyDescent="0.3">
      <c r="A21" s="45" t="s">
        <v>2205</v>
      </c>
      <c r="B21" s="9" t="str">
        <f t="shared" si="0"/>
        <v/>
      </c>
      <c r="C21" s="8" t="str">
        <f t="shared" si="1"/>
        <v>◄</v>
      </c>
      <c r="D21" s="7"/>
      <c r="E21" s="6"/>
      <c r="F21" s="69" t="s">
        <v>60</v>
      </c>
      <c r="G21" s="16" t="s">
        <v>2871</v>
      </c>
      <c r="H21" s="15" t="s">
        <v>2872</v>
      </c>
      <c r="I21" s="14">
        <v>0</v>
      </c>
      <c r="J21" s="14" t="s">
        <v>2873</v>
      </c>
      <c r="K21" s="13" t="s">
        <v>2864</v>
      </c>
      <c r="L21" s="38" t="s">
        <v>14</v>
      </c>
      <c r="M21" s="12" t="s">
        <v>2850</v>
      </c>
      <c r="N21" s="11" t="s">
        <v>2850</v>
      </c>
      <c r="O21" s="10">
        <v>38740</v>
      </c>
      <c r="P21" s="32" t="s">
        <v>2874</v>
      </c>
      <c r="Q21" s="33">
        <v>0</v>
      </c>
    </row>
    <row r="22" spans="1:17" x14ac:dyDescent="0.3">
      <c r="A22" s="45" t="s">
        <v>2205</v>
      </c>
      <c r="B22" s="9" t="str">
        <f t="shared" si="0"/>
        <v/>
      </c>
      <c r="C22" s="8" t="str">
        <f t="shared" si="1"/>
        <v>◄</v>
      </c>
      <c r="D22" s="7"/>
      <c r="E22" s="6"/>
      <c r="F22" s="68" t="s">
        <v>62</v>
      </c>
      <c r="G22" s="16" t="s">
        <v>2871</v>
      </c>
      <c r="H22" s="15" t="s">
        <v>2875</v>
      </c>
      <c r="I22" s="14">
        <v>0</v>
      </c>
      <c r="J22" s="14">
        <v>3482</v>
      </c>
      <c r="K22" s="13" t="s">
        <v>2864</v>
      </c>
      <c r="L22" s="38" t="s">
        <v>14</v>
      </c>
      <c r="M22" s="12" t="s">
        <v>2850</v>
      </c>
      <c r="N22" s="11">
        <v>38740</v>
      </c>
      <c r="O22" s="10">
        <v>38740</v>
      </c>
      <c r="P22" s="34"/>
      <c r="Q22" s="35"/>
    </row>
    <row r="23" spans="1:17" ht="15" thickBot="1" x14ac:dyDescent="0.35">
      <c r="A23" s="45" t="s">
        <v>2205</v>
      </c>
      <c r="B23" s="9" t="str">
        <f t="shared" si="0"/>
        <v/>
      </c>
      <c r="C23" s="8" t="str">
        <f t="shared" si="1"/>
        <v>◄</v>
      </c>
      <c r="D23" s="7"/>
      <c r="E23" s="6"/>
      <c r="F23" s="68" t="s">
        <v>65</v>
      </c>
      <c r="G23" s="16" t="s">
        <v>2871</v>
      </c>
      <c r="H23" s="15" t="s">
        <v>2876</v>
      </c>
      <c r="I23" s="14">
        <v>0</v>
      </c>
      <c r="J23" s="14">
        <v>3483</v>
      </c>
      <c r="K23" s="13" t="s">
        <v>2864</v>
      </c>
      <c r="L23" s="38" t="s">
        <v>14</v>
      </c>
      <c r="M23" s="12" t="s">
        <v>2850</v>
      </c>
      <c r="N23" s="11">
        <v>38740</v>
      </c>
      <c r="O23" s="10">
        <v>38740</v>
      </c>
      <c r="P23" s="34"/>
      <c r="Q23" s="35"/>
    </row>
    <row r="24" spans="1:17" x14ac:dyDescent="0.3">
      <c r="A24" s="45" t="s">
        <v>2205</v>
      </c>
      <c r="B24" s="9" t="str">
        <f t="shared" si="0"/>
        <v/>
      </c>
      <c r="C24" s="8" t="str">
        <f t="shared" si="1"/>
        <v>◄</v>
      </c>
      <c r="D24" s="7"/>
      <c r="E24" s="6"/>
      <c r="F24" s="69" t="s">
        <v>66</v>
      </c>
      <c r="G24" s="16" t="s">
        <v>2871</v>
      </c>
      <c r="H24" s="15" t="s">
        <v>2877</v>
      </c>
      <c r="I24" s="14">
        <v>0</v>
      </c>
      <c r="J24" s="14">
        <v>3484</v>
      </c>
      <c r="K24" s="13" t="s">
        <v>2864</v>
      </c>
      <c r="L24" s="38" t="s">
        <v>14</v>
      </c>
      <c r="M24" s="12" t="s">
        <v>2850</v>
      </c>
      <c r="N24" s="11">
        <v>38740</v>
      </c>
      <c r="O24" s="10">
        <v>38740</v>
      </c>
      <c r="P24" s="32" t="s">
        <v>2874</v>
      </c>
      <c r="Q24" s="33">
        <v>0</v>
      </c>
    </row>
    <row r="25" spans="1:17" x14ac:dyDescent="0.3">
      <c r="A25" s="45" t="s">
        <v>2205</v>
      </c>
      <c r="B25" s="9" t="str">
        <f t="shared" si="0"/>
        <v/>
      </c>
      <c r="C25" s="8" t="str">
        <f t="shared" si="1"/>
        <v>◄</v>
      </c>
      <c r="D25" s="7"/>
      <c r="E25" s="6"/>
      <c r="F25" s="68" t="s">
        <v>70</v>
      </c>
      <c r="G25" s="16" t="s">
        <v>2871</v>
      </c>
      <c r="H25" s="15" t="s">
        <v>2878</v>
      </c>
      <c r="I25" s="14">
        <v>0</v>
      </c>
      <c r="J25" s="14">
        <v>3485</v>
      </c>
      <c r="K25" s="13" t="s">
        <v>2864</v>
      </c>
      <c r="L25" s="38" t="s">
        <v>14</v>
      </c>
      <c r="M25" s="12" t="s">
        <v>2850</v>
      </c>
      <c r="N25" s="11" t="s">
        <v>2850</v>
      </c>
      <c r="O25" s="10">
        <v>38740</v>
      </c>
      <c r="P25" s="34"/>
      <c r="Q25" s="35"/>
    </row>
    <row r="26" spans="1:17" ht="15" thickBot="1" x14ac:dyDescent="0.35">
      <c r="A26" s="45" t="s">
        <v>2205</v>
      </c>
      <c r="B26" s="9" t="str">
        <f t="shared" si="0"/>
        <v/>
      </c>
      <c r="C26" s="8" t="str">
        <f t="shared" si="1"/>
        <v>◄</v>
      </c>
      <c r="D26" s="7"/>
      <c r="E26" s="6"/>
      <c r="F26" s="68" t="s">
        <v>72</v>
      </c>
      <c r="G26" s="16" t="s">
        <v>2871</v>
      </c>
      <c r="H26" s="15" t="s">
        <v>2879</v>
      </c>
      <c r="I26" s="14">
        <v>0</v>
      </c>
      <c r="J26" s="14">
        <v>3486</v>
      </c>
      <c r="K26" s="13" t="s">
        <v>2864</v>
      </c>
      <c r="L26" s="38" t="s">
        <v>14</v>
      </c>
      <c r="M26" s="12" t="s">
        <v>2850</v>
      </c>
      <c r="N26" s="11">
        <v>38740</v>
      </c>
      <c r="O26" s="10">
        <v>38740</v>
      </c>
      <c r="P26" s="34"/>
      <c r="Q26" s="35"/>
    </row>
    <row r="27" spans="1:17" x14ac:dyDescent="0.3">
      <c r="A27" s="45" t="s">
        <v>2205</v>
      </c>
      <c r="B27" s="9" t="str">
        <f t="shared" si="0"/>
        <v/>
      </c>
      <c r="C27" s="8" t="str">
        <f t="shared" si="1"/>
        <v>◄</v>
      </c>
      <c r="D27" s="7"/>
      <c r="E27" s="6"/>
      <c r="F27" s="69" t="s">
        <v>73</v>
      </c>
      <c r="G27" s="16" t="s">
        <v>2871</v>
      </c>
      <c r="H27" s="15" t="s">
        <v>2880</v>
      </c>
      <c r="I27" s="14">
        <v>0</v>
      </c>
      <c r="J27" s="14">
        <v>3487</v>
      </c>
      <c r="K27" s="13" t="s">
        <v>2864</v>
      </c>
      <c r="L27" s="38" t="s">
        <v>14</v>
      </c>
      <c r="M27" s="12" t="s">
        <v>2850</v>
      </c>
      <c r="N27" s="11">
        <v>38740</v>
      </c>
      <c r="O27" s="10">
        <v>38740</v>
      </c>
      <c r="P27" s="32" t="s">
        <v>2874</v>
      </c>
      <c r="Q27" s="33">
        <v>0</v>
      </c>
    </row>
    <row r="28" spans="1:17" x14ac:dyDescent="0.3">
      <c r="A28" s="45" t="s">
        <v>2205</v>
      </c>
      <c r="B28" s="9" t="str">
        <f t="shared" si="0"/>
        <v/>
      </c>
      <c r="C28" s="8" t="str">
        <f t="shared" si="1"/>
        <v>◄</v>
      </c>
      <c r="D28" s="7"/>
      <c r="E28" s="6"/>
      <c r="F28" s="68" t="s">
        <v>80</v>
      </c>
      <c r="G28" s="16" t="s">
        <v>2871</v>
      </c>
      <c r="H28" s="15" t="s">
        <v>2881</v>
      </c>
      <c r="I28" s="14">
        <v>0</v>
      </c>
      <c r="J28" s="14">
        <v>3488</v>
      </c>
      <c r="K28" s="13" t="s">
        <v>2864</v>
      </c>
      <c r="L28" s="38" t="s">
        <v>14</v>
      </c>
      <c r="M28" s="12" t="s">
        <v>2850</v>
      </c>
      <c r="N28" s="11">
        <v>38740</v>
      </c>
      <c r="O28" s="10">
        <v>38740</v>
      </c>
      <c r="P28" s="34"/>
      <c r="Q28" s="35"/>
    </row>
    <row r="29" spans="1:17" ht="15" thickBot="1" x14ac:dyDescent="0.35">
      <c r="A29" s="45" t="s">
        <v>2205</v>
      </c>
      <c r="B29" s="9" t="str">
        <f t="shared" si="0"/>
        <v/>
      </c>
      <c r="C29" s="8" t="str">
        <f t="shared" si="1"/>
        <v>◄</v>
      </c>
      <c r="D29" s="7"/>
      <c r="E29" s="6"/>
      <c r="F29" s="68" t="s">
        <v>84</v>
      </c>
      <c r="G29" s="16" t="s">
        <v>2871</v>
      </c>
      <c r="H29" s="15" t="s">
        <v>2882</v>
      </c>
      <c r="I29" s="14">
        <v>0</v>
      </c>
      <c r="J29" s="14">
        <v>3489</v>
      </c>
      <c r="K29" s="13" t="s">
        <v>2864</v>
      </c>
      <c r="L29" s="38" t="s">
        <v>14</v>
      </c>
      <c r="M29" s="12" t="s">
        <v>2850</v>
      </c>
      <c r="N29" s="11" t="s">
        <v>2883</v>
      </c>
      <c r="O29" s="10">
        <v>38740</v>
      </c>
      <c r="P29" s="34"/>
      <c r="Q29" s="35"/>
    </row>
    <row r="30" spans="1:17" x14ac:dyDescent="0.3">
      <c r="A30" s="45" t="s">
        <v>2205</v>
      </c>
      <c r="B30" s="9" t="str">
        <f t="shared" si="0"/>
        <v/>
      </c>
      <c r="C30" s="8" t="str">
        <f t="shared" si="1"/>
        <v>◄</v>
      </c>
      <c r="D30" s="7"/>
      <c r="E30" s="6"/>
      <c r="F30" s="69" t="s">
        <v>85</v>
      </c>
      <c r="G30" s="16" t="s">
        <v>2871</v>
      </c>
      <c r="H30" s="15" t="s">
        <v>2884</v>
      </c>
      <c r="I30" s="14">
        <v>0</v>
      </c>
      <c r="J30" s="14">
        <v>3490</v>
      </c>
      <c r="K30" s="13" t="s">
        <v>2864</v>
      </c>
      <c r="L30" s="38" t="s">
        <v>14</v>
      </c>
      <c r="M30" s="12" t="s">
        <v>2850</v>
      </c>
      <c r="N30" s="11" t="s">
        <v>2850</v>
      </c>
      <c r="O30" s="10">
        <v>38740</v>
      </c>
      <c r="P30" s="32" t="s">
        <v>2874</v>
      </c>
      <c r="Q30" s="33">
        <v>0</v>
      </c>
    </row>
    <row r="31" spans="1:17" ht="15" thickBot="1" x14ac:dyDescent="0.35">
      <c r="A31" s="45" t="s">
        <v>2205</v>
      </c>
      <c r="B31" s="9" t="str">
        <f t="shared" si="0"/>
        <v/>
      </c>
      <c r="C31" s="8" t="str">
        <f t="shared" si="1"/>
        <v>◄</v>
      </c>
      <c r="D31" s="7"/>
      <c r="E31" s="6"/>
      <c r="F31" s="68" t="s">
        <v>89</v>
      </c>
      <c r="G31" s="16" t="s">
        <v>2871</v>
      </c>
      <c r="H31" s="15" t="s">
        <v>1345</v>
      </c>
      <c r="I31" s="14">
        <v>0</v>
      </c>
      <c r="J31" s="14" t="s">
        <v>1346</v>
      </c>
      <c r="K31" s="13" t="s">
        <v>27</v>
      </c>
      <c r="L31" s="38" t="s">
        <v>28</v>
      </c>
      <c r="M31" s="12" t="s">
        <v>2850</v>
      </c>
      <c r="N31" s="11" t="s">
        <v>27</v>
      </c>
      <c r="O31" s="10">
        <v>38740</v>
      </c>
      <c r="P31" s="34"/>
      <c r="Q31" s="35"/>
    </row>
    <row r="32" spans="1:17" x14ac:dyDescent="0.3">
      <c r="A32" s="45" t="s">
        <v>2205</v>
      </c>
      <c r="B32" s="9" t="str">
        <f t="shared" si="0"/>
        <v/>
      </c>
      <c r="C32" s="8" t="str">
        <f t="shared" si="1"/>
        <v>◄</v>
      </c>
      <c r="D32" s="7"/>
      <c r="E32" s="6"/>
      <c r="F32" s="69" t="s">
        <v>93</v>
      </c>
      <c r="G32" s="16" t="s">
        <v>2885</v>
      </c>
      <c r="H32" s="15" t="s">
        <v>2886</v>
      </c>
      <c r="I32" s="14">
        <v>0</v>
      </c>
      <c r="J32" s="14" t="s">
        <v>2887</v>
      </c>
      <c r="K32" s="13" t="s">
        <v>36</v>
      </c>
      <c r="L32" s="38" t="s">
        <v>14</v>
      </c>
      <c r="M32" s="12" t="s">
        <v>2888</v>
      </c>
      <c r="N32" s="11" t="s">
        <v>2888</v>
      </c>
      <c r="O32" s="10">
        <v>38768</v>
      </c>
      <c r="P32" s="32" t="s">
        <v>2889</v>
      </c>
      <c r="Q32" s="33">
        <v>0</v>
      </c>
    </row>
    <row r="33" spans="1:17" x14ac:dyDescent="0.3">
      <c r="A33" s="45" t="s">
        <v>2205</v>
      </c>
      <c r="B33" s="9" t="str">
        <f t="shared" si="0"/>
        <v/>
      </c>
      <c r="C33" s="8" t="str">
        <f t="shared" si="1"/>
        <v>◄</v>
      </c>
      <c r="D33" s="7"/>
      <c r="E33" s="6"/>
      <c r="F33" s="68" t="s">
        <v>96</v>
      </c>
      <c r="G33" s="16" t="s">
        <v>2885</v>
      </c>
      <c r="H33" s="15" t="s">
        <v>2890</v>
      </c>
      <c r="I33" s="14">
        <v>0</v>
      </c>
      <c r="J33" s="14">
        <v>3492</v>
      </c>
      <c r="K33" s="13" t="s">
        <v>25</v>
      </c>
      <c r="L33" s="38" t="s">
        <v>14</v>
      </c>
      <c r="M33" s="12" t="s">
        <v>2888</v>
      </c>
      <c r="N33" s="11" t="s">
        <v>2888</v>
      </c>
      <c r="O33" s="10">
        <v>38768</v>
      </c>
      <c r="P33" s="34"/>
      <c r="Q33" s="35"/>
    </row>
    <row r="34" spans="1:17" ht="15" thickBot="1" x14ac:dyDescent="0.35">
      <c r="A34" s="45" t="s">
        <v>2205</v>
      </c>
      <c r="B34" s="9" t="str">
        <f t="shared" si="0"/>
        <v/>
      </c>
      <c r="C34" s="8" t="str">
        <f t="shared" si="1"/>
        <v>◄</v>
      </c>
      <c r="D34" s="7"/>
      <c r="E34" s="6"/>
      <c r="F34" s="68" t="s">
        <v>1010</v>
      </c>
      <c r="G34" s="16" t="s">
        <v>2885</v>
      </c>
      <c r="H34" s="15" t="s">
        <v>2891</v>
      </c>
      <c r="I34" s="14">
        <v>0</v>
      </c>
      <c r="J34" s="14">
        <v>3493</v>
      </c>
      <c r="K34" s="13" t="s">
        <v>25</v>
      </c>
      <c r="L34" s="38" t="s">
        <v>14</v>
      </c>
      <c r="M34" s="12" t="s">
        <v>2888</v>
      </c>
      <c r="N34" s="11" t="s">
        <v>2888</v>
      </c>
      <c r="O34" s="10">
        <v>38768</v>
      </c>
      <c r="P34" s="34"/>
      <c r="Q34" s="35"/>
    </row>
    <row r="35" spans="1:17" x14ac:dyDescent="0.3">
      <c r="A35" s="45" t="s">
        <v>2205</v>
      </c>
      <c r="B35" s="9" t="str">
        <f t="shared" si="0"/>
        <v/>
      </c>
      <c r="C35" s="8" t="str">
        <f t="shared" si="1"/>
        <v>◄</v>
      </c>
      <c r="D35" s="7"/>
      <c r="E35" s="6"/>
      <c r="F35" s="69" t="s">
        <v>98</v>
      </c>
      <c r="G35" s="16" t="s">
        <v>2892</v>
      </c>
      <c r="H35" s="15" t="s">
        <v>2893</v>
      </c>
      <c r="I35" s="14" t="s">
        <v>87</v>
      </c>
      <c r="J35" s="14" t="s">
        <v>2894</v>
      </c>
      <c r="K35" s="13" t="s">
        <v>36</v>
      </c>
      <c r="L35" s="38" t="s">
        <v>14</v>
      </c>
      <c r="M35" s="12" t="s">
        <v>2888</v>
      </c>
      <c r="N35" s="11" t="s">
        <v>2888</v>
      </c>
      <c r="O35" s="10">
        <v>38768</v>
      </c>
      <c r="P35" s="32" t="s">
        <v>2895</v>
      </c>
      <c r="Q35" s="33">
        <v>0</v>
      </c>
    </row>
    <row r="36" spans="1:17" x14ac:dyDescent="0.3">
      <c r="A36" s="45" t="s">
        <v>2205</v>
      </c>
      <c r="B36" s="9" t="str">
        <f t="shared" si="0"/>
        <v/>
      </c>
      <c r="C36" s="8" t="str">
        <f t="shared" si="1"/>
        <v>◄</v>
      </c>
      <c r="D36" s="7"/>
      <c r="E36" s="6"/>
      <c r="F36" s="68" t="s">
        <v>100</v>
      </c>
      <c r="G36" s="16" t="s">
        <v>2892</v>
      </c>
      <c r="H36" s="15" t="s">
        <v>2896</v>
      </c>
      <c r="I36" s="14" t="s">
        <v>91</v>
      </c>
      <c r="J36" s="14">
        <v>3495</v>
      </c>
      <c r="K36" s="13" t="s">
        <v>25</v>
      </c>
      <c r="L36" s="38" t="s">
        <v>14</v>
      </c>
      <c r="M36" s="12" t="s">
        <v>2888</v>
      </c>
      <c r="N36" s="11" t="s">
        <v>2888</v>
      </c>
      <c r="O36" s="10">
        <v>38768</v>
      </c>
      <c r="P36" s="34"/>
      <c r="Q36" s="35"/>
    </row>
    <row r="37" spans="1:17" ht="15" thickBot="1" x14ac:dyDescent="0.35">
      <c r="A37" s="45" t="s">
        <v>2205</v>
      </c>
      <c r="B37" s="9" t="str">
        <f t="shared" si="0"/>
        <v/>
      </c>
      <c r="C37" s="8" t="str">
        <f t="shared" si="1"/>
        <v>◄</v>
      </c>
      <c r="D37" s="7"/>
      <c r="E37" s="6"/>
      <c r="F37" s="68" t="s">
        <v>1015</v>
      </c>
      <c r="G37" s="16" t="s">
        <v>2892</v>
      </c>
      <c r="H37" s="15" t="s">
        <v>1345</v>
      </c>
      <c r="I37" s="14">
        <v>0</v>
      </c>
      <c r="J37" s="14" t="s">
        <v>1346</v>
      </c>
      <c r="K37" s="13" t="s">
        <v>27</v>
      </c>
      <c r="L37" s="38" t="s">
        <v>28</v>
      </c>
      <c r="M37" s="12" t="s">
        <v>2888</v>
      </c>
      <c r="N37" s="11" t="s">
        <v>27</v>
      </c>
      <c r="O37" s="10">
        <v>38768</v>
      </c>
      <c r="P37" s="34"/>
      <c r="Q37" s="35"/>
    </row>
    <row r="38" spans="1:17" x14ac:dyDescent="0.3">
      <c r="A38" s="45" t="s">
        <v>2205</v>
      </c>
      <c r="B38" s="9" t="str">
        <f t="shared" si="0"/>
        <v/>
      </c>
      <c r="C38" s="8" t="str">
        <f t="shared" si="1"/>
        <v>◄</v>
      </c>
      <c r="D38" s="7"/>
      <c r="E38" s="6"/>
      <c r="F38" s="69" t="s">
        <v>102</v>
      </c>
      <c r="G38" s="16" t="s">
        <v>2897</v>
      </c>
      <c r="H38" s="15" t="s">
        <v>2898</v>
      </c>
      <c r="I38" s="14">
        <v>0</v>
      </c>
      <c r="J38" s="14" t="s">
        <v>2899</v>
      </c>
      <c r="K38" s="13" t="s">
        <v>27</v>
      </c>
      <c r="L38" s="38" t="s">
        <v>572</v>
      </c>
      <c r="M38" s="12" t="s">
        <v>2888</v>
      </c>
      <c r="N38" s="11" t="s">
        <v>27</v>
      </c>
      <c r="O38" s="10">
        <v>38768</v>
      </c>
      <c r="P38" s="32" t="s">
        <v>2900</v>
      </c>
      <c r="Q38" s="33">
        <v>0</v>
      </c>
    </row>
    <row r="39" spans="1:17" ht="15" thickBot="1" x14ac:dyDescent="0.35">
      <c r="A39" s="45" t="s">
        <v>2205</v>
      </c>
      <c r="B39" s="9" t="str">
        <f t="shared" si="0"/>
        <v/>
      </c>
      <c r="C39" s="8" t="str">
        <f t="shared" si="1"/>
        <v>◄</v>
      </c>
      <c r="D39" s="7"/>
      <c r="E39" s="6"/>
      <c r="F39" s="68" t="s">
        <v>108</v>
      </c>
      <c r="G39" s="16" t="s">
        <v>2897</v>
      </c>
      <c r="H39" s="15" t="s">
        <v>2901</v>
      </c>
      <c r="I39" s="14">
        <v>0</v>
      </c>
      <c r="J39" s="14" t="s">
        <v>2899</v>
      </c>
      <c r="K39" s="13" t="s">
        <v>27</v>
      </c>
      <c r="L39" s="38" t="s">
        <v>28</v>
      </c>
      <c r="M39" s="12" t="s">
        <v>2888</v>
      </c>
      <c r="N39" s="11" t="s">
        <v>27</v>
      </c>
      <c r="O39" s="10">
        <v>38768</v>
      </c>
      <c r="P39" s="34"/>
      <c r="Q39" s="35"/>
    </row>
    <row r="40" spans="1:17" x14ac:dyDescent="0.3">
      <c r="A40" s="45" t="s">
        <v>2205</v>
      </c>
      <c r="B40" s="9" t="str">
        <f t="shared" si="0"/>
        <v/>
      </c>
      <c r="C40" s="8" t="str">
        <f t="shared" si="1"/>
        <v>◄</v>
      </c>
      <c r="D40" s="7"/>
      <c r="E40" s="6"/>
      <c r="F40" s="69" t="s">
        <v>113</v>
      </c>
      <c r="G40" s="16" t="s">
        <v>2902</v>
      </c>
      <c r="H40" s="15" t="s">
        <v>2903</v>
      </c>
      <c r="I40" s="14">
        <v>0</v>
      </c>
      <c r="J40" s="14" t="s">
        <v>2904</v>
      </c>
      <c r="K40" s="13" t="s">
        <v>27</v>
      </c>
      <c r="L40" s="38" t="s">
        <v>572</v>
      </c>
      <c r="M40" s="12" t="s">
        <v>2888</v>
      </c>
      <c r="N40" s="11" t="s">
        <v>27</v>
      </c>
      <c r="O40" s="10">
        <v>38768</v>
      </c>
      <c r="P40" s="32" t="s">
        <v>2905</v>
      </c>
      <c r="Q40" s="33">
        <v>0</v>
      </c>
    </row>
    <row r="41" spans="1:17" x14ac:dyDescent="0.3">
      <c r="A41" s="45" t="s">
        <v>2205</v>
      </c>
      <c r="B41" s="9" t="str">
        <f t="shared" si="0"/>
        <v/>
      </c>
      <c r="C41" s="8" t="str">
        <f t="shared" si="1"/>
        <v>◄</v>
      </c>
      <c r="D41" s="7"/>
      <c r="E41" s="6"/>
      <c r="F41" s="68" t="s">
        <v>120</v>
      </c>
      <c r="G41" s="16" t="s">
        <v>2902</v>
      </c>
      <c r="H41" s="15" t="s">
        <v>2906</v>
      </c>
      <c r="I41" s="14" t="s">
        <v>27</v>
      </c>
      <c r="J41" s="14" t="s">
        <v>2907</v>
      </c>
      <c r="K41" s="13" t="s">
        <v>27</v>
      </c>
      <c r="L41" s="38" t="s">
        <v>572</v>
      </c>
      <c r="M41" s="12" t="s">
        <v>2888</v>
      </c>
      <c r="N41" s="11" t="s">
        <v>27</v>
      </c>
      <c r="O41" s="10">
        <v>38768</v>
      </c>
      <c r="P41" s="34"/>
      <c r="Q41" s="35"/>
    </row>
    <row r="42" spans="1:17" ht="15" thickBot="1" x14ac:dyDescent="0.35">
      <c r="A42" s="45" t="s">
        <v>2205</v>
      </c>
      <c r="B42" s="9" t="str">
        <f t="shared" si="0"/>
        <v/>
      </c>
      <c r="C42" s="8" t="str">
        <f t="shared" si="1"/>
        <v>◄</v>
      </c>
      <c r="D42" s="7"/>
      <c r="E42" s="6"/>
      <c r="F42" s="68" t="s">
        <v>122</v>
      </c>
      <c r="G42" s="16" t="s">
        <v>2902</v>
      </c>
      <c r="H42" s="15" t="s">
        <v>2908</v>
      </c>
      <c r="I42" s="14" t="s">
        <v>27</v>
      </c>
      <c r="J42" s="14" t="s">
        <v>2909</v>
      </c>
      <c r="K42" s="13" t="s">
        <v>27</v>
      </c>
      <c r="L42" s="38" t="s">
        <v>572</v>
      </c>
      <c r="M42" s="12" t="s">
        <v>2888</v>
      </c>
      <c r="N42" s="11" t="s">
        <v>27</v>
      </c>
      <c r="O42" s="10">
        <v>38768</v>
      </c>
      <c r="P42" s="34"/>
      <c r="Q42" s="35"/>
    </row>
    <row r="43" spans="1:17" x14ac:dyDescent="0.3">
      <c r="A43" s="45" t="s">
        <v>2205</v>
      </c>
      <c r="B43" s="9" t="str">
        <f t="shared" si="0"/>
        <v/>
      </c>
      <c r="C43" s="8" t="str">
        <f t="shared" si="1"/>
        <v>◄</v>
      </c>
      <c r="D43" s="7"/>
      <c r="E43" s="6"/>
      <c r="F43" s="69" t="s">
        <v>124</v>
      </c>
      <c r="G43" s="16" t="s">
        <v>2910</v>
      </c>
      <c r="H43" s="15" t="s">
        <v>2911</v>
      </c>
      <c r="I43" s="14" t="s">
        <v>91</v>
      </c>
      <c r="J43" s="14" t="s">
        <v>2912</v>
      </c>
      <c r="K43" s="13" t="s">
        <v>1121</v>
      </c>
      <c r="L43" s="38" t="s">
        <v>14</v>
      </c>
      <c r="M43" s="12" t="s">
        <v>2913</v>
      </c>
      <c r="N43" s="11" t="s">
        <v>2913</v>
      </c>
      <c r="O43" s="10">
        <v>38796</v>
      </c>
      <c r="P43" s="32" t="s">
        <v>2914</v>
      </c>
      <c r="Q43" s="33">
        <v>0</v>
      </c>
    </row>
    <row r="44" spans="1:17" x14ac:dyDescent="0.3">
      <c r="A44" s="45" t="s">
        <v>2205</v>
      </c>
      <c r="B44" s="9" t="str">
        <f t="shared" si="0"/>
        <v/>
      </c>
      <c r="C44" s="8" t="str">
        <f t="shared" si="1"/>
        <v>◄</v>
      </c>
      <c r="D44" s="7"/>
      <c r="E44" s="6"/>
      <c r="F44" s="68" t="s">
        <v>128</v>
      </c>
      <c r="G44" s="16" t="s">
        <v>2910</v>
      </c>
      <c r="H44" s="15" t="s">
        <v>2915</v>
      </c>
      <c r="I44" s="14" t="s">
        <v>87</v>
      </c>
      <c r="J44" s="14" t="s">
        <v>2912</v>
      </c>
      <c r="K44" s="13" t="s">
        <v>1121</v>
      </c>
      <c r="L44" s="38" t="s">
        <v>14</v>
      </c>
      <c r="M44" s="12" t="s">
        <v>2913</v>
      </c>
      <c r="N44" s="11" t="s">
        <v>2913</v>
      </c>
      <c r="O44" s="10">
        <v>38796</v>
      </c>
      <c r="P44" s="34"/>
      <c r="Q44" s="35"/>
    </row>
    <row r="45" spans="1:17" ht="15" thickBot="1" x14ac:dyDescent="0.35">
      <c r="A45" s="45" t="s">
        <v>2205</v>
      </c>
      <c r="B45" s="9" t="str">
        <f t="shared" si="0"/>
        <v/>
      </c>
      <c r="C45" s="8" t="str">
        <f t="shared" si="1"/>
        <v>◄</v>
      </c>
      <c r="D45" s="7"/>
      <c r="E45" s="6"/>
      <c r="F45" s="68" t="s">
        <v>131</v>
      </c>
      <c r="G45" s="16" t="s">
        <v>2910</v>
      </c>
      <c r="H45" s="15" t="s">
        <v>2916</v>
      </c>
      <c r="I45" s="14" t="s">
        <v>87</v>
      </c>
      <c r="J45" s="14" t="s">
        <v>2912</v>
      </c>
      <c r="K45" s="13" t="s">
        <v>36</v>
      </c>
      <c r="L45" s="38" t="s">
        <v>14</v>
      </c>
      <c r="M45" s="12" t="s">
        <v>2913</v>
      </c>
      <c r="N45" s="11">
        <v>38796</v>
      </c>
      <c r="O45" s="10">
        <v>38796</v>
      </c>
      <c r="P45" s="34"/>
      <c r="Q45" s="35"/>
    </row>
    <row r="46" spans="1:17" x14ac:dyDescent="0.3">
      <c r="A46" s="45" t="s">
        <v>2205</v>
      </c>
      <c r="B46" s="9" t="str">
        <f t="shared" si="0"/>
        <v/>
      </c>
      <c r="C46" s="8" t="str">
        <f t="shared" si="1"/>
        <v>◄</v>
      </c>
      <c r="D46" s="7"/>
      <c r="E46" s="6"/>
      <c r="F46" s="69" t="s">
        <v>133</v>
      </c>
      <c r="G46" s="16" t="s">
        <v>2917</v>
      </c>
      <c r="H46" s="15" t="s">
        <v>2918</v>
      </c>
      <c r="I46" s="14">
        <v>0</v>
      </c>
      <c r="J46" s="14" t="s">
        <v>2919</v>
      </c>
      <c r="K46" s="13" t="s">
        <v>27</v>
      </c>
      <c r="L46" s="38" t="s">
        <v>572</v>
      </c>
      <c r="M46" s="12" t="s">
        <v>2913</v>
      </c>
      <c r="N46" s="11" t="s">
        <v>27</v>
      </c>
      <c r="O46" s="10">
        <v>38796</v>
      </c>
      <c r="P46" s="32" t="s">
        <v>2920</v>
      </c>
      <c r="Q46" s="33">
        <v>0</v>
      </c>
    </row>
    <row r="47" spans="1:17" x14ac:dyDescent="0.3">
      <c r="A47" s="45" t="s">
        <v>2205</v>
      </c>
      <c r="B47" s="9" t="str">
        <f t="shared" si="0"/>
        <v/>
      </c>
      <c r="C47" s="8" t="str">
        <f t="shared" si="1"/>
        <v>◄</v>
      </c>
      <c r="D47" s="7"/>
      <c r="E47" s="6"/>
      <c r="F47" s="68" t="s">
        <v>135</v>
      </c>
      <c r="G47" s="16" t="s">
        <v>2917</v>
      </c>
      <c r="H47" s="15" t="s">
        <v>2921</v>
      </c>
      <c r="I47" s="14" t="s">
        <v>27</v>
      </c>
      <c r="J47" s="14" t="s">
        <v>2922</v>
      </c>
      <c r="K47" s="13" t="s">
        <v>27</v>
      </c>
      <c r="L47" s="38" t="s">
        <v>572</v>
      </c>
      <c r="M47" s="12" t="s">
        <v>2913</v>
      </c>
      <c r="N47" s="11" t="s">
        <v>27</v>
      </c>
      <c r="O47" s="10">
        <v>38796</v>
      </c>
      <c r="P47" s="34"/>
      <c r="Q47" s="35"/>
    </row>
    <row r="48" spans="1:17" ht="15" thickBot="1" x14ac:dyDescent="0.35">
      <c r="A48" s="45" t="s">
        <v>2205</v>
      </c>
      <c r="B48" s="9" t="str">
        <f t="shared" si="0"/>
        <v/>
      </c>
      <c r="C48" s="8" t="str">
        <f t="shared" si="1"/>
        <v>◄</v>
      </c>
      <c r="D48" s="7"/>
      <c r="E48" s="6"/>
      <c r="F48" s="68" t="s">
        <v>138</v>
      </c>
      <c r="G48" s="16" t="s">
        <v>2917</v>
      </c>
      <c r="H48" s="15" t="s">
        <v>2923</v>
      </c>
      <c r="I48" s="14">
        <v>0</v>
      </c>
      <c r="J48" s="14" t="s">
        <v>2924</v>
      </c>
      <c r="K48" s="13" t="s">
        <v>36</v>
      </c>
      <c r="L48" s="38" t="s">
        <v>14</v>
      </c>
      <c r="M48" s="12" t="s">
        <v>2913</v>
      </c>
      <c r="N48" s="11">
        <v>38796</v>
      </c>
      <c r="O48" s="10">
        <v>38796</v>
      </c>
      <c r="P48" s="34"/>
      <c r="Q48" s="35"/>
    </row>
    <row r="49" spans="1:17" ht="15" thickBot="1" x14ac:dyDescent="0.35">
      <c r="A49" s="45" t="s">
        <v>2205</v>
      </c>
      <c r="B49" s="9" t="str">
        <f t="shared" si="0"/>
        <v/>
      </c>
      <c r="C49" s="8" t="str">
        <f t="shared" si="1"/>
        <v>◄</v>
      </c>
      <c r="D49" s="7"/>
      <c r="E49" s="6"/>
      <c r="F49" s="69" t="s">
        <v>140</v>
      </c>
      <c r="G49" s="16" t="s">
        <v>2917</v>
      </c>
      <c r="H49" s="15" t="s">
        <v>2925</v>
      </c>
      <c r="I49" s="14" t="s">
        <v>27</v>
      </c>
      <c r="J49" s="14" t="s">
        <v>2926</v>
      </c>
      <c r="K49" s="13" t="s">
        <v>27</v>
      </c>
      <c r="L49" s="38" t="s">
        <v>572</v>
      </c>
      <c r="M49" s="12" t="s">
        <v>2913</v>
      </c>
      <c r="N49" s="11" t="s">
        <v>27</v>
      </c>
      <c r="O49" s="10">
        <v>38796</v>
      </c>
      <c r="P49" s="32" t="s">
        <v>2920</v>
      </c>
      <c r="Q49" s="33">
        <v>0</v>
      </c>
    </row>
    <row r="50" spans="1:17" x14ac:dyDescent="0.3">
      <c r="A50" s="45" t="s">
        <v>2205</v>
      </c>
      <c r="B50" s="9" t="str">
        <f t="shared" si="0"/>
        <v/>
      </c>
      <c r="C50" s="8" t="str">
        <f t="shared" si="1"/>
        <v>◄</v>
      </c>
      <c r="D50" s="7"/>
      <c r="E50" s="6"/>
      <c r="F50" s="69" t="s">
        <v>148</v>
      </c>
      <c r="G50" s="16" t="s">
        <v>2927</v>
      </c>
      <c r="H50" s="15" t="s">
        <v>2928</v>
      </c>
      <c r="I50" s="14">
        <v>0</v>
      </c>
      <c r="J50" s="14" t="s">
        <v>2929</v>
      </c>
      <c r="K50" s="13" t="s">
        <v>1121</v>
      </c>
      <c r="L50" s="38" t="s">
        <v>14</v>
      </c>
      <c r="M50" s="12" t="s">
        <v>2913</v>
      </c>
      <c r="N50" s="11" t="s">
        <v>889</v>
      </c>
      <c r="O50" s="10">
        <v>38796</v>
      </c>
      <c r="P50" s="32" t="s">
        <v>2930</v>
      </c>
      <c r="Q50" s="33">
        <v>0</v>
      </c>
    </row>
    <row r="51" spans="1:17" ht="15" thickBot="1" x14ac:dyDescent="0.35">
      <c r="A51" s="45" t="s">
        <v>2205</v>
      </c>
      <c r="B51" s="9" t="str">
        <f t="shared" si="0"/>
        <v/>
      </c>
      <c r="C51" s="8" t="str">
        <f t="shared" si="1"/>
        <v>◄</v>
      </c>
      <c r="D51" s="7"/>
      <c r="E51" s="6"/>
      <c r="F51" s="68" t="s">
        <v>153</v>
      </c>
      <c r="G51" s="16" t="s">
        <v>2927</v>
      </c>
      <c r="H51" s="15" t="s">
        <v>2931</v>
      </c>
      <c r="I51" s="14">
        <v>0</v>
      </c>
      <c r="J51" s="14" t="s">
        <v>2929</v>
      </c>
      <c r="K51" s="13" t="s">
        <v>27</v>
      </c>
      <c r="L51" s="38" t="s">
        <v>28</v>
      </c>
      <c r="M51" s="12" t="s">
        <v>2913</v>
      </c>
      <c r="N51" s="11" t="s">
        <v>27</v>
      </c>
      <c r="O51" s="10">
        <v>38796</v>
      </c>
      <c r="P51" s="34"/>
      <c r="Q51" s="35"/>
    </row>
    <row r="52" spans="1:17" x14ac:dyDescent="0.3">
      <c r="A52" s="45" t="s">
        <v>2205</v>
      </c>
      <c r="B52" s="9" t="str">
        <f t="shared" si="0"/>
        <v/>
      </c>
      <c r="C52" s="8" t="str">
        <f t="shared" si="1"/>
        <v>◄</v>
      </c>
      <c r="D52" s="7"/>
      <c r="E52" s="6"/>
      <c r="F52" s="69" t="s">
        <v>155</v>
      </c>
      <c r="G52" s="16" t="s">
        <v>2932</v>
      </c>
      <c r="H52" s="15" t="s">
        <v>2933</v>
      </c>
      <c r="I52" s="14">
        <v>0</v>
      </c>
      <c r="J52" s="14" t="s">
        <v>2934</v>
      </c>
      <c r="K52" s="13" t="s">
        <v>1040</v>
      </c>
      <c r="L52" s="38" t="s">
        <v>14</v>
      </c>
      <c r="M52" s="12" t="s">
        <v>2913</v>
      </c>
      <c r="N52" s="11" t="s">
        <v>889</v>
      </c>
      <c r="O52" s="10">
        <v>38796</v>
      </c>
      <c r="P52" s="32" t="s">
        <v>2935</v>
      </c>
      <c r="Q52" s="33">
        <v>0</v>
      </c>
    </row>
    <row r="53" spans="1:17" ht="15" thickBot="1" x14ac:dyDescent="0.35">
      <c r="A53" s="45" t="s">
        <v>2205</v>
      </c>
      <c r="B53" s="9" t="str">
        <f t="shared" si="0"/>
        <v/>
      </c>
      <c r="C53" s="8" t="str">
        <f t="shared" si="1"/>
        <v>◄</v>
      </c>
      <c r="D53" s="7"/>
      <c r="E53" s="6"/>
      <c r="F53" s="68" t="s">
        <v>159</v>
      </c>
      <c r="G53" s="16" t="s">
        <v>2932</v>
      </c>
      <c r="H53" s="15" t="s">
        <v>2936</v>
      </c>
      <c r="I53" s="14">
        <v>0</v>
      </c>
      <c r="J53" s="14" t="s">
        <v>2934</v>
      </c>
      <c r="K53" s="13" t="s">
        <v>27</v>
      </c>
      <c r="L53" s="38" t="s">
        <v>28</v>
      </c>
      <c r="M53" s="12" t="s">
        <v>2913</v>
      </c>
      <c r="N53" s="11" t="s">
        <v>27</v>
      </c>
      <c r="O53" s="10">
        <v>38796</v>
      </c>
      <c r="P53" s="34"/>
      <c r="Q53" s="35"/>
    </row>
    <row r="54" spans="1:17" x14ac:dyDescent="0.3">
      <c r="A54" s="45" t="s">
        <v>2205</v>
      </c>
      <c r="B54" s="9" t="str">
        <f t="shared" si="0"/>
        <v/>
      </c>
      <c r="C54" s="8" t="str">
        <f t="shared" si="1"/>
        <v>◄</v>
      </c>
      <c r="D54" s="7"/>
      <c r="E54" s="6"/>
      <c r="F54" s="69" t="s">
        <v>162</v>
      </c>
      <c r="G54" s="16" t="s">
        <v>2937</v>
      </c>
      <c r="H54" s="15" t="s">
        <v>2938</v>
      </c>
      <c r="I54" s="14" t="s">
        <v>551</v>
      </c>
      <c r="J54" s="14" t="s">
        <v>2939</v>
      </c>
      <c r="K54" s="13" t="s">
        <v>1121</v>
      </c>
      <c r="L54" s="38" t="s">
        <v>14</v>
      </c>
      <c r="M54" s="12" t="s">
        <v>2913</v>
      </c>
      <c r="N54" s="11" t="s">
        <v>2913</v>
      </c>
      <c r="O54" s="10">
        <v>38796</v>
      </c>
      <c r="P54" s="32" t="s">
        <v>2940</v>
      </c>
      <c r="Q54" s="33">
        <v>0</v>
      </c>
    </row>
    <row r="55" spans="1:17" ht="15" thickBot="1" x14ac:dyDescent="0.35">
      <c r="A55" s="45" t="s">
        <v>2205</v>
      </c>
      <c r="B55" s="9" t="str">
        <f t="shared" si="0"/>
        <v/>
      </c>
      <c r="C55" s="8" t="str">
        <f t="shared" si="1"/>
        <v>◄</v>
      </c>
      <c r="D55" s="7"/>
      <c r="E55" s="6"/>
      <c r="F55" s="68" t="s">
        <v>167</v>
      </c>
      <c r="G55" s="16" t="s">
        <v>2937</v>
      </c>
      <c r="H55" s="15" t="s">
        <v>2941</v>
      </c>
      <c r="I55" s="14">
        <v>0</v>
      </c>
      <c r="J55" s="14" t="s">
        <v>2939</v>
      </c>
      <c r="K55" s="13" t="s">
        <v>27</v>
      </c>
      <c r="L55" s="38" t="s">
        <v>28</v>
      </c>
      <c r="M55" s="12" t="s">
        <v>2913</v>
      </c>
      <c r="N55" s="11" t="s">
        <v>27</v>
      </c>
      <c r="O55" s="10">
        <v>38796</v>
      </c>
      <c r="P55" s="34"/>
      <c r="Q55" s="35"/>
    </row>
    <row r="56" spans="1:17" x14ac:dyDescent="0.3">
      <c r="A56" s="45" t="s">
        <v>2205</v>
      </c>
      <c r="B56" s="9" t="str">
        <f t="shared" si="0"/>
        <v/>
      </c>
      <c r="C56" s="8" t="str">
        <f t="shared" si="1"/>
        <v>◄</v>
      </c>
      <c r="D56" s="7"/>
      <c r="E56" s="6"/>
      <c r="F56" s="69" t="s">
        <v>170</v>
      </c>
      <c r="G56" s="16" t="s">
        <v>2942</v>
      </c>
      <c r="H56" s="15" t="s">
        <v>2943</v>
      </c>
      <c r="I56" s="14">
        <v>0</v>
      </c>
      <c r="J56" s="14" t="s">
        <v>2944</v>
      </c>
      <c r="K56" s="13" t="s">
        <v>284</v>
      </c>
      <c r="L56" s="38" t="s">
        <v>14</v>
      </c>
      <c r="M56" s="12" t="s">
        <v>2945</v>
      </c>
      <c r="N56" s="11" t="s">
        <v>2945</v>
      </c>
      <c r="O56" s="10">
        <v>38831</v>
      </c>
      <c r="P56" s="32" t="s">
        <v>2946</v>
      </c>
      <c r="Q56" s="33">
        <v>0</v>
      </c>
    </row>
    <row r="57" spans="1:17" x14ac:dyDescent="0.3">
      <c r="A57" s="45" t="s">
        <v>2205</v>
      </c>
      <c r="B57" s="9" t="str">
        <f t="shared" si="0"/>
        <v/>
      </c>
      <c r="C57" s="8" t="str">
        <f t="shared" si="1"/>
        <v>◄</v>
      </c>
      <c r="D57" s="7"/>
      <c r="E57" s="6"/>
      <c r="F57" s="68" t="s">
        <v>175</v>
      </c>
      <c r="G57" s="16" t="s">
        <v>2942</v>
      </c>
      <c r="H57" s="15" t="s">
        <v>2947</v>
      </c>
      <c r="I57" s="14">
        <v>0</v>
      </c>
      <c r="J57" s="14">
        <v>3504</v>
      </c>
      <c r="K57" s="13" t="s">
        <v>284</v>
      </c>
      <c r="L57" s="38" t="s">
        <v>14</v>
      </c>
      <c r="M57" s="12" t="s">
        <v>2945</v>
      </c>
      <c r="N57" s="11" t="s">
        <v>2945</v>
      </c>
      <c r="O57" s="10">
        <v>38831</v>
      </c>
      <c r="P57" s="34"/>
      <c r="Q57" s="35"/>
    </row>
    <row r="58" spans="1:17" ht="15" thickBot="1" x14ac:dyDescent="0.35">
      <c r="A58" s="45" t="s">
        <v>2205</v>
      </c>
      <c r="B58" s="9" t="str">
        <f t="shared" si="0"/>
        <v/>
      </c>
      <c r="C58" s="8" t="str">
        <f t="shared" si="1"/>
        <v>◄</v>
      </c>
      <c r="D58" s="7"/>
      <c r="E58" s="6"/>
      <c r="F58" s="68" t="s">
        <v>1725</v>
      </c>
      <c r="G58" s="16" t="s">
        <v>2942</v>
      </c>
      <c r="H58" s="15" t="s">
        <v>2948</v>
      </c>
      <c r="I58" s="14">
        <v>0</v>
      </c>
      <c r="J58" s="14">
        <v>3505</v>
      </c>
      <c r="K58" s="13" t="s">
        <v>284</v>
      </c>
      <c r="L58" s="38" t="s">
        <v>14</v>
      </c>
      <c r="M58" s="12" t="s">
        <v>2945</v>
      </c>
      <c r="N58" s="11" t="s">
        <v>2945</v>
      </c>
      <c r="O58" s="10">
        <v>38831</v>
      </c>
      <c r="P58" s="34"/>
      <c r="Q58" s="35"/>
    </row>
    <row r="59" spans="1:17" x14ac:dyDescent="0.3">
      <c r="A59" s="45" t="s">
        <v>2205</v>
      </c>
      <c r="B59" s="9" t="str">
        <f t="shared" si="0"/>
        <v/>
      </c>
      <c r="C59" s="8" t="str">
        <f t="shared" si="1"/>
        <v>◄</v>
      </c>
      <c r="D59" s="7"/>
      <c r="E59" s="6"/>
      <c r="F59" s="69" t="s">
        <v>177</v>
      </c>
      <c r="G59" s="16" t="s">
        <v>2942</v>
      </c>
      <c r="H59" s="15" t="s">
        <v>2949</v>
      </c>
      <c r="I59" s="14">
        <v>0</v>
      </c>
      <c r="J59" s="14">
        <v>3506</v>
      </c>
      <c r="K59" s="13" t="s">
        <v>284</v>
      </c>
      <c r="L59" s="38" t="s">
        <v>14</v>
      </c>
      <c r="M59" s="12" t="s">
        <v>2945</v>
      </c>
      <c r="N59" s="11" t="s">
        <v>2945</v>
      </c>
      <c r="O59" s="10">
        <v>38831</v>
      </c>
      <c r="P59" s="32" t="s">
        <v>2946</v>
      </c>
      <c r="Q59" s="33">
        <v>0</v>
      </c>
    </row>
    <row r="60" spans="1:17" x14ac:dyDescent="0.3">
      <c r="A60" s="45" t="s">
        <v>2205</v>
      </c>
      <c r="B60" s="9" t="str">
        <f t="shared" si="0"/>
        <v/>
      </c>
      <c r="C60" s="8" t="str">
        <f t="shared" si="1"/>
        <v>◄</v>
      </c>
      <c r="D60" s="7"/>
      <c r="E60" s="6"/>
      <c r="F60" s="68" t="s">
        <v>185</v>
      </c>
      <c r="G60" s="16" t="s">
        <v>2942</v>
      </c>
      <c r="H60" s="15" t="s">
        <v>2950</v>
      </c>
      <c r="I60" s="14">
        <v>0</v>
      </c>
      <c r="J60" s="14">
        <v>3507</v>
      </c>
      <c r="K60" s="13" t="s">
        <v>284</v>
      </c>
      <c r="L60" s="38" t="s">
        <v>14</v>
      </c>
      <c r="M60" s="12" t="s">
        <v>2945</v>
      </c>
      <c r="N60" s="11" t="s">
        <v>2945</v>
      </c>
      <c r="O60" s="10">
        <v>38831</v>
      </c>
      <c r="P60" s="34"/>
      <c r="Q60" s="35"/>
    </row>
    <row r="61" spans="1:17" ht="15" thickBot="1" x14ac:dyDescent="0.35">
      <c r="A61" s="45" t="s">
        <v>2205</v>
      </c>
      <c r="B61" s="9" t="str">
        <f t="shared" si="0"/>
        <v/>
      </c>
      <c r="C61" s="8" t="str">
        <f t="shared" si="1"/>
        <v>◄</v>
      </c>
      <c r="D61" s="7"/>
      <c r="E61" s="6"/>
      <c r="F61" s="68" t="s">
        <v>188</v>
      </c>
      <c r="G61" s="16" t="s">
        <v>2942</v>
      </c>
      <c r="H61" s="15" t="s">
        <v>2951</v>
      </c>
      <c r="I61" s="14">
        <v>0</v>
      </c>
      <c r="J61" s="14">
        <v>3508</v>
      </c>
      <c r="K61" s="13" t="s">
        <v>284</v>
      </c>
      <c r="L61" s="38" t="s">
        <v>14</v>
      </c>
      <c r="M61" s="12" t="s">
        <v>2945</v>
      </c>
      <c r="N61" s="11" t="s">
        <v>2945</v>
      </c>
      <c r="O61" s="10">
        <v>38831</v>
      </c>
      <c r="P61" s="34"/>
      <c r="Q61" s="35"/>
    </row>
    <row r="62" spans="1:17" x14ac:dyDescent="0.3">
      <c r="A62" s="45" t="s">
        <v>2205</v>
      </c>
      <c r="B62" s="9" t="str">
        <f t="shared" si="0"/>
        <v/>
      </c>
      <c r="C62" s="8" t="str">
        <f t="shared" si="1"/>
        <v>◄</v>
      </c>
      <c r="D62" s="7"/>
      <c r="E62" s="6"/>
      <c r="F62" s="69" t="s">
        <v>189</v>
      </c>
      <c r="G62" s="16" t="s">
        <v>2942</v>
      </c>
      <c r="H62" s="15" t="s">
        <v>2952</v>
      </c>
      <c r="I62" s="14">
        <v>0</v>
      </c>
      <c r="J62" s="14">
        <v>3509</v>
      </c>
      <c r="K62" s="13" t="s">
        <v>284</v>
      </c>
      <c r="L62" s="38" t="s">
        <v>14</v>
      </c>
      <c r="M62" s="12" t="s">
        <v>2945</v>
      </c>
      <c r="N62" s="11" t="s">
        <v>2945</v>
      </c>
      <c r="O62" s="10">
        <v>38831</v>
      </c>
      <c r="P62" s="32" t="s">
        <v>2946</v>
      </c>
      <c r="Q62" s="33">
        <v>0</v>
      </c>
    </row>
    <row r="63" spans="1:17" x14ac:dyDescent="0.3">
      <c r="A63" s="45" t="s">
        <v>2205</v>
      </c>
      <c r="B63" s="9" t="str">
        <f t="shared" si="0"/>
        <v/>
      </c>
      <c r="C63" s="8" t="str">
        <f t="shared" si="1"/>
        <v>◄</v>
      </c>
      <c r="D63" s="7"/>
      <c r="E63" s="6"/>
      <c r="F63" s="68" t="s">
        <v>195</v>
      </c>
      <c r="G63" s="16" t="s">
        <v>2942</v>
      </c>
      <c r="H63" s="15" t="s">
        <v>2953</v>
      </c>
      <c r="I63" s="14">
        <v>0</v>
      </c>
      <c r="J63" s="14">
        <v>3510</v>
      </c>
      <c r="K63" s="13" t="s">
        <v>284</v>
      </c>
      <c r="L63" s="38" t="s">
        <v>14</v>
      </c>
      <c r="M63" s="12" t="s">
        <v>2945</v>
      </c>
      <c r="N63" s="11" t="s">
        <v>2945</v>
      </c>
      <c r="O63" s="10">
        <v>38831</v>
      </c>
      <c r="P63" s="34"/>
      <c r="Q63" s="35"/>
    </row>
    <row r="64" spans="1:17" ht="15" thickBot="1" x14ac:dyDescent="0.35">
      <c r="A64" s="45" t="s">
        <v>2205</v>
      </c>
      <c r="B64" s="9" t="str">
        <f t="shared" si="0"/>
        <v/>
      </c>
      <c r="C64" s="8" t="str">
        <f t="shared" si="1"/>
        <v>◄</v>
      </c>
      <c r="D64" s="7"/>
      <c r="E64" s="6"/>
      <c r="F64" s="68" t="s">
        <v>198</v>
      </c>
      <c r="G64" s="16" t="s">
        <v>2942</v>
      </c>
      <c r="H64" s="15" t="s">
        <v>2954</v>
      </c>
      <c r="I64" s="14">
        <v>0</v>
      </c>
      <c r="J64" s="14">
        <v>3511</v>
      </c>
      <c r="K64" s="13" t="s">
        <v>284</v>
      </c>
      <c r="L64" s="38" t="s">
        <v>14</v>
      </c>
      <c r="M64" s="12" t="s">
        <v>2945</v>
      </c>
      <c r="N64" s="11" t="s">
        <v>2945</v>
      </c>
      <c r="O64" s="10">
        <v>38831</v>
      </c>
      <c r="P64" s="34"/>
      <c r="Q64" s="35"/>
    </row>
    <row r="65" spans="1:17" x14ac:dyDescent="0.3">
      <c r="A65" s="45" t="s">
        <v>2205</v>
      </c>
      <c r="B65" s="9" t="str">
        <f t="shared" si="0"/>
        <v/>
      </c>
      <c r="C65" s="8" t="str">
        <f t="shared" si="1"/>
        <v>◄</v>
      </c>
      <c r="D65" s="7"/>
      <c r="E65" s="6"/>
      <c r="F65" s="69" t="s">
        <v>201</v>
      </c>
      <c r="G65" s="16" t="s">
        <v>2942</v>
      </c>
      <c r="H65" s="15" t="s">
        <v>2955</v>
      </c>
      <c r="I65" s="14">
        <v>0</v>
      </c>
      <c r="J65" s="14">
        <v>3512</v>
      </c>
      <c r="K65" s="13" t="s">
        <v>284</v>
      </c>
      <c r="L65" s="38" t="s">
        <v>14</v>
      </c>
      <c r="M65" s="12" t="s">
        <v>2945</v>
      </c>
      <c r="N65" s="11" t="s">
        <v>2945</v>
      </c>
      <c r="O65" s="10">
        <v>38831</v>
      </c>
      <c r="P65" s="32" t="s">
        <v>2946</v>
      </c>
      <c r="Q65" s="33">
        <v>0</v>
      </c>
    </row>
    <row r="66" spans="1:17" x14ac:dyDescent="0.3">
      <c r="A66" s="45" t="s">
        <v>2205</v>
      </c>
      <c r="B66" s="9" t="str">
        <f t="shared" si="0"/>
        <v/>
      </c>
      <c r="C66" s="8" t="str">
        <f t="shared" si="1"/>
        <v>◄</v>
      </c>
      <c r="D66" s="7"/>
      <c r="E66" s="6"/>
      <c r="F66" s="68" t="s">
        <v>204</v>
      </c>
      <c r="G66" s="16" t="s">
        <v>2942</v>
      </c>
      <c r="H66" s="15" t="s">
        <v>2956</v>
      </c>
      <c r="I66" s="14">
        <v>0</v>
      </c>
      <c r="J66" s="14">
        <v>3513</v>
      </c>
      <c r="K66" s="13" t="s">
        <v>284</v>
      </c>
      <c r="L66" s="38" t="s">
        <v>14</v>
      </c>
      <c r="M66" s="12" t="s">
        <v>2945</v>
      </c>
      <c r="N66" s="11" t="s">
        <v>2945</v>
      </c>
      <c r="O66" s="10">
        <v>38831</v>
      </c>
      <c r="P66" s="34"/>
      <c r="Q66" s="35"/>
    </row>
    <row r="67" spans="1:17" ht="15" thickBot="1" x14ac:dyDescent="0.35">
      <c r="A67" s="45" t="s">
        <v>2205</v>
      </c>
      <c r="B67" s="9" t="str">
        <f t="shared" si="0"/>
        <v/>
      </c>
      <c r="C67" s="8" t="str">
        <f t="shared" si="1"/>
        <v>◄</v>
      </c>
      <c r="D67" s="7"/>
      <c r="E67" s="6"/>
      <c r="F67" s="68" t="s">
        <v>206</v>
      </c>
      <c r="G67" s="16" t="s">
        <v>2942</v>
      </c>
      <c r="H67" s="15" t="s">
        <v>2957</v>
      </c>
      <c r="I67" s="14">
        <v>0</v>
      </c>
      <c r="J67" s="14">
        <v>3514</v>
      </c>
      <c r="K67" s="13" t="s">
        <v>284</v>
      </c>
      <c r="L67" s="38" t="s">
        <v>14</v>
      </c>
      <c r="M67" s="12" t="s">
        <v>2945</v>
      </c>
      <c r="N67" s="11" t="s">
        <v>2945</v>
      </c>
      <c r="O67" s="10">
        <v>38831</v>
      </c>
      <c r="P67" s="34"/>
      <c r="Q67" s="35"/>
    </row>
    <row r="68" spans="1:17" x14ac:dyDescent="0.3">
      <c r="A68" s="45" t="s">
        <v>2205</v>
      </c>
      <c r="B68" s="9" t="str">
        <f t="shared" si="0"/>
        <v/>
      </c>
      <c r="C68" s="8" t="str">
        <f t="shared" si="1"/>
        <v>◄</v>
      </c>
      <c r="D68" s="7"/>
      <c r="E68" s="6"/>
      <c r="F68" s="69" t="s">
        <v>208</v>
      </c>
      <c r="G68" s="16" t="s">
        <v>2958</v>
      </c>
      <c r="H68" s="15" t="s">
        <v>2959</v>
      </c>
      <c r="I68" s="14">
        <v>0</v>
      </c>
      <c r="J68" s="14" t="s">
        <v>2960</v>
      </c>
      <c r="K68" s="13" t="s">
        <v>284</v>
      </c>
      <c r="L68" s="38" t="s">
        <v>14</v>
      </c>
      <c r="M68" s="12" t="s">
        <v>2945</v>
      </c>
      <c r="N68" s="11" t="s">
        <v>2945</v>
      </c>
      <c r="O68" s="10">
        <v>38831</v>
      </c>
      <c r="P68" s="32" t="s">
        <v>2961</v>
      </c>
      <c r="Q68" s="33">
        <v>0</v>
      </c>
    </row>
    <row r="69" spans="1:17" ht="15" thickBot="1" x14ac:dyDescent="0.35">
      <c r="A69" s="45" t="s">
        <v>2205</v>
      </c>
      <c r="B69" s="9" t="str">
        <f t="shared" si="0"/>
        <v/>
      </c>
      <c r="C69" s="8" t="str">
        <f t="shared" si="1"/>
        <v>◄</v>
      </c>
      <c r="D69" s="7"/>
      <c r="E69" s="6"/>
      <c r="F69" s="68" t="s">
        <v>211</v>
      </c>
      <c r="G69" s="16" t="s">
        <v>2958</v>
      </c>
      <c r="H69" s="15" t="s">
        <v>2962</v>
      </c>
      <c r="I69" s="14">
        <v>0</v>
      </c>
      <c r="J69" s="14" t="s">
        <v>2960</v>
      </c>
      <c r="K69" s="13" t="s">
        <v>27</v>
      </c>
      <c r="L69" s="38" t="s">
        <v>28</v>
      </c>
      <c r="M69" s="12" t="s">
        <v>2945</v>
      </c>
      <c r="N69" s="11" t="s">
        <v>27</v>
      </c>
      <c r="O69" s="10">
        <v>38831</v>
      </c>
      <c r="P69" s="34"/>
      <c r="Q69" s="35"/>
    </row>
    <row r="70" spans="1:17" x14ac:dyDescent="0.3">
      <c r="A70" s="45" t="s">
        <v>2205</v>
      </c>
      <c r="B70" s="9" t="str">
        <f t="shared" si="0"/>
        <v/>
      </c>
      <c r="C70" s="8" t="str">
        <f t="shared" si="1"/>
        <v>◄</v>
      </c>
      <c r="D70" s="7"/>
      <c r="E70" s="6"/>
      <c r="F70" s="69" t="s">
        <v>212</v>
      </c>
      <c r="G70" s="16" t="s">
        <v>2963</v>
      </c>
      <c r="H70" s="15" t="s">
        <v>2964</v>
      </c>
      <c r="I70" s="14">
        <v>0</v>
      </c>
      <c r="J70" s="14" t="s">
        <v>2965</v>
      </c>
      <c r="K70" s="13" t="s">
        <v>889</v>
      </c>
      <c r="L70" s="38" t="s">
        <v>14</v>
      </c>
      <c r="M70" s="12" t="s">
        <v>2945</v>
      </c>
      <c r="N70" s="11" t="s">
        <v>889</v>
      </c>
      <c r="O70" s="10">
        <v>38831</v>
      </c>
      <c r="P70" s="32" t="s">
        <v>2966</v>
      </c>
      <c r="Q70" s="33">
        <v>0</v>
      </c>
    </row>
    <row r="71" spans="1:17" x14ac:dyDescent="0.3">
      <c r="A71" s="45" t="s">
        <v>2205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68" t="s">
        <v>217</v>
      </c>
      <c r="G71" s="16" t="s">
        <v>2963</v>
      </c>
      <c r="H71" s="15" t="s">
        <v>2967</v>
      </c>
      <c r="I71" s="14">
        <v>0</v>
      </c>
      <c r="J71" s="14">
        <v>3517</v>
      </c>
      <c r="K71" s="13" t="s">
        <v>284</v>
      </c>
      <c r="L71" s="38" t="s">
        <v>14</v>
      </c>
      <c r="M71" s="12" t="s">
        <v>2945</v>
      </c>
      <c r="N71" s="11" t="s">
        <v>2945</v>
      </c>
      <c r="O71" s="10">
        <v>38831</v>
      </c>
      <c r="P71" s="34"/>
      <c r="Q71" s="35"/>
    </row>
    <row r="72" spans="1:17" ht="15" thickBot="1" x14ac:dyDescent="0.35">
      <c r="A72" s="45" t="s">
        <v>2205</v>
      </c>
      <c r="B72" s="9" t="str">
        <f t="shared" si="2"/>
        <v/>
      </c>
      <c r="C72" s="8" t="str">
        <f t="shared" si="3"/>
        <v>◄</v>
      </c>
      <c r="D72" s="7"/>
      <c r="E72" s="6"/>
      <c r="F72" s="68" t="s">
        <v>220</v>
      </c>
      <c r="G72" s="16" t="s">
        <v>2963</v>
      </c>
      <c r="H72" s="15" t="s">
        <v>2968</v>
      </c>
      <c r="I72" s="14">
        <v>0</v>
      </c>
      <c r="J72" s="14">
        <v>3518</v>
      </c>
      <c r="K72" s="13" t="s">
        <v>676</v>
      </c>
      <c r="L72" s="38" t="s">
        <v>14</v>
      </c>
      <c r="M72" s="12" t="s">
        <v>2945</v>
      </c>
      <c r="N72" s="11" t="s">
        <v>2969</v>
      </c>
      <c r="O72" s="10">
        <v>38831</v>
      </c>
      <c r="P72" s="34"/>
      <c r="Q72" s="35"/>
    </row>
    <row r="73" spans="1:17" x14ac:dyDescent="0.3">
      <c r="A73" s="45" t="s">
        <v>2205</v>
      </c>
      <c r="B73" s="9" t="str">
        <f t="shared" si="2"/>
        <v/>
      </c>
      <c r="C73" s="8" t="str">
        <f t="shared" si="3"/>
        <v>◄</v>
      </c>
      <c r="D73" s="7"/>
      <c r="E73" s="6"/>
      <c r="F73" s="69" t="s">
        <v>223</v>
      </c>
      <c r="G73" s="16" t="s">
        <v>2963</v>
      </c>
      <c r="H73" s="15" t="s">
        <v>2970</v>
      </c>
      <c r="I73" s="14">
        <v>0</v>
      </c>
      <c r="J73" s="14">
        <v>3519</v>
      </c>
      <c r="K73" s="13" t="s">
        <v>25</v>
      </c>
      <c r="L73" s="38" t="s">
        <v>14</v>
      </c>
      <c r="M73" s="12" t="s">
        <v>2945</v>
      </c>
      <c r="N73" s="11">
        <v>38831</v>
      </c>
      <c r="O73" s="10">
        <v>38831</v>
      </c>
      <c r="P73" s="32" t="s">
        <v>2966</v>
      </c>
      <c r="Q73" s="33">
        <v>0</v>
      </c>
    </row>
    <row r="74" spans="1:17" ht="15" thickBot="1" x14ac:dyDescent="0.35">
      <c r="A74" s="45" t="s">
        <v>2205</v>
      </c>
      <c r="B74" s="9" t="str">
        <f t="shared" si="2"/>
        <v/>
      </c>
      <c r="C74" s="8" t="str">
        <f t="shared" si="3"/>
        <v>◄</v>
      </c>
      <c r="D74" s="7"/>
      <c r="E74" s="6"/>
      <c r="F74" s="68" t="s">
        <v>231</v>
      </c>
      <c r="G74" s="16" t="s">
        <v>2963</v>
      </c>
      <c r="H74" s="15" t="s">
        <v>1345</v>
      </c>
      <c r="I74" s="14">
        <v>0</v>
      </c>
      <c r="J74" s="14" t="s">
        <v>1346</v>
      </c>
      <c r="K74" s="13" t="s">
        <v>27</v>
      </c>
      <c r="L74" s="38" t="s">
        <v>28</v>
      </c>
      <c r="M74" s="12" t="s">
        <v>2945</v>
      </c>
      <c r="N74" s="11" t="s">
        <v>27</v>
      </c>
      <c r="O74" s="10">
        <v>38831</v>
      </c>
      <c r="P74" s="34"/>
      <c r="Q74" s="35"/>
    </row>
    <row r="75" spans="1:17" x14ac:dyDescent="0.3">
      <c r="A75" s="45" t="s">
        <v>2205</v>
      </c>
      <c r="B75" s="9" t="str">
        <f t="shared" si="2"/>
        <v/>
      </c>
      <c r="C75" s="8" t="str">
        <f t="shared" si="3"/>
        <v>◄</v>
      </c>
      <c r="D75" s="7"/>
      <c r="E75" s="6"/>
      <c r="F75" s="69" t="s">
        <v>234</v>
      </c>
      <c r="G75" s="16" t="s">
        <v>2971</v>
      </c>
      <c r="H75" s="15" t="s">
        <v>2972</v>
      </c>
      <c r="I75" s="14">
        <v>0</v>
      </c>
      <c r="J75" s="14" t="s">
        <v>2973</v>
      </c>
      <c r="K75" s="13" t="s">
        <v>25</v>
      </c>
      <c r="L75" s="38" t="s">
        <v>14</v>
      </c>
      <c r="M75" s="12" t="s">
        <v>2945</v>
      </c>
      <c r="N75" s="11" t="s">
        <v>889</v>
      </c>
      <c r="O75" s="10">
        <v>38831</v>
      </c>
      <c r="P75" s="32" t="s">
        <v>2974</v>
      </c>
      <c r="Q75" s="33">
        <v>0</v>
      </c>
    </row>
    <row r="76" spans="1:17" x14ac:dyDescent="0.3">
      <c r="A76" s="45" t="s">
        <v>2205</v>
      </c>
      <c r="B76" s="9" t="str">
        <f t="shared" si="2"/>
        <v/>
      </c>
      <c r="C76" s="8" t="str">
        <f t="shared" si="3"/>
        <v>◄</v>
      </c>
      <c r="D76" s="7"/>
      <c r="E76" s="6"/>
      <c r="F76" s="68" t="s">
        <v>237</v>
      </c>
      <c r="G76" s="16" t="s">
        <v>2971</v>
      </c>
      <c r="H76" s="15" t="s">
        <v>2975</v>
      </c>
      <c r="I76" s="14">
        <v>0</v>
      </c>
      <c r="J76" s="14">
        <v>3521</v>
      </c>
      <c r="K76" s="13" t="s">
        <v>25</v>
      </c>
      <c r="L76" s="38" t="s">
        <v>14</v>
      </c>
      <c r="M76" s="12" t="s">
        <v>2945</v>
      </c>
      <c r="N76" s="11">
        <v>38831</v>
      </c>
      <c r="O76" s="10">
        <v>38831</v>
      </c>
      <c r="P76" s="34"/>
      <c r="Q76" s="35"/>
    </row>
    <row r="77" spans="1:17" ht="15" thickBot="1" x14ac:dyDescent="0.35">
      <c r="A77" s="45" t="s">
        <v>2205</v>
      </c>
      <c r="B77" s="9" t="str">
        <f t="shared" si="2"/>
        <v/>
      </c>
      <c r="C77" s="8" t="str">
        <f t="shared" si="3"/>
        <v>◄</v>
      </c>
      <c r="D77" s="7"/>
      <c r="E77" s="6"/>
      <c r="F77" s="68" t="s">
        <v>239</v>
      </c>
      <c r="G77" s="16" t="s">
        <v>2971</v>
      </c>
      <c r="H77" s="15" t="s">
        <v>2976</v>
      </c>
      <c r="I77" s="14">
        <v>0</v>
      </c>
      <c r="J77" s="14">
        <v>3522</v>
      </c>
      <c r="K77" s="13" t="s">
        <v>25</v>
      </c>
      <c r="L77" s="38" t="s">
        <v>14</v>
      </c>
      <c r="M77" s="12" t="s">
        <v>2945</v>
      </c>
      <c r="N77" s="11" t="s">
        <v>889</v>
      </c>
      <c r="O77" s="10">
        <v>38831</v>
      </c>
      <c r="P77" s="34"/>
      <c r="Q77" s="35"/>
    </row>
    <row r="78" spans="1:17" x14ac:dyDescent="0.3">
      <c r="A78" s="45" t="s">
        <v>2205</v>
      </c>
      <c r="B78" s="9" t="str">
        <f t="shared" si="2"/>
        <v/>
      </c>
      <c r="C78" s="8" t="str">
        <f t="shared" si="3"/>
        <v>◄</v>
      </c>
      <c r="D78" s="7"/>
      <c r="E78" s="6"/>
      <c r="F78" s="69" t="s">
        <v>241</v>
      </c>
      <c r="G78" s="16" t="s">
        <v>2971</v>
      </c>
      <c r="H78" s="15" t="s">
        <v>2977</v>
      </c>
      <c r="I78" s="14">
        <v>0</v>
      </c>
      <c r="J78" s="14">
        <v>3523</v>
      </c>
      <c r="K78" s="13" t="s">
        <v>284</v>
      </c>
      <c r="L78" s="38" t="s">
        <v>14</v>
      </c>
      <c r="M78" s="12" t="s">
        <v>2945</v>
      </c>
      <c r="N78" s="11" t="s">
        <v>2945</v>
      </c>
      <c r="O78" s="10">
        <v>38831</v>
      </c>
      <c r="P78" s="32" t="s">
        <v>2974</v>
      </c>
      <c r="Q78" s="33">
        <v>0</v>
      </c>
    </row>
    <row r="79" spans="1:17" x14ac:dyDescent="0.3">
      <c r="A79" s="45" t="s">
        <v>2205</v>
      </c>
      <c r="B79" s="9" t="str">
        <f t="shared" si="2"/>
        <v/>
      </c>
      <c r="C79" s="8" t="str">
        <f t="shared" si="3"/>
        <v>◄</v>
      </c>
      <c r="D79" s="7"/>
      <c r="E79" s="6"/>
      <c r="F79" s="68" t="s">
        <v>244</v>
      </c>
      <c r="G79" s="16" t="s">
        <v>2971</v>
      </c>
      <c r="H79" s="15" t="s">
        <v>2978</v>
      </c>
      <c r="I79" s="14">
        <v>0</v>
      </c>
      <c r="J79" s="14">
        <v>3524</v>
      </c>
      <c r="K79" s="13" t="s">
        <v>284</v>
      </c>
      <c r="L79" s="38" t="s">
        <v>14</v>
      </c>
      <c r="M79" s="12" t="s">
        <v>2945</v>
      </c>
      <c r="N79" s="11" t="s">
        <v>2945</v>
      </c>
      <c r="O79" s="10">
        <v>38831</v>
      </c>
      <c r="P79" s="34"/>
      <c r="Q79" s="35"/>
    </row>
    <row r="80" spans="1:17" ht="15" thickBot="1" x14ac:dyDescent="0.35">
      <c r="A80" s="45" t="s">
        <v>2205</v>
      </c>
      <c r="B80" s="9" t="str">
        <f t="shared" si="2"/>
        <v/>
      </c>
      <c r="C80" s="8" t="str">
        <f t="shared" si="3"/>
        <v>◄</v>
      </c>
      <c r="D80" s="7"/>
      <c r="E80" s="6"/>
      <c r="F80" s="68" t="s">
        <v>246</v>
      </c>
      <c r="G80" s="16" t="s">
        <v>2971</v>
      </c>
      <c r="H80" s="15" t="s">
        <v>1345</v>
      </c>
      <c r="I80" s="14">
        <v>0</v>
      </c>
      <c r="J80" s="14" t="s">
        <v>1346</v>
      </c>
      <c r="K80" s="13" t="s">
        <v>27</v>
      </c>
      <c r="L80" s="38" t="s">
        <v>28</v>
      </c>
      <c r="M80" s="12" t="s">
        <v>2945</v>
      </c>
      <c r="N80" s="11" t="s">
        <v>27</v>
      </c>
      <c r="O80" s="10">
        <v>38831</v>
      </c>
      <c r="P80" s="34"/>
      <c r="Q80" s="35"/>
    </row>
    <row r="81" spans="1:17" x14ac:dyDescent="0.3">
      <c r="A81" s="45" t="s">
        <v>2205</v>
      </c>
      <c r="B81" s="9" t="str">
        <f t="shared" si="2"/>
        <v/>
      </c>
      <c r="C81" s="8" t="str">
        <f t="shared" si="3"/>
        <v>◄</v>
      </c>
      <c r="D81" s="7"/>
      <c r="E81" s="6"/>
      <c r="F81" s="69" t="s">
        <v>247</v>
      </c>
      <c r="G81" s="16" t="s">
        <v>2979</v>
      </c>
      <c r="H81" s="15" t="s">
        <v>2980</v>
      </c>
      <c r="I81" s="14" t="s">
        <v>2981</v>
      </c>
      <c r="J81" s="14" t="s">
        <v>2982</v>
      </c>
      <c r="K81" s="13" t="s">
        <v>2983</v>
      </c>
      <c r="L81" s="38" t="s">
        <v>14</v>
      </c>
      <c r="M81" s="12" t="s">
        <v>2984</v>
      </c>
      <c r="N81" s="11" t="s">
        <v>2984</v>
      </c>
      <c r="O81" s="10">
        <v>38852</v>
      </c>
      <c r="P81" s="32" t="s">
        <v>2985</v>
      </c>
      <c r="Q81" s="33">
        <v>0</v>
      </c>
    </row>
    <row r="82" spans="1:17" x14ac:dyDescent="0.3">
      <c r="A82" s="45" t="s">
        <v>2205</v>
      </c>
      <c r="B82" s="9" t="str">
        <f t="shared" si="2"/>
        <v/>
      </c>
      <c r="C82" s="8" t="str">
        <f t="shared" si="3"/>
        <v>◄</v>
      </c>
      <c r="D82" s="7"/>
      <c r="E82" s="6"/>
      <c r="F82" s="68" t="s">
        <v>254</v>
      </c>
      <c r="G82" s="16" t="s">
        <v>2979</v>
      </c>
      <c r="H82" s="15" t="s">
        <v>2986</v>
      </c>
      <c r="I82" s="14">
        <v>0</v>
      </c>
      <c r="J82" s="14" t="s">
        <v>2982</v>
      </c>
      <c r="K82" s="13" t="s">
        <v>889</v>
      </c>
      <c r="L82" s="38" t="s">
        <v>14</v>
      </c>
      <c r="M82" s="12" t="s">
        <v>2984</v>
      </c>
      <c r="N82" s="11" t="s">
        <v>889</v>
      </c>
      <c r="O82" s="10">
        <v>38852</v>
      </c>
      <c r="P82" s="34"/>
      <c r="Q82" s="35"/>
    </row>
    <row r="83" spans="1:17" ht="15" thickBot="1" x14ac:dyDescent="0.35">
      <c r="A83" s="45" t="s">
        <v>2205</v>
      </c>
      <c r="B83" s="9" t="str">
        <f t="shared" si="2"/>
        <v/>
      </c>
      <c r="C83" s="8" t="str">
        <f t="shared" si="3"/>
        <v>◄</v>
      </c>
      <c r="D83" s="7"/>
      <c r="E83" s="6"/>
      <c r="F83" s="68" t="s">
        <v>256</v>
      </c>
      <c r="G83" s="16" t="s">
        <v>2979</v>
      </c>
      <c r="H83" s="15" t="s">
        <v>2987</v>
      </c>
      <c r="I83" s="14">
        <v>0</v>
      </c>
      <c r="J83" s="14" t="s">
        <v>2982</v>
      </c>
      <c r="K83" s="13" t="s">
        <v>27</v>
      </c>
      <c r="L83" s="38" t="s">
        <v>28</v>
      </c>
      <c r="M83" s="12" t="s">
        <v>2984</v>
      </c>
      <c r="N83" s="11" t="s">
        <v>27</v>
      </c>
      <c r="O83" s="10">
        <v>38852</v>
      </c>
      <c r="P83" s="34"/>
      <c r="Q83" s="35"/>
    </row>
    <row r="84" spans="1:17" x14ac:dyDescent="0.3">
      <c r="A84" s="45" t="s">
        <v>2205</v>
      </c>
      <c r="B84" s="9" t="str">
        <f t="shared" si="2"/>
        <v/>
      </c>
      <c r="C84" s="8" t="str">
        <f t="shared" si="3"/>
        <v>◄</v>
      </c>
      <c r="D84" s="7"/>
      <c r="E84" s="6"/>
      <c r="F84" s="69" t="s">
        <v>257</v>
      </c>
      <c r="G84" s="16" t="s">
        <v>2988</v>
      </c>
      <c r="H84" s="15" t="s">
        <v>2989</v>
      </c>
      <c r="I84" s="14" t="s">
        <v>27</v>
      </c>
      <c r="J84" s="14" t="s">
        <v>2990</v>
      </c>
      <c r="K84" s="13" t="s">
        <v>27</v>
      </c>
      <c r="L84" s="38" t="s">
        <v>572</v>
      </c>
      <c r="M84" s="12" t="s">
        <v>2984</v>
      </c>
      <c r="N84" s="11" t="s">
        <v>27</v>
      </c>
      <c r="O84" s="10">
        <v>38852</v>
      </c>
      <c r="P84" s="32" t="s">
        <v>2991</v>
      </c>
      <c r="Q84" s="33">
        <v>0</v>
      </c>
    </row>
    <row r="85" spans="1:17" x14ac:dyDescent="0.3">
      <c r="A85" s="45" t="s">
        <v>2205</v>
      </c>
      <c r="B85" s="9" t="str">
        <f t="shared" si="2"/>
        <v/>
      </c>
      <c r="C85" s="8" t="str">
        <f t="shared" si="3"/>
        <v>◄</v>
      </c>
      <c r="D85" s="7"/>
      <c r="E85" s="6"/>
      <c r="F85" s="68" t="s">
        <v>260</v>
      </c>
      <c r="G85" s="16" t="s">
        <v>2988</v>
      </c>
      <c r="H85" s="15" t="s">
        <v>2992</v>
      </c>
      <c r="I85" s="14" t="s">
        <v>27</v>
      </c>
      <c r="J85" s="14" t="s">
        <v>2993</v>
      </c>
      <c r="K85" s="13" t="s">
        <v>27</v>
      </c>
      <c r="L85" s="38" t="s">
        <v>572</v>
      </c>
      <c r="M85" s="12" t="s">
        <v>2984</v>
      </c>
      <c r="N85" s="11" t="s">
        <v>27</v>
      </c>
      <c r="O85" s="10">
        <v>38852</v>
      </c>
      <c r="P85" s="34"/>
      <c r="Q85" s="35"/>
    </row>
    <row r="86" spans="1:17" x14ac:dyDescent="0.3">
      <c r="A86" s="45" t="s">
        <v>2205</v>
      </c>
      <c r="B86" s="9" t="str">
        <f t="shared" si="2"/>
        <v/>
      </c>
      <c r="C86" s="8" t="str">
        <f t="shared" si="3"/>
        <v>◄</v>
      </c>
      <c r="D86" s="7"/>
      <c r="E86" s="6"/>
      <c r="F86" s="68" t="s">
        <v>263</v>
      </c>
      <c r="G86" s="16" t="s">
        <v>2988</v>
      </c>
      <c r="H86" s="15" t="s">
        <v>2994</v>
      </c>
      <c r="I86" s="14" t="s">
        <v>27</v>
      </c>
      <c r="J86" s="14" t="s">
        <v>2995</v>
      </c>
      <c r="K86" s="13" t="s">
        <v>27</v>
      </c>
      <c r="L86" s="38" t="s">
        <v>572</v>
      </c>
      <c r="M86" s="12" t="s">
        <v>2984</v>
      </c>
      <c r="N86" s="11" t="s">
        <v>27</v>
      </c>
      <c r="O86" s="10">
        <v>38852</v>
      </c>
      <c r="P86" s="34"/>
      <c r="Q86" s="35"/>
    </row>
    <row r="87" spans="1:17" ht="15" thickBot="1" x14ac:dyDescent="0.35">
      <c r="A87" s="45" t="s">
        <v>2205</v>
      </c>
      <c r="B87" s="9" t="str">
        <f t="shared" si="2"/>
        <v/>
      </c>
      <c r="C87" s="8" t="str">
        <f t="shared" si="3"/>
        <v>◄</v>
      </c>
      <c r="D87" s="7"/>
      <c r="E87" s="6"/>
      <c r="F87" s="68" t="s">
        <v>260</v>
      </c>
      <c r="G87" s="16" t="s">
        <v>2988</v>
      </c>
      <c r="H87" s="15" t="s">
        <v>2996</v>
      </c>
      <c r="I87" s="14" t="s">
        <v>27</v>
      </c>
      <c r="J87" s="14" t="s">
        <v>2997</v>
      </c>
      <c r="K87" s="13" t="s">
        <v>27</v>
      </c>
      <c r="L87" s="38" t="s">
        <v>572</v>
      </c>
      <c r="M87" s="12" t="s">
        <v>2984</v>
      </c>
      <c r="N87" s="11" t="s">
        <v>27</v>
      </c>
      <c r="O87" s="10">
        <v>38852</v>
      </c>
      <c r="P87" s="36"/>
      <c r="Q87" s="37"/>
    </row>
    <row r="88" spans="1:17" x14ac:dyDescent="0.3">
      <c r="A88" s="45" t="s">
        <v>2205</v>
      </c>
      <c r="B88" s="9" t="str">
        <f t="shared" si="2"/>
        <v/>
      </c>
      <c r="C88" s="8" t="str">
        <f t="shared" si="3"/>
        <v>◄</v>
      </c>
      <c r="D88" s="7"/>
      <c r="E88" s="6"/>
      <c r="F88" s="69" t="s">
        <v>264</v>
      </c>
      <c r="G88" s="16" t="s">
        <v>2998</v>
      </c>
      <c r="H88" s="15" t="s">
        <v>2999</v>
      </c>
      <c r="I88" s="14">
        <v>0</v>
      </c>
      <c r="J88" s="14" t="s">
        <v>3000</v>
      </c>
      <c r="K88" s="13" t="s">
        <v>25</v>
      </c>
      <c r="L88" s="38" t="s">
        <v>14</v>
      </c>
      <c r="M88" s="12" t="s">
        <v>2984</v>
      </c>
      <c r="N88" s="11">
        <v>38852</v>
      </c>
      <c r="O88" s="10">
        <v>38852</v>
      </c>
      <c r="P88" s="32" t="s">
        <v>3001</v>
      </c>
      <c r="Q88" s="33">
        <v>0</v>
      </c>
    </row>
    <row r="89" spans="1:17" ht="15" thickBot="1" x14ac:dyDescent="0.35">
      <c r="A89" s="45" t="s">
        <v>2205</v>
      </c>
      <c r="B89" s="9" t="str">
        <f t="shared" si="2"/>
        <v/>
      </c>
      <c r="C89" s="8" t="str">
        <f t="shared" si="3"/>
        <v>◄</v>
      </c>
      <c r="D89" s="7"/>
      <c r="E89" s="6"/>
      <c r="F89" s="68" t="s">
        <v>267</v>
      </c>
      <c r="G89" s="16" t="s">
        <v>2998</v>
      </c>
      <c r="H89" s="15" t="s">
        <v>3002</v>
      </c>
      <c r="I89" s="14">
        <v>0</v>
      </c>
      <c r="J89" s="14" t="s">
        <v>3000</v>
      </c>
      <c r="K89" s="13" t="s">
        <v>27</v>
      </c>
      <c r="L89" s="38" t="s">
        <v>28</v>
      </c>
      <c r="M89" s="12" t="s">
        <v>2984</v>
      </c>
      <c r="N89" s="11" t="s">
        <v>27</v>
      </c>
      <c r="O89" s="10">
        <v>38852</v>
      </c>
      <c r="P89" s="34"/>
      <c r="Q89" s="35"/>
    </row>
    <row r="90" spans="1:17" x14ac:dyDescent="0.3">
      <c r="A90" s="45" t="s">
        <v>2205</v>
      </c>
      <c r="B90" s="9" t="str">
        <f t="shared" si="2"/>
        <v/>
      </c>
      <c r="C90" s="8" t="str">
        <f t="shared" si="3"/>
        <v>◄</v>
      </c>
      <c r="D90" s="7"/>
      <c r="E90" s="6"/>
      <c r="F90" s="69" t="s">
        <v>270</v>
      </c>
      <c r="G90" s="16" t="s">
        <v>3003</v>
      </c>
      <c r="H90" s="15" t="s">
        <v>3004</v>
      </c>
      <c r="I90" s="14" t="s">
        <v>27</v>
      </c>
      <c r="J90" s="14" t="s">
        <v>3005</v>
      </c>
      <c r="K90" s="13" t="s">
        <v>27</v>
      </c>
      <c r="L90" s="38" t="s">
        <v>572</v>
      </c>
      <c r="M90" s="12" t="s">
        <v>2984</v>
      </c>
      <c r="N90" s="11" t="s">
        <v>27</v>
      </c>
      <c r="O90" s="10">
        <v>38852</v>
      </c>
      <c r="P90" s="32" t="s">
        <v>2991</v>
      </c>
      <c r="Q90" s="33">
        <v>0</v>
      </c>
    </row>
    <row r="91" spans="1:17" x14ac:dyDescent="0.3">
      <c r="A91" s="45" t="s">
        <v>2205</v>
      </c>
      <c r="B91" s="9" t="str">
        <f t="shared" si="2"/>
        <v/>
      </c>
      <c r="C91" s="8" t="str">
        <f t="shared" si="3"/>
        <v>◄</v>
      </c>
      <c r="D91" s="7"/>
      <c r="E91" s="6"/>
      <c r="F91" s="68" t="s">
        <v>273</v>
      </c>
      <c r="G91" s="16" t="s">
        <v>3003</v>
      </c>
      <c r="H91" s="15" t="s">
        <v>3006</v>
      </c>
      <c r="I91" s="14" t="s">
        <v>27</v>
      </c>
      <c r="J91" s="14" t="s">
        <v>3007</v>
      </c>
      <c r="K91" s="13" t="s">
        <v>27</v>
      </c>
      <c r="L91" s="38" t="s">
        <v>572</v>
      </c>
      <c r="M91" s="12" t="s">
        <v>2984</v>
      </c>
      <c r="N91" s="11" t="s">
        <v>27</v>
      </c>
      <c r="O91" s="10">
        <v>38852</v>
      </c>
      <c r="P91" s="34"/>
      <c r="Q91" s="35"/>
    </row>
    <row r="92" spans="1:17" ht="15" thickBot="1" x14ac:dyDescent="0.35">
      <c r="A92" s="45" t="s">
        <v>2205</v>
      </c>
      <c r="B92" s="9" t="str">
        <f t="shared" si="2"/>
        <v/>
      </c>
      <c r="C92" s="8" t="str">
        <f t="shared" si="3"/>
        <v>◄</v>
      </c>
      <c r="D92" s="7"/>
      <c r="E92" s="6"/>
      <c r="F92" s="68" t="s">
        <v>275</v>
      </c>
      <c r="G92" s="16" t="s">
        <v>3003</v>
      </c>
      <c r="H92" s="15" t="s">
        <v>3008</v>
      </c>
      <c r="I92" s="14" t="s">
        <v>27</v>
      </c>
      <c r="J92" s="14" t="s">
        <v>3009</v>
      </c>
      <c r="K92" s="13" t="s">
        <v>27</v>
      </c>
      <c r="L92" s="38" t="s">
        <v>572</v>
      </c>
      <c r="M92" s="12" t="s">
        <v>2984</v>
      </c>
      <c r="N92" s="11" t="s">
        <v>27</v>
      </c>
      <c r="O92" s="10">
        <v>38852</v>
      </c>
      <c r="P92" s="34"/>
      <c r="Q92" s="35"/>
    </row>
    <row r="93" spans="1:17" x14ac:dyDescent="0.3">
      <c r="A93" s="45" t="s">
        <v>2205</v>
      </c>
      <c r="B93" s="9" t="str">
        <f t="shared" si="2"/>
        <v/>
      </c>
      <c r="C93" s="8" t="str">
        <f t="shared" si="3"/>
        <v>◄</v>
      </c>
      <c r="D93" s="7"/>
      <c r="E93" s="6"/>
      <c r="F93" s="69" t="s">
        <v>276</v>
      </c>
      <c r="G93" s="16" t="s">
        <v>3010</v>
      </c>
      <c r="H93" s="15" t="s">
        <v>3011</v>
      </c>
      <c r="I93" s="14">
        <v>0</v>
      </c>
      <c r="J93" s="14" t="s">
        <v>3012</v>
      </c>
      <c r="K93" s="13" t="s">
        <v>36</v>
      </c>
      <c r="L93" s="38" t="s">
        <v>14</v>
      </c>
      <c r="M93" s="12" t="s">
        <v>2984</v>
      </c>
      <c r="N93" s="11">
        <v>38852</v>
      </c>
      <c r="O93" s="10">
        <v>38852</v>
      </c>
      <c r="P93" s="32" t="s">
        <v>3013</v>
      </c>
      <c r="Q93" s="33">
        <v>0</v>
      </c>
    </row>
    <row r="94" spans="1:17" x14ac:dyDescent="0.3">
      <c r="A94" s="45" t="s">
        <v>2205</v>
      </c>
      <c r="B94" s="9" t="str">
        <f t="shared" si="2"/>
        <v/>
      </c>
      <c r="C94" s="8" t="str">
        <f t="shared" si="3"/>
        <v>◄</v>
      </c>
      <c r="D94" s="7"/>
      <c r="E94" s="6"/>
      <c r="F94" s="68" t="s">
        <v>279</v>
      </c>
      <c r="G94" s="16" t="s">
        <v>3010</v>
      </c>
      <c r="H94" s="15" t="s">
        <v>3014</v>
      </c>
      <c r="I94" s="14">
        <v>0</v>
      </c>
      <c r="J94" s="14">
        <v>3530</v>
      </c>
      <c r="K94" s="13" t="s">
        <v>36</v>
      </c>
      <c r="L94" s="38" t="s">
        <v>14</v>
      </c>
      <c r="M94" s="12" t="s">
        <v>2984</v>
      </c>
      <c r="N94" s="11">
        <v>38852</v>
      </c>
      <c r="O94" s="10">
        <v>38852</v>
      </c>
      <c r="P94" s="34"/>
      <c r="Q94" s="35"/>
    </row>
    <row r="95" spans="1:17" ht="15" thickBot="1" x14ac:dyDescent="0.35">
      <c r="A95" s="45" t="s">
        <v>2205</v>
      </c>
      <c r="B95" s="9" t="str">
        <f t="shared" si="2"/>
        <v/>
      </c>
      <c r="C95" s="8" t="str">
        <f t="shared" si="3"/>
        <v>◄</v>
      </c>
      <c r="D95" s="7"/>
      <c r="E95" s="6"/>
      <c r="F95" s="68" t="s">
        <v>281</v>
      </c>
      <c r="G95" s="16" t="s">
        <v>3010</v>
      </c>
      <c r="H95" s="15" t="s">
        <v>3015</v>
      </c>
      <c r="I95" s="14">
        <v>0</v>
      </c>
      <c r="J95" s="14">
        <v>3531</v>
      </c>
      <c r="K95" s="13" t="s">
        <v>36</v>
      </c>
      <c r="L95" s="38" t="s">
        <v>14</v>
      </c>
      <c r="M95" s="12" t="s">
        <v>2984</v>
      </c>
      <c r="N95" s="11">
        <v>38852</v>
      </c>
      <c r="O95" s="10">
        <v>38852</v>
      </c>
      <c r="P95" s="34"/>
      <c r="Q95" s="35"/>
    </row>
    <row r="96" spans="1:17" x14ac:dyDescent="0.3">
      <c r="A96" s="45" t="s">
        <v>2205</v>
      </c>
      <c r="B96" s="9" t="str">
        <f t="shared" si="2"/>
        <v/>
      </c>
      <c r="C96" s="8" t="str">
        <f t="shared" si="3"/>
        <v>◄</v>
      </c>
      <c r="D96" s="7"/>
      <c r="E96" s="6"/>
      <c r="F96" s="69" t="s">
        <v>282</v>
      </c>
      <c r="G96" s="16" t="s">
        <v>3010</v>
      </c>
      <c r="H96" s="15" t="s">
        <v>3016</v>
      </c>
      <c r="I96" s="14">
        <v>0</v>
      </c>
      <c r="J96" s="14">
        <v>3532</v>
      </c>
      <c r="K96" s="13" t="s">
        <v>27</v>
      </c>
      <c r="L96" s="38" t="s">
        <v>572</v>
      </c>
      <c r="M96" s="12" t="s">
        <v>2984</v>
      </c>
      <c r="N96" s="11" t="s">
        <v>27</v>
      </c>
      <c r="O96" s="10">
        <v>38852</v>
      </c>
      <c r="P96" s="32" t="s">
        <v>3013</v>
      </c>
      <c r="Q96" s="33">
        <v>0</v>
      </c>
    </row>
    <row r="97" spans="1:17" ht="15" thickBot="1" x14ac:dyDescent="0.35">
      <c r="A97" s="45" t="s">
        <v>2205</v>
      </c>
      <c r="B97" s="9" t="str">
        <f t="shared" si="2"/>
        <v/>
      </c>
      <c r="C97" s="8" t="str">
        <f t="shared" si="3"/>
        <v>◄</v>
      </c>
      <c r="D97" s="7"/>
      <c r="E97" s="6"/>
      <c r="F97" s="68" t="s">
        <v>285</v>
      </c>
      <c r="G97" s="16" t="s">
        <v>3010</v>
      </c>
      <c r="H97" s="15" t="s">
        <v>1345</v>
      </c>
      <c r="I97" s="14">
        <v>0</v>
      </c>
      <c r="J97" s="14" t="s">
        <v>1346</v>
      </c>
      <c r="K97" s="13" t="s">
        <v>27</v>
      </c>
      <c r="L97" s="38" t="s">
        <v>28</v>
      </c>
      <c r="M97" s="12" t="s">
        <v>2984</v>
      </c>
      <c r="N97" s="11" t="s">
        <v>27</v>
      </c>
      <c r="O97" s="10">
        <v>38852</v>
      </c>
      <c r="P97" s="34"/>
      <c r="Q97" s="35"/>
    </row>
    <row r="98" spans="1:17" x14ac:dyDescent="0.3">
      <c r="A98" s="45" t="s">
        <v>2205</v>
      </c>
      <c r="B98" s="9" t="str">
        <f t="shared" si="2"/>
        <v/>
      </c>
      <c r="C98" s="8" t="str">
        <f t="shared" si="3"/>
        <v>◄</v>
      </c>
      <c r="D98" s="7"/>
      <c r="E98" s="6"/>
      <c r="F98" s="69" t="s">
        <v>289</v>
      </c>
      <c r="G98" s="16" t="s">
        <v>3017</v>
      </c>
      <c r="H98" s="15" t="s">
        <v>3018</v>
      </c>
      <c r="I98" s="14">
        <v>0</v>
      </c>
      <c r="J98" s="14" t="s">
        <v>3019</v>
      </c>
      <c r="K98" s="13" t="s">
        <v>2983</v>
      </c>
      <c r="L98" s="38" t="s">
        <v>14</v>
      </c>
      <c r="M98" s="12" t="s">
        <v>2984</v>
      </c>
      <c r="N98" s="11" t="s">
        <v>2984</v>
      </c>
      <c r="O98" s="10">
        <v>38852</v>
      </c>
      <c r="P98" s="32" t="s">
        <v>3020</v>
      </c>
      <c r="Q98" s="33">
        <v>0</v>
      </c>
    </row>
    <row r="99" spans="1:17" x14ac:dyDescent="0.3">
      <c r="A99" s="45" t="s">
        <v>2205</v>
      </c>
      <c r="B99" s="9" t="str">
        <f t="shared" si="2"/>
        <v/>
      </c>
      <c r="C99" s="8" t="str">
        <f t="shared" si="3"/>
        <v>◄</v>
      </c>
      <c r="D99" s="7"/>
      <c r="E99" s="6"/>
      <c r="F99" s="68" t="s">
        <v>291</v>
      </c>
      <c r="G99" s="16" t="s">
        <v>3017</v>
      </c>
      <c r="H99" s="15" t="s">
        <v>3021</v>
      </c>
      <c r="I99" s="14">
        <v>0</v>
      </c>
      <c r="J99" s="14">
        <v>3534</v>
      </c>
      <c r="K99" s="13" t="s">
        <v>2983</v>
      </c>
      <c r="L99" s="38" t="s">
        <v>14</v>
      </c>
      <c r="M99" s="12" t="s">
        <v>2984</v>
      </c>
      <c r="N99" s="11" t="s">
        <v>2984</v>
      </c>
      <c r="O99" s="10">
        <v>38852</v>
      </c>
      <c r="P99" s="34"/>
      <c r="Q99" s="35"/>
    </row>
    <row r="100" spans="1:17" ht="15" thickBot="1" x14ac:dyDescent="0.35">
      <c r="A100" s="45" t="s">
        <v>2205</v>
      </c>
      <c r="B100" s="9" t="str">
        <f t="shared" si="2"/>
        <v/>
      </c>
      <c r="C100" s="8" t="str">
        <f t="shared" si="3"/>
        <v>◄</v>
      </c>
      <c r="D100" s="7"/>
      <c r="E100" s="6"/>
      <c r="F100" s="68" t="s">
        <v>293</v>
      </c>
      <c r="G100" s="16" t="s">
        <v>3017</v>
      </c>
      <c r="H100" s="15" t="s">
        <v>3022</v>
      </c>
      <c r="I100" s="14">
        <v>0</v>
      </c>
      <c r="J100" s="14">
        <v>3535</v>
      </c>
      <c r="K100" s="13" t="s">
        <v>2983</v>
      </c>
      <c r="L100" s="38" t="s">
        <v>14</v>
      </c>
      <c r="M100" s="12" t="s">
        <v>2984</v>
      </c>
      <c r="N100" s="11" t="s">
        <v>2984</v>
      </c>
      <c r="O100" s="10">
        <v>38852</v>
      </c>
      <c r="P100" s="34"/>
      <c r="Q100" s="35"/>
    </row>
    <row r="101" spans="1:17" x14ac:dyDescent="0.3">
      <c r="A101" s="45" t="s">
        <v>2205</v>
      </c>
      <c r="B101" s="9" t="str">
        <f t="shared" si="2"/>
        <v/>
      </c>
      <c r="C101" s="8" t="str">
        <f t="shared" si="3"/>
        <v>◄</v>
      </c>
      <c r="D101" s="7"/>
      <c r="E101" s="6"/>
      <c r="F101" s="69" t="s">
        <v>294</v>
      </c>
      <c r="G101" s="16" t="s">
        <v>3017</v>
      </c>
      <c r="H101" s="15" t="s">
        <v>3023</v>
      </c>
      <c r="I101" s="14">
        <v>0</v>
      </c>
      <c r="J101" s="14">
        <v>3536</v>
      </c>
      <c r="K101" s="13" t="s">
        <v>2983</v>
      </c>
      <c r="L101" s="38" t="s">
        <v>14</v>
      </c>
      <c r="M101" s="12" t="s">
        <v>2984</v>
      </c>
      <c r="N101" s="11" t="s">
        <v>2984</v>
      </c>
      <c r="O101" s="10">
        <v>38852</v>
      </c>
      <c r="P101" s="32" t="s">
        <v>3020</v>
      </c>
      <c r="Q101" s="33">
        <v>0</v>
      </c>
    </row>
    <row r="102" spans="1:17" x14ac:dyDescent="0.3">
      <c r="A102" s="45" t="s">
        <v>2205</v>
      </c>
      <c r="B102" s="9" t="str">
        <f t="shared" si="2"/>
        <v/>
      </c>
      <c r="C102" s="8" t="str">
        <f t="shared" si="3"/>
        <v>◄</v>
      </c>
      <c r="D102" s="7"/>
      <c r="E102" s="6"/>
      <c r="F102" s="68" t="s">
        <v>297</v>
      </c>
      <c r="G102" s="16" t="s">
        <v>3017</v>
      </c>
      <c r="H102" s="15" t="s">
        <v>3024</v>
      </c>
      <c r="I102" s="14">
        <v>0</v>
      </c>
      <c r="J102" s="14">
        <v>3537</v>
      </c>
      <c r="K102" s="13" t="s">
        <v>2983</v>
      </c>
      <c r="L102" s="38" t="s">
        <v>14</v>
      </c>
      <c r="M102" s="12" t="s">
        <v>2984</v>
      </c>
      <c r="N102" s="11" t="s">
        <v>2984</v>
      </c>
      <c r="O102" s="10">
        <v>38852</v>
      </c>
      <c r="P102" s="34"/>
      <c r="Q102" s="35"/>
    </row>
    <row r="103" spans="1:17" ht="15" thickBot="1" x14ac:dyDescent="0.35">
      <c r="A103" s="45" t="s">
        <v>2205</v>
      </c>
      <c r="B103" s="9" t="str">
        <f t="shared" si="2"/>
        <v/>
      </c>
      <c r="C103" s="8" t="str">
        <f t="shared" si="3"/>
        <v>◄</v>
      </c>
      <c r="D103" s="7"/>
      <c r="E103" s="6"/>
      <c r="F103" s="68" t="s">
        <v>299</v>
      </c>
      <c r="G103" s="16" t="s">
        <v>3017</v>
      </c>
      <c r="H103" s="15" t="s">
        <v>1345</v>
      </c>
      <c r="I103" s="14">
        <v>0</v>
      </c>
      <c r="J103" s="14" t="s">
        <v>1346</v>
      </c>
      <c r="K103" s="13" t="s">
        <v>27</v>
      </c>
      <c r="L103" s="38" t="s">
        <v>28</v>
      </c>
      <c r="M103" s="12" t="s">
        <v>2984</v>
      </c>
      <c r="N103" s="11" t="s">
        <v>27</v>
      </c>
      <c r="O103" s="10">
        <v>38852</v>
      </c>
      <c r="P103" s="34"/>
      <c r="Q103" s="35"/>
    </row>
    <row r="104" spans="1:17" x14ac:dyDescent="0.3">
      <c r="A104" s="45" t="s">
        <v>2205</v>
      </c>
      <c r="B104" s="9" t="str">
        <f t="shared" si="2"/>
        <v/>
      </c>
      <c r="C104" s="8" t="str">
        <f t="shared" si="3"/>
        <v>◄</v>
      </c>
      <c r="D104" s="7"/>
      <c r="E104" s="6"/>
      <c r="F104" s="69" t="s">
        <v>300</v>
      </c>
      <c r="G104" s="16" t="s">
        <v>3025</v>
      </c>
      <c r="H104" s="15" t="s">
        <v>3026</v>
      </c>
      <c r="I104" s="14">
        <v>0</v>
      </c>
      <c r="J104" s="14" t="s">
        <v>3027</v>
      </c>
      <c r="K104" s="13" t="s">
        <v>2983</v>
      </c>
      <c r="L104" s="38" t="s">
        <v>14</v>
      </c>
      <c r="M104" s="12" t="s">
        <v>2984</v>
      </c>
      <c r="N104" s="11" t="s">
        <v>2984</v>
      </c>
      <c r="O104" s="10">
        <v>38852</v>
      </c>
      <c r="P104" s="32" t="s">
        <v>3028</v>
      </c>
      <c r="Q104" s="33">
        <v>0</v>
      </c>
    </row>
    <row r="105" spans="1:17" ht="15" thickBot="1" x14ac:dyDescent="0.35">
      <c r="A105" s="45" t="s">
        <v>2205</v>
      </c>
      <c r="B105" s="9" t="str">
        <f t="shared" si="2"/>
        <v/>
      </c>
      <c r="C105" s="8" t="str">
        <f t="shared" si="3"/>
        <v>◄</v>
      </c>
      <c r="D105" s="7"/>
      <c r="E105" s="6"/>
      <c r="F105" s="68" t="s">
        <v>303</v>
      </c>
      <c r="G105" s="16" t="s">
        <v>3025</v>
      </c>
      <c r="H105" s="15" t="s">
        <v>3029</v>
      </c>
      <c r="I105" s="14">
        <v>0</v>
      </c>
      <c r="J105" s="14" t="s">
        <v>3027</v>
      </c>
      <c r="K105" s="13" t="s">
        <v>27</v>
      </c>
      <c r="L105" s="38" t="s">
        <v>28</v>
      </c>
      <c r="M105" s="12" t="s">
        <v>2984</v>
      </c>
      <c r="N105" s="11" t="s">
        <v>27</v>
      </c>
      <c r="O105" s="10">
        <v>38852</v>
      </c>
      <c r="P105" s="34"/>
      <c r="Q105" s="35"/>
    </row>
    <row r="106" spans="1:17" x14ac:dyDescent="0.3">
      <c r="A106" s="45" t="s">
        <v>2205</v>
      </c>
      <c r="B106" s="9" t="str">
        <f t="shared" si="2"/>
        <v/>
      </c>
      <c r="C106" s="8" t="str">
        <f t="shared" si="3"/>
        <v>◄</v>
      </c>
      <c r="D106" s="7"/>
      <c r="E106" s="6"/>
      <c r="F106" s="69" t="s">
        <v>306</v>
      </c>
      <c r="G106" s="16" t="s">
        <v>3030</v>
      </c>
      <c r="H106" s="15" t="s">
        <v>3031</v>
      </c>
      <c r="I106" s="14">
        <v>0</v>
      </c>
      <c r="J106" s="14" t="s">
        <v>3032</v>
      </c>
      <c r="K106" s="13" t="s">
        <v>2387</v>
      </c>
      <c r="L106" s="38" t="s">
        <v>14</v>
      </c>
      <c r="M106" s="12" t="s">
        <v>3033</v>
      </c>
      <c r="N106" s="11" t="s">
        <v>3033</v>
      </c>
      <c r="O106" s="10">
        <v>38874</v>
      </c>
      <c r="P106" s="32" t="s">
        <v>3034</v>
      </c>
      <c r="Q106" s="33">
        <v>0</v>
      </c>
    </row>
    <row r="107" spans="1:17" ht="15" thickBot="1" x14ac:dyDescent="0.35">
      <c r="A107" s="45" t="s">
        <v>2205</v>
      </c>
      <c r="B107" s="9" t="str">
        <f t="shared" si="2"/>
        <v/>
      </c>
      <c r="C107" s="8" t="str">
        <f t="shared" si="3"/>
        <v>◄</v>
      </c>
      <c r="D107" s="7"/>
      <c r="E107" s="6"/>
      <c r="F107" s="68" t="s">
        <v>309</v>
      </c>
      <c r="G107" s="16" t="s">
        <v>3030</v>
      </c>
      <c r="H107" s="15" t="s">
        <v>3035</v>
      </c>
      <c r="I107" s="14">
        <v>0</v>
      </c>
      <c r="J107" s="14" t="s">
        <v>3032</v>
      </c>
      <c r="K107" s="13" t="s">
        <v>27</v>
      </c>
      <c r="L107" s="38" t="s">
        <v>28</v>
      </c>
      <c r="M107" s="12" t="s">
        <v>3033</v>
      </c>
      <c r="N107" s="11" t="s">
        <v>27</v>
      </c>
      <c r="O107" s="10">
        <v>38874</v>
      </c>
      <c r="P107" s="34"/>
      <c r="Q107" s="35"/>
    </row>
    <row r="108" spans="1:17" x14ac:dyDescent="0.3">
      <c r="A108" s="45" t="s">
        <v>2205</v>
      </c>
      <c r="B108" s="9" t="str">
        <f t="shared" si="2"/>
        <v/>
      </c>
      <c r="C108" s="8" t="str">
        <f t="shared" si="3"/>
        <v>◄</v>
      </c>
      <c r="D108" s="7"/>
      <c r="E108" s="6"/>
      <c r="F108" s="69" t="s">
        <v>312</v>
      </c>
      <c r="G108" s="16" t="s">
        <v>3030</v>
      </c>
      <c r="H108" s="15" t="s">
        <v>3036</v>
      </c>
      <c r="I108" s="14">
        <v>0</v>
      </c>
      <c r="J108" s="14">
        <v>3540</v>
      </c>
      <c r="K108" s="13" t="s">
        <v>2387</v>
      </c>
      <c r="L108" s="38" t="s">
        <v>14</v>
      </c>
      <c r="M108" s="12" t="s">
        <v>3033</v>
      </c>
      <c r="N108" s="11" t="s">
        <v>3033</v>
      </c>
      <c r="O108" s="10">
        <v>38874</v>
      </c>
      <c r="P108" s="32" t="s">
        <v>3034</v>
      </c>
      <c r="Q108" s="33">
        <v>0</v>
      </c>
    </row>
    <row r="109" spans="1:17" x14ac:dyDescent="0.3">
      <c r="A109" s="45" t="s">
        <v>2205</v>
      </c>
      <c r="B109" s="9" t="str">
        <f t="shared" si="2"/>
        <v/>
      </c>
      <c r="C109" s="8" t="str">
        <f t="shared" si="3"/>
        <v>◄</v>
      </c>
      <c r="D109" s="7"/>
      <c r="E109" s="6"/>
      <c r="F109" s="68" t="s">
        <v>315</v>
      </c>
      <c r="G109" s="16" t="s">
        <v>3030</v>
      </c>
      <c r="H109" s="15" t="s">
        <v>3037</v>
      </c>
      <c r="I109" s="14">
        <v>0</v>
      </c>
      <c r="J109" s="14">
        <v>3540</v>
      </c>
      <c r="K109" s="13" t="s">
        <v>2387</v>
      </c>
      <c r="L109" s="38" t="s">
        <v>14</v>
      </c>
      <c r="M109" s="12" t="s">
        <v>3033</v>
      </c>
      <c r="N109" s="11" t="s">
        <v>3033</v>
      </c>
      <c r="O109" s="10">
        <v>38874</v>
      </c>
      <c r="P109" s="34"/>
      <c r="Q109" s="35"/>
    </row>
    <row r="110" spans="1:17" ht="15" thickBot="1" x14ac:dyDescent="0.35">
      <c r="A110" s="45" t="s">
        <v>2205</v>
      </c>
      <c r="B110" s="9" t="str">
        <f t="shared" si="2"/>
        <v/>
      </c>
      <c r="C110" s="8" t="str">
        <f t="shared" si="3"/>
        <v>◄</v>
      </c>
      <c r="D110" s="7"/>
      <c r="E110" s="6"/>
      <c r="F110" s="68" t="s">
        <v>317</v>
      </c>
      <c r="G110" s="16" t="s">
        <v>3030</v>
      </c>
      <c r="H110" s="15" t="s">
        <v>3038</v>
      </c>
      <c r="I110" s="14">
        <v>0</v>
      </c>
      <c r="J110" s="14">
        <v>3540</v>
      </c>
      <c r="K110" s="13" t="s">
        <v>27</v>
      </c>
      <c r="L110" s="38" t="s">
        <v>28</v>
      </c>
      <c r="M110" s="12" t="s">
        <v>3033</v>
      </c>
      <c r="N110" s="11" t="s">
        <v>27</v>
      </c>
      <c r="O110" s="10">
        <v>38874</v>
      </c>
      <c r="P110" s="34"/>
      <c r="Q110" s="35"/>
    </row>
    <row r="111" spans="1:17" x14ac:dyDescent="0.3">
      <c r="A111" s="45" t="s">
        <v>2205</v>
      </c>
      <c r="B111" s="9" t="str">
        <f t="shared" si="2"/>
        <v/>
      </c>
      <c r="C111" s="8" t="str">
        <f t="shared" si="3"/>
        <v>◄</v>
      </c>
      <c r="D111" s="7"/>
      <c r="E111" s="6"/>
      <c r="F111" s="69" t="s">
        <v>318</v>
      </c>
      <c r="G111" s="16" t="s">
        <v>3039</v>
      </c>
      <c r="H111" s="15" t="s">
        <v>3040</v>
      </c>
      <c r="I111" s="14">
        <v>0</v>
      </c>
      <c r="J111" s="14" t="s">
        <v>3041</v>
      </c>
      <c r="K111" s="13" t="s">
        <v>3042</v>
      </c>
      <c r="L111" s="38" t="s">
        <v>14</v>
      </c>
      <c r="M111" s="12" t="s">
        <v>3033</v>
      </c>
      <c r="N111" s="11" t="s">
        <v>889</v>
      </c>
      <c r="O111" s="10">
        <v>38874</v>
      </c>
      <c r="P111" s="32" t="s">
        <v>3043</v>
      </c>
      <c r="Q111" s="33">
        <v>0</v>
      </c>
    </row>
    <row r="112" spans="1:17" x14ac:dyDescent="0.3">
      <c r="A112" s="45" t="s">
        <v>2205</v>
      </c>
      <c r="B112" s="9" t="str">
        <f t="shared" si="2"/>
        <v/>
      </c>
      <c r="C112" s="8" t="str">
        <f t="shared" si="3"/>
        <v>◄</v>
      </c>
      <c r="D112" s="7"/>
      <c r="E112" s="6"/>
      <c r="F112" s="68" t="s">
        <v>320</v>
      </c>
      <c r="G112" s="16" t="s">
        <v>3039</v>
      </c>
      <c r="H112" s="15" t="s">
        <v>3044</v>
      </c>
      <c r="I112" s="14">
        <v>0</v>
      </c>
      <c r="J112" s="14">
        <v>3542</v>
      </c>
      <c r="K112" s="13" t="s">
        <v>2387</v>
      </c>
      <c r="L112" s="38" t="s">
        <v>14</v>
      </c>
      <c r="M112" s="12" t="s">
        <v>3033</v>
      </c>
      <c r="N112" s="11" t="s">
        <v>3033</v>
      </c>
      <c r="O112" s="10">
        <v>38874</v>
      </c>
      <c r="P112" s="34"/>
      <c r="Q112" s="35"/>
    </row>
    <row r="113" spans="1:17" ht="15" thickBot="1" x14ac:dyDescent="0.35">
      <c r="A113" s="45" t="s">
        <v>2205</v>
      </c>
      <c r="B113" s="9" t="str">
        <f t="shared" si="2"/>
        <v/>
      </c>
      <c r="C113" s="8" t="str">
        <f t="shared" si="3"/>
        <v>◄</v>
      </c>
      <c r="D113" s="7"/>
      <c r="E113" s="6"/>
      <c r="F113" s="68" t="s">
        <v>322</v>
      </c>
      <c r="G113" s="16" t="s">
        <v>3039</v>
      </c>
      <c r="H113" s="15" t="s">
        <v>3045</v>
      </c>
      <c r="I113" s="14">
        <v>0</v>
      </c>
      <c r="J113" s="14">
        <v>3543</v>
      </c>
      <c r="K113" s="13" t="s">
        <v>2387</v>
      </c>
      <c r="L113" s="38" t="s">
        <v>14</v>
      </c>
      <c r="M113" s="12" t="s">
        <v>3033</v>
      </c>
      <c r="N113" s="11" t="s">
        <v>3033</v>
      </c>
      <c r="O113" s="10">
        <v>38874</v>
      </c>
      <c r="P113" s="34"/>
      <c r="Q113" s="35"/>
    </row>
    <row r="114" spans="1:17" x14ac:dyDescent="0.3">
      <c r="A114" s="45" t="s">
        <v>2205</v>
      </c>
      <c r="B114" s="9" t="str">
        <f t="shared" si="2"/>
        <v/>
      </c>
      <c r="C114" s="8" t="str">
        <f t="shared" si="3"/>
        <v>◄</v>
      </c>
      <c r="D114" s="7"/>
      <c r="E114" s="6"/>
      <c r="F114" s="69" t="s">
        <v>323</v>
      </c>
      <c r="G114" s="16" t="s">
        <v>3039</v>
      </c>
      <c r="H114" s="15" t="s">
        <v>3046</v>
      </c>
      <c r="I114" s="14">
        <v>0</v>
      </c>
      <c r="J114" s="14">
        <v>3544</v>
      </c>
      <c r="K114" s="13" t="s">
        <v>1956</v>
      </c>
      <c r="L114" s="38" t="s">
        <v>14</v>
      </c>
      <c r="M114" s="12" t="s">
        <v>3033</v>
      </c>
      <c r="N114" s="11" t="s">
        <v>27</v>
      </c>
      <c r="O114" s="10">
        <v>38874</v>
      </c>
      <c r="P114" s="32" t="s">
        <v>3043</v>
      </c>
      <c r="Q114" s="33">
        <v>0</v>
      </c>
    </row>
    <row r="115" spans="1:17" x14ac:dyDescent="0.3">
      <c r="A115" s="45" t="s">
        <v>2205</v>
      </c>
      <c r="B115" s="9" t="str">
        <f t="shared" si="2"/>
        <v/>
      </c>
      <c r="C115" s="8" t="str">
        <f t="shared" si="3"/>
        <v>◄</v>
      </c>
      <c r="D115" s="7"/>
      <c r="E115" s="6"/>
      <c r="F115" s="68" t="s">
        <v>327</v>
      </c>
      <c r="G115" s="16" t="s">
        <v>3039</v>
      </c>
      <c r="H115" s="15" t="s">
        <v>3047</v>
      </c>
      <c r="I115" s="14">
        <v>0</v>
      </c>
      <c r="J115" s="14">
        <v>3545</v>
      </c>
      <c r="K115" s="13" t="s">
        <v>117</v>
      </c>
      <c r="L115" s="38" t="s">
        <v>14</v>
      </c>
      <c r="M115" s="12" t="s">
        <v>3033</v>
      </c>
      <c r="N115" s="11" t="s">
        <v>3048</v>
      </c>
      <c r="O115" s="10">
        <v>38874</v>
      </c>
      <c r="P115" s="34"/>
      <c r="Q115" s="35"/>
    </row>
    <row r="116" spans="1:17" ht="15" thickBot="1" x14ac:dyDescent="0.35">
      <c r="A116" s="45" t="s">
        <v>2205</v>
      </c>
      <c r="B116" s="9" t="str">
        <f t="shared" si="2"/>
        <v/>
      </c>
      <c r="C116" s="8" t="str">
        <f t="shared" si="3"/>
        <v>◄</v>
      </c>
      <c r="D116" s="7"/>
      <c r="E116" s="6"/>
      <c r="F116" s="68" t="s">
        <v>329</v>
      </c>
      <c r="G116" s="16" t="s">
        <v>3039</v>
      </c>
      <c r="H116" s="15" t="s">
        <v>1345</v>
      </c>
      <c r="I116" s="14">
        <v>0</v>
      </c>
      <c r="J116" s="14" t="s">
        <v>1346</v>
      </c>
      <c r="K116" s="13" t="s">
        <v>27</v>
      </c>
      <c r="L116" s="38" t="s">
        <v>28</v>
      </c>
      <c r="M116" s="12" t="s">
        <v>3033</v>
      </c>
      <c r="N116" s="11" t="s">
        <v>27</v>
      </c>
      <c r="O116" s="10">
        <v>38874</v>
      </c>
      <c r="P116" s="34"/>
      <c r="Q116" s="35"/>
    </row>
    <row r="117" spans="1:17" x14ac:dyDescent="0.3">
      <c r="A117" s="45" t="s">
        <v>2205</v>
      </c>
      <c r="B117" s="9" t="str">
        <f t="shared" si="2"/>
        <v/>
      </c>
      <c r="C117" s="8" t="str">
        <f t="shared" si="3"/>
        <v>◄</v>
      </c>
      <c r="D117" s="7"/>
      <c r="E117" s="6"/>
      <c r="F117" s="69" t="s">
        <v>330</v>
      </c>
      <c r="G117" s="16" t="s">
        <v>3049</v>
      </c>
      <c r="H117" s="15" t="s">
        <v>3050</v>
      </c>
      <c r="I117" s="14">
        <v>0</v>
      </c>
      <c r="J117" s="14" t="s">
        <v>3051</v>
      </c>
      <c r="K117" s="13" t="s">
        <v>2387</v>
      </c>
      <c r="L117" s="38" t="s">
        <v>14</v>
      </c>
      <c r="M117" s="12" t="s">
        <v>3033</v>
      </c>
      <c r="N117" s="11" t="s">
        <v>3033</v>
      </c>
      <c r="O117" s="10">
        <v>38874</v>
      </c>
      <c r="P117" s="32" t="s">
        <v>3052</v>
      </c>
      <c r="Q117" s="33">
        <v>0</v>
      </c>
    </row>
    <row r="118" spans="1:17" ht="15" thickBot="1" x14ac:dyDescent="0.35">
      <c r="A118" s="45" t="s">
        <v>2205</v>
      </c>
      <c r="B118" s="9" t="str">
        <f t="shared" si="2"/>
        <v/>
      </c>
      <c r="C118" s="8" t="str">
        <f t="shared" si="3"/>
        <v>◄</v>
      </c>
      <c r="D118" s="7"/>
      <c r="E118" s="6"/>
      <c r="F118" s="68" t="s">
        <v>337</v>
      </c>
      <c r="G118" s="16" t="s">
        <v>3049</v>
      </c>
      <c r="H118" s="15" t="s">
        <v>3053</v>
      </c>
      <c r="I118" s="14">
        <v>0</v>
      </c>
      <c r="J118" s="14" t="s">
        <v>3051</v>
      </c>
      <c r="K118" s="13" t="s">
        <v>27</v>
      </c>
      <c r="L118" s="38" t="s">
        <v>28</v>
      </c>
      <c r="M118" s="12" t="s">
        <v>3033</v>
      </c>
      <c r="N118" s="11" t="s">
        <v>27</v>
      </c>
      <c r="O118" s="10">
        <v>38874</v>
      </c>
      <c r="P118" s="34"/>
      <c r="Q118" s="35"/>
    </row>
    <row r="119" spans="1:17" x14ac:dyDescent="0.3">
      <c r="A119" s="45" t="s">
        <v>2205</v>
      </c>
      <c r="B119" s="9" t="str">
        <f t="shared" si="2"/>
        <v/>
      </c>
      <c r="C119" s="8" t="str">
        <f t="shared" si="3"/>
        <v>◄</v>
      </c>
      <c r="D119" s="7"/>
      <c r="E119" s="6"/>
      <c r="F119" s="69" t="s">
        <v>342</v>
      </c>
      <c r="G119" s="16" t="s">
        <v>3054</v>
      </c>
      <c r="H119" s="15" t="s">
        <v>3055</v>
      </c>
      <c r="I119" s="14">
        <v>0</v>
      </c>
      <c r="J119" s="14" t="s">
        <v>3056</v>
      </c>
      <c r="K119" s="13" t="s">
        <v>3057</v>
      </c>
      <c r="L119" s="38" t="s">
        <v>14</v>
      </c>
      <c r="M119" s="12" t="s">
        <v>3058</v>
      </c>
      <c r="N119" s="11" t="s">
        <v>3058</v>
      </c>
      <c r="O119" s="10">
        <v>38936</v>
      </c>
      <c r="P119" s="32" t="s">
        <v>3059</v>
      </c>
      <c r="Q119" s="33">
        <v>0</v>
      </c>
    </row>
    <row r="120" spans="1:17" ht="15" thickBot="1" x14ac:dyDescent="0.35">
      <c r="A120" s="45" t="s">
        <v>2205</v>
      </c>
      <c r="B120" s="9" t="str">
        <f t="shared" si="2"/>
        <v/>
      </c>
      <c r="C120" s="8" t="str">
        <f t="shared" si="3"/>
        <v>◄</v>
      </c>
      <c r="D120" s="7"/>
      <c r="E120" s="6"/>
      <c r="F120" s="68" t="s">
        <v>347</v>
      </c>
      <c r="G120" s="16" t="s">
        <v>3054</v>
      </c>
      <c r="H120" s="15" t="s">
        <v>3060</v>
      </c>
      <c r="I120" s="14">
        <v>0</v>
      </c>
      <c r="J120" s="14" t="s">
        <v>3056</v>
      </c>
      <c r="K120" s="13" t="s">
        <v>27</v>
      </c>
      <c r="L120" s="38" t="s">
        <v>28</v>
      </c>
      <c r="M120" s="12" t="s">
        <v>3058</v>
      </c>
      <c r="N120" s="11" t="s">
        <v>27</v>
      </c>
      <c r="O120" s="10">
        <v>38936</v>
      </c>
      <c r="P120" s="34"/>
      <c r="Q120" s="35"/>
    </row>
    <row r="121" spans="1:17" x14ac:dyDescent="0.3">
      <c r="A121" s="45" t="s">
        <v>2205</v>
      </c>
      <c r="B121" s="9" t="str">
        <f t="shared" si="2"/>
        <v/>
      </c>
      <c r="C121" s="8" t="str">
        <f t="shared" si="3"/>
        <v>◄</v>
      </c>
      <c r="D121" s="7"/>
      <c r="E121" s="6"/>
      <c r="F121" s="69" t="s">
        <v>350</v>
      </c>
      <c r="G121" s="16" t="s">
        <v>3061</v>
      </c>
      <c r="H121" s="15" t="s">
        <v>3062</v>
      </c>
      <c r="I121" s="14">
        <v>0</v>
      </c>
      <c r="J121" s="14" t="s">
        <v>3063</v>
      </c>
      <c r="K121" s="13" t="s">
        <v>3057</v>
      </c>
      <c r="L121" s="38" t="s">
        <v>14</v>
      </c>
      <c r="M121" s="12" t="s">
        <v>3058</v>
      </c>
      <c r="N121" s="11" t="s">
        <v>3058</v>
      </c>
      <c r="O121" s="10">
        <v>38936</v>
      </c>
      <c r="P121" s="32" t="s">
        <v>3064</v>
      </c>
      <c r="Q121" s="33">
        <v>0</v>
      </c>
    </row>
    <row r="122" spans="1:17" x14ac:dyDescent="0.3">
      <c r="A122" s="45" t="s">
        <v>2205</v>
      </c>
      <c r="B122" s="9" t="str">
        <f t="shared" si="2"/>
        <v/>
      </c>
      <c r="C122" s="8" t="str">
        <f t="shared" si="3"/>
        <v>◄</v>
      </c>
      <c r="D122" s="7"/>
      <c r="E122" s="6"/>
      <c r="F122" s="68" t="s">
        <v>354</v>
      </c>
      <c r="G122" s="16" t="s">
        <v>3061</v>
      </c>
      <c r="H122" s="15" t="s">
        <v>3065</v>
      </c>
      <c r="I122" s="14">
        <v>0</v>
      </c>
      <c r="J122" s="14" t="s">
        <v>3066</v>
      </c>
      <c r="K122" s="13" t="s">
        <v>27</v>
      </c>
      <c r="L122" s="38" t="s">
        <v>14</v>
      </c>
      <c r="M122" s="12" t="s">
        <v>3058</v>
      </c>
      <c r="N122" s="11" t="s">
        <v>27</v>
      </c>
      <c r="O122" s="10">
        <v>38936</v>
      </c>
      <c r="P122" s="34"/>
      <c r="Q122" s="35"/>
    </row>
    <row r="123" spans="1:17" ht="15" thickBot="1" x14ac:dyDescent="0.35">
      <c r="A123" s="45" t="s">
        <v>2205</v>
      </c>
      <c r="B123" s="9" t="str">
        <f t="shared" si="2"/>
        <v/>
      </c>
      <c r="C123" s="8" t="str">
        <f t="shared" si="3"/>
        <v>◄</v>
      </c>
      <c r="D123" s="7"/>
      <c r="E123" s="6"/>
      <c r="F123" s="68" t="s">
        <v>356</v>
      </c>
      <c r="G123" s="16" t="s">
        <v>3061</v>
      </c>
      <c r="H123" s="15" t="s">
        <v>3067</v>
      </c>
      <c r="I123" s="14">
        <v>0</v>
      </c>
      <c r="J123" s="14" t="s">
        <v>3068</v>
      </c>
      <c r="K123" s="13" t="s">
        <v>27</v>
      </c>
      <c r="L123" s="38" t="s">
        <v>14</v>
      </c>
      <c r="M123" s="12" t="s">
        <v>3058</v>
      </c>
      <c r="N123" s="11" t="s">
        <v>27</v>
      </c>
      <c r="O123" s="10">
        <v>38936</v>
      </c>
      <c r="P123" s="34"/>
      <c r="Q123" s="35"/>
    </row>
    <row r="124" spans="1:17" x14ac:dyDescent="0.3">
      <c r="A124" s="45" t="s">
        <v>2205</v>
      </c>
      <c r="B124" s="9" t="str">
        <f t="shared" si="2"/>
        <v/>
      </c>
      <c r="C124" s="8" t="str">
        <f t="shared" si="3"/>
        <v>◄</v>
      </c>
      <c r="D124" s="7"/>
      <c r="E124" s="6"/>
      <c r="F124" s="69" t="s">
        <v>358</v>
      </c>
      <c r="G124" s="16" t="s">
        <v>3069</v>
      </c>
      <c r="H124" s="15" t="s">
        <v>3070</v>
      </c>
      <c r="I124" s="14">
        <v>0</v>
      </c>
      <c r="J124" s="14" t="s">
        <v>3071</v>
      </c>
      <c r="K124" s="13" t="s">
        <v>259</v>
      </c>
      <c r="L124" s="38" t="s">
        <v>14</v>
      </c>
      <c r="M124" s="12" t="s">
        <v>3072</v>
      </c>
      <c r="N124" s="11" t="s">
        <v>3072</v>
      </c>
      <c r="O124" s="10">
        <v>38985</v>
      </c>
      <c r="P124" s="32" t="s">
        <v>3069</v>
      </c>
      <c r="Q124" s="33">
        <v>0</v>
      </c>
    </row>
    <row r="125" spans="1:17" x14ac:dyDescent="0.3">
      <c r="A125" s="45" t="s">
        <v>2205</v>
      </c>
      <c r="B125" s="9" t="str">
        <f t="shared" si="2"/>
        <v/>
      </c>
      <c r="C125" s="8" t="str">
        <f t="shared" si="3"/>
        <v>◄</v>
      </c>
      <c r="D125" s="7"/>
      <c r="E125" s="6"/>
      <c r="F125" s="68" t="s">
        <v>364</v>
      </c>
      <c r="G125" s="16" t="s">
        <v>3069</v>
      </c>
      <c r="H125" s="15" t="s">
        <v>3073</v>
      </c>
      <c r="I125" s="14">
        <v>0</v>
      </c>
      <c r="J125" s="14" t="s">
        <v>3074</v>
      </c>
      <c r="K125" s="13" t="s">
        <v>259</v>
      </c>
      <c r="L125" s="38" t="s">
        <v>14</v>
      </c>
      <c r="M125" s="12" t="s">
        <v>3072</v>
      </c>
      <c r="N125" s="11" t="s">
        <v>3072</v>
      </c>
      <c r="O125" s="10">
        <v>38985</v>
      </c>
      <c r="P125" s="34"/>
      <c r="Q125" s="35"/>
    </row>
    <row r="126" spans="1:17" x14ac:dyDescent="0.3">
      <c r="A126" s="45" t="s">
        <v>2205</v>
      </c>
      <c r="B126" s="9" t="str">
        <f t="shared" si="2"/>
        <v/>
      </c>
      <c r="C126" s="8" t="str">
        <f t="shared" si="3"/>
        <v>◄</v>
      </c>
      <c r="D126" s="7"/>
      <c r="E126" s="6"/>
      <c r="F126" s="68" t="s">
        <v>366</v>
      </c>
      <c r="G126" s="16" t="s">
        <v>3069</v>
      </c>
      <c r="H126" s="15" t="s">
        <v>3075</v>
      </c>
      <c r="I126" s="14" t="s">
        <v>27</v>
      </c>
      <c r="J126" s="14" t="s">
        <v>3076</v>
      </c>
      <c r="K126" s="13" t="s">
        <v>27</v>
      </c>
      <c r="L126" s="38" t="s">
        <v>572</v>
      </c>
      <c r="M126" s="12" t="s">
        <v>3072</v>
      </c>
      <c r="N126" s="11" t="s">
        <v>27</v>
      </c>
      <c r="O126" s="10">
        <v>38985</v>
      </c>
      <c r="P126" s="34"/>
      <c r="Q126" s="35"/>
    </row>
    <row r="127" spans="1:17" ht="15" thickBot="1" x14ac:dyDescent="0.35">
      <c r="A127" s="45" t="s">
        <v>2205</v>
      </c>
      <c r="B127" s="9" t="str">
        <f t="shared" si="2"/>
        <v/>
      </c>
      <c r="C127" s="8" t="str">
        <f t="shared" si="3"/>
        <v>◄</v>
      </c>
      <c r="D127" s="7"/>
      <c r="E127" s="6"/>
      <c r="F127" s="68" t="s">
        <v>364</v>
      </c>
      <c r="G127" s="16" t="s">
        <v>3069</v>
      </c>
      <c r="H127" s="15" t="s">
        <v>3077</v>
      </c>
      <c r="I127" s="14" t="s">
        <v>27</v>
      </c>
      <c r="J127" s="14" t="s">
        <v>3078</v>
      </c>
      <c r="K127" s="13" t="s">
        <v>27</v>
      </c>
      <c r="L127" s="38" t="s">
        <v>572</v>
      </c>
      <c r="M127" s="12" t="s">
        <v>3072</v>
      </c>
      <c r="N127" s="11" t="s">
        <v>27</v>
      </c>
      <c r="O127" s="10">
        <v>38985</v>
      </c>
      <c r="P127" s="36"/>
      <c r="Q127" s="37"/>
    </row>
    <row r="128" spans="1:17" x14ac:dyDescent="0.3">
      <c r="A128" s="45" t="s">
        <v>2205</v>
      </c>
      <c r="B128" s="9" t="str">
        <f t="shared" si="2"/>
        <v/>
      </c>
      <c r="C128" s="8" t="str">
        <f t="shared" si="3"/>
        <v>◄</v>
      </c>
      <c r="D128" s="7"/>
      <c r="E128" s="6"/>
      <c r="F128" s="69" t="s">
        <v>367</v>
      </c>
      <c r="G128" s="16" t="s">
        <v>3079</v>
      </c>
      <c r="H128" s="15" t="s">
        <v>3080</v>
      </c>
      <c r="I128" s="14">
        <v>0</v>
      </c>
      <c r="J128" s="14" t="s">
        <v>3081</v>
      </c>
      <c r="K128" s="13" t="s">
        <v>1109</v>
      </c>
      <c r="L128" s="38" t="s">
        <v>14</v>
      </c>
      <c r="M128" s="12" t="s">
        <v>3072</v>
      </c>
      <c r="N128" s="11" t="s">
        <v>3082</v>
      </c>
      <c r="O128" s="10">
        <v>38985</v>
      </c>
      <c r="P128" s="32" t="s">
        <v>3083</v>
      </c>
      <c r="Q128" s="33">
        <v>0</v>
      </c>
    </row>
    <row r="129" spans="1:17" x14ac:dyDescent="0.3">
      <c r="A129" s="45" t="s">
        <v>2205</v>
      </c>
      <c r="B129" s="9" t="str">
        <f t="shared" si="2"/>
        <v/>
      </c>
      <c r="C129" s="8" t="str">
        <f t="shared" si="3"/>
        <v>◄</v>
      </c>
      <c r="D129" s="7"/>
      <c r="E129" s="6"/>
      <c r="F129" s="68" t="s">
        <v>375</v>
      </c>
      <c r="G129" s="16" t="s">
        <v>3079</v>
      </c>
      <c r="H129" s="15" t="s">
        <v>3084</v>
      </c>
      <c r="I129" s="14">
        <v>0</v>
      </c>
      <c r="J129" s="14">
        <v>3551</v>
      </c>
      <c r="K129" s="13" t="s">
        <v>259</v>
      </c>
      <c r="L129" s="38" t="s">
        <v>14</v>
      </c>
      <c r="M129" s="12" t="s">
        <v>3072</v>
      </c>
      <c r="N129" s="11" t="s">
        <v>3072</v>
      </c>
      <c r="O129" s="10">
        <v>38985</v>
      </c>
      <c r="P129" s="34"/>
      <c r="Q129" s="35"/>
    </row>
    <row r="130" spans="1:17" ht="15" thickBot="1" x14ac:dyDescent="0.35">
      <c r="A130" s="45" t="s">
        <v>2205</v>
      </c>
      <c r="B130" s="9" t="str">
        <f t="shared" si="2"/>
        <v/>
      </c>
      <c r="C130" s="8" t="str">
        <f t="shared" si="3"/>
        <v>◄</v>
      </c>
      <c r="D130" s="7"/>
      <c r="E130" s="6"/>
      <c r="F130" s="68" t="s">
        <v>378</v>
      </c>
      <c r="G130" s="16" t="s">
        <v>3079</v>
      </c>
      <c r="H130" s="15" t="s">
        <v>1345</v>
      </c>
      <c r="I130" s="14">
        <v>0</v>
      </c>
      <c r="J130" s="14" t="s">
        <v>1346</v>
      </c>
      <c r="K130" s="13" t="s">
        <v>27</v>
      </c>
      <c r="L130" s="38" t="s">
        <v>28</v>
      </c>
      <c r="M130" s="12" t="s">
        <v>3072</v>
      </c>
      <c r="N130" s="11" t="s">
        <v>27</v>
      </c>
      <c r="O130" s="10">
        <v>38985</v>
      </c>
      <c r="P130" s="34"/>
      <c r="Q130" s="35"/>
    </row>
    <row r="131" spans="1:17" x14ac:dyDescent="0.3">
      <c r="A131" s="45" t="s">
        <v>2205</v>
      </c>
      <c r="B131" s="9" t="str">
        <f t="shared" si="2"/>
        <v/>
      </c>
      <c r="C131" s="8" t="str">
        <f t="shared" si="3"/>
        <v>◄</v>
      </c>
      <c r="D131" s="7"/>
      <c r="E131" s="6"/>
      <c r="F131" s="69" t="s">
        <v>379</v>
      </c>
      <c r="G131" s="16" t="s">
        <v>3085</v>
      </c>
      <c r="H131" s="15" t="s">
        <v>3086</v>
      </c>
      <c r="I131" s="14">
        <v>0</v>
      </c>
      <c r="J131" s="14" t="s">
        <v>3087</v>
      </c>
      <c r="K131" s="13" t="s">
        <v>259</v>
      </c>
      <c r="L131" s="38" t="s">
        <v>14</v>
      </c>
      <c r="M131" s="12" t="s">
        <v>3072</v>
      </c>
      <c r="N131" s="11" t="s">
        <v>3072</v>
      </c>
      <c r="O131" s="10">
        <v>38985</v>
      </c>
      <c r="P131" s="32" t="s">
        <v>3088</v>
      </c>
      <c r="Q131" s="33">
        <v>0</v>
      </c>
    </row>
    <row r="132" spans="1:17" ht="15" thickBot="1" x14ac:dyDescent="0.35">
      <c r="A132" s="45" t="s">
        <v>2205</v>
      </c>
      <c r="B132" s="9" t="str">
        <f t="shared" si="2"/>
        <v/>
      </c>
      <c r="C132" s="8" t="str">
        <f t="shared" si="3"/>
        <v>◄</v>
      </c>
      <c r="D132" s="7"/>
      <c r="E132" s="6"/>
      <c r="F132" s="68" t="s">
        <v>381</v>
      </c>
      <c r="G132" s="16" t="s">
        <v>3085</v>
      </c>
      <c r="H132" s="15" t="s">
        <v>3089</v>
      </c>
      <c r="I132" s="14">
        <v>0</v>
      </c>
      <c r="J132" s="14" t="s">
        <v>3087</v>
      </c>
      <c r="K132" s="13" t="s">
        <v>27</v>
      </c>
      <c r="L132" s="38" t="s">
        <v>28</v>
      </c>
      <c r="M132" s="12" t="s">
        <v>3072</v>
      </c>
      <c r="N132" s="11" t="s">
        <v>27</v>
      </c>
      <c r="O132" s="10">
        <v>38985</v>
      </c>
      <c r="P132" s="34"/>
      <c r="Q132" s="35"/>
    </row>
    <row r="133" spans="1:17" x14ac:dyDescent="0.3">
      <c r="A133" s="45" t="s">
        <v>2205</v>
      </c>
      <c r="B133" s="9" t="str">
        <f t="shared" si="2"/>
        <v/>
      </c>
      <c r="C133" s="8" t="str">
        <f t="shared" si="3"/>
        <v>◄</v>
      </c>
      <c r="D133" s="7"/>
      <c r="E133" s="6"/>
      <c r="F133" s="69" t="s">
        <v>386</v>
      </c>
      <c r="G133" s="16" t="s">
        <v>3090</v>
      </c>
      <c r="H133" s="15" t="s">
        <v>3091</v>
      </c>
      <c r="I133" s="14">
        <v>0</v>
      </c>
      <c r="J133" s="14" t="s">
        <v>3092</v>
      </c>
      <c r="K133" s="13" t="s">
        <v>3093</v>
      </c>
      <c r="L133" s="38" t="s">
        <v>14</v>
      </c>
      <c r="M133" s="12" t="s">
        <v>3094</v>
      </c>
      <c r="N133" s="11" t="s">
        <v>3094</v>
      </c>
      <c r="O133" s="10">
        <v>39013</v>
      </c>
      <c r="P133" s="32" t="s">
        <v>3095</v>
      </c>
      <c r="Q133" s="33">
        <v>0</v>
      </c>
    </row>
    <row r="134" spans="1:17" ht="15" thickBot="1" x14ac:dyDescent="0.35">
      <c r="A134" s="45" t="s">
        <v>2205</v>
      </c>
      <c r="B134" s="9" t="str">
        <f t="shared" si="2"/>
        <v/>
      </c>
      <c r="C134" s="8" t="str">
        <f t="shared" si="3"/>
        <v>◄</v>
      </c>
      <c r="D134" s="7"/>
      <c r="E134" s="6"/>
      <c r="F134" s="68" t="s">
        <v>391</v>
      </c>
      <c r="G134" s="16" t="s">
        <v>3090</v>
      </c>
      <c r="H134" s="15" t="s">
        <v>3096</v>
      </c>
      <c r="I134" s="14">
        <v>0</v>
      </c>
      <c r="J134" s="14" t="s">
        <v>3092</v>
      </c>
      <c r="K134" s="13" t="s">
        <v>27</v>
      </c>
      <c r="L134" s="38" t="s">
        <v>28</v>
      </c>
      <c r="M134" s="12" t="s">
        <v>3094</v>
      </c>
      <c r="N134" s="11" t="s">
        <v>27</v>
      </c>
      <c r="O134" s="10">
        <v>39013</v>
      </c>
      <c r="P134" s="34"/>
      <c r="Q134" s="35"/>
    </row>
    <row r="135" spans="1:17" x14ac:dyDescent="0.3">
      <c r="A135" s="45" t="s">
        <v>2205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69" t="s">
        <v>394</v>
      </c>
      <c r="G135" s="16" t="s">
        <v>3097</v>
      </c>
      <c r="H135" s="15" t="s">
        <v>3098</v>
      </c>
      <c r="I135" s="14">
        <v>0</v>
      </c>
      <c r="J135" s="14" t="s">
        <v>3099</v>
      </c>
      <c r="K135" s="13" t="s">
        <v>3093</v>
      </c>
      <c r="L135" s="38" t="s">
        <v>14</v>
      </c>
      <c r="M135" s="12" t="s">
        <v>3094</v>
      </c>
      <c r="N135" s="11" t="s">
        <v>889</v>
      </c>
      <c r="O135" s="10">
        <v>39013</v>
      </c>
      <c r="P135" s="32" t="s">
        <v>3100</v>
      </c>
      <c r="Q135" s="33">
        <v>0</v>
      </c>
    </row>
    <row r="136" spans="1:17" ht="15" thickBot="1" x14ac:dyDescent="0.35">
      <c r="A136" s="45" t="s">
        <v>2205</v>
      </c>
      <c r="B136" s="9" t="str">
        <f t="shared" si="4"/>
        <v/>
      </c>
      <c r="C136" s="8" t="str">
        <f t="shared" si="5"/>
        <v>◄</v>
      </c>
      <c r="D136" s="7"/>
      <c r="E136" s="6"/>
      <c r="F136" s="68" t="s">
        <v>399</v>
      </c>
      <c r="G136" s="16" t="s">
        <v>3097</v>
      </c>
      <c r="H136" s="15" t="s">
        <v>3101</v>
      </c>
      <c r="I136" s="14">
        <v>0</v>
      </c>
      <c r="J136" s="14" t="s">
        <v>3099</v>
      </c>
      <c r="K136" s="13" t="s">
        <v>27</v>
      </c>
      <c r="L136" s="38" t="s">
        <v>28</v>
      </c>
      <c r="M136" s="12" t="s">
        <v>3094</v>
      </c>
      <c r="N136" s="11" t="s">
        <v>27</v>
      </c>
      <c r="O136" s="10">
        <v>39013</v>
      </c>
      <c r="P136" s="34"/>
      <c r="Q136" s="35"/>
    </row>
    <row r="137" spans="1:17" x14ac:dyDescent="0.3">
      <c r="A137" s="45" t="s">
        <v>2205</v>
      </c>
      <c r="B137" s="9" t="str">
        <f t="shared" si="4"/>
        <v/>
      </c>
      <c r="C137" s="8" t="str">
        <f t="shared" si="5"/>
        <v>◄</v>
      </c>
      <c r="D137" s="7"/>
      <c r="E137" s="6"/>
      <c r="F137" s="69" t="s">
        <v>402</v>
      </c>
      <c r="G137" s="16" t="s">
        <v>3102</v>
      </c>
      <c r="H137" s="15" t="s">
        <v>3103</v>
      </c>
      <c r="I137" s="14">
        <v>0</v>
      </c>
      <c r="J137" s="14" t="s">
        <v>3104</v>
      </c>
      <c r="K137" s="13" t="s">
        <v>27</v>
      </c>
      <c r="L137" s="38" t="s">
        <v>572</v>
      </c>
      <c r="M137" s="12" t="s">
        <v>3105</v>
      </c>
      <c r="N137" s="11" t="s">
        <v>27</v>
      </c>
      <c r="O137" s="10">
        <v>39041</v>
      </c>
      <c r="P137" s="32" t="s">
        <v>3106</v>
      </c>
      <c r="Q137" s="33">
        <v>0</v>
      </c>
    </row>
    <row r="138" spans="1:17" x14ac:dyDescent="0.3">
      <c r="A138" s="45" t="s">
        <v>2205</v>
      </c>
      <c r="B138" s="9" t="str">
        <f t="shared" si="4"/>
        <v/>
      </c>
      <c r="C138" s="8" t="str">
        <f t="shared" si="5"/>
        <v>◄</v>
      </c>
      <c r="D138" s="7"/>
      <c r="E138" s="6"/>
      <c r="F138" s="68" t="s">
        <v>410</v>
      </c>
      <c r="G138" s="16" t="s">
        <v>3102</v>
      </c>
      <c r="H138" s="15" t="s">
        <v>3107</v>
      </c>
      <c r="I138" s="14">
        <v>0</v>
      </c>
      <c r="J138" s="14">
        <v>3556</v>
      </c>
      <c r="K138" s="13" t="s">
        <v>27</v>
      </c>
      <c r="L138" s="38" t="s">
        <v>572</v>
      </c>
      <c r="M138" s="12" t="s">
        <v>3105</v>
      </c>
      <c r="N138" s="11" t="s">
        <v>3105</v>
      </c>
      <c r="O138" s="10">
        <v>39041</v>
      </c>
      <c r="P138" s="34"/>
      <c r="Q138" s="35"/>
    </row>
    <row r="139" spans="1:17" ht="15" thickBot="1" x14ac:dyDescent="0.35">
      <c r="A139" s="45" t="s">
        <v>2205</v>
      </c>
      <c r="B139" s="9" t="str">
        <f t="shared" si="4"/>
        <v/>
      </c>
      <c r="C139" s="8" t="str">
        <f t="shared" si="5"/>
        <v>◄</v>
      </c>
      <c r="D139" s="7"/>
      <c r="E139" s="6"/>
      <c r="F139" s="68" t="s">
        <v>413</v>
      </c>
      <c r="G139" s="16" t="s">
        <v>3102</v>
      </c>
      <c r="H139" s="15" t="s">
        <v>3108</v>
      </c>
      <c r="I139" s="14">
        <v>0</v>
      </c>
      <c r="J139" s="14">
        <v>3557</v>
      </c>
      <c r="K139" s="13" t="s">
        <v>27</v>
      </c>
      <c r="L139" s="38" t="s">
        <v>572</v>
      </c>
      <c r="M139" s="12" t="s">
        <v>3105</v>
      </c>
      <c r="N139" s="11" t="s">
        <v>27</v>
      </c>
      <c r="O139" s="10">
        <v>39041</v>
      </c>
      <c r="P139" s="34"/>
      <c r="Q139" s="35"/>
    </row>
    <row r="140" spans="1:17" x14ac:dyDescent="0.3">
      <c r="A140" s="45" t="s">
        <v>2205</v>
      </c>
      <c r="B140" s="9" t="str">
        <f t="shared" si="4"/>
        <v/>
      </c>
      <c r="C140" s="8" t="str">
        <f t="shared" si="5"/>
        <v>◄</v>
      </c>
      <c r="D140" s="7"/>
      <c r="E140" s="6"/>
      <c r="F140" s="69" t="s">
        <v>416</v>
      </c>
      <c r="G140" s="16" t="s">
        <v>3102</v>
      </c>
      <c r="H140" s="15" t="s">
        <v>3109</v>
      </c>
      <c r="I140" s="14">
        <v>0</v>
      </c>
      <c r="J140" s="14">
        <v>3558</v>
      </c>
      <c r="K140" s="13" t="s">
        <v>27</v>
      </c>
      <c r="L140" s="38" t="s">
        <v>572</v>
      </c>
      <c r="M140" s="12" t="s">
        <v>3105</v>
      </c>
      <c r="N140" s="11" t="s">
        <v>27</v>
      </c>
      <c r="O140" s="10">
        <v>39041</v>
      </c>
      <c r="P140" s="32" t="s">
        <v>3106</v>
      </c>
      <c r="Q140" s="33">
        <v>0</v>
      </c>
    </row>
    <row r="141" spans="1:17" x14ac:dyDescent="0.3">
      <c r="A141" s="45" t="s">
        <v>2205</v>
      </c>
      <c r="B141" s="9" t="str">
        <f t="shared" si="4"/>
        <v/>
      </c>
      <c r="C141" s="8" t="str">
        <f t="shared" si="5"/>
        <v>◄</v>
      </c>
      <c r="D141" s="7"/>
      <c r="E141" s="6"/>
      <c r="F141" s="68" t="s">
        <v>418</v>
      </c>
      <c r="G141" s="16" t="s">
        <v>3102</v>
      </c>
      <c r="H141" s="15" t="s">
        <v>3110</v>
      </c>
      <c r="I141" s="14">
        <v>0</v>
      </c>
      <c r="J141" s="14">
        <v>3559</v>
      </c>
      <c r="K141" s="13" t="s">
        <v>27</v>
      </c>
      <c r="L141" s="38" t="s">
        <v>572</v>
      </c>
      <c r="M141" s="12" t="s">
        <v>3105</v>
      </c>
      <c r="N141" s="11" t="s">
        <v>3105</v>
      </c>
      <c r="O141" s="10">
        <v>39041</v>
      </c>
      <c r="P141" s="34"/>
      <c r="Q141" s="35"/>
    </row>
    <row r="142" spans="1:17" ht="15" thickBot="1" x14ac:dyDescent="0.35">
      <c r="A142" s="45" t="s">
        <v>2205</v>
      </c>
      <c r="B142" s="9" t="str">
        <f t="shared" si="4"/>
        <v/>
      </c>
      <c r="C142" s="8" t="str">
        <f t="shared" si="5"/>
        <v>◄</v>
      </c>
      <c r="D142" s="7"/>
      <c r="E142" s="6"/>
      <c r="F142" s="68" t="s">
        <v>1160</v>
      </c>
      <c r="G142" s="16" t="s">
        <v>3102</v>
      </c>
      <c r="H142" s="15" t="s">
        <v>1345</v>
      </c>
      <c r="I142" s="14">
        <v>0</v>
      </c>
      <c r="J142" s="14" t="s">
        <v>1346</v>
      </c>
      <c r="K142" s="13" t="s">
        <v>27</v>
      </c>
      <c r="L142" s="38" t="s">
        <v>28</v>
      </c>
      <c r="M142" s="12" t="s">
        <v>3105</v>
      </c>
      <c r="N142" s="11" t="s">
        <v>27</v>
      </c>
      <c r="O142" s="10">
        <v>39041</v>
      </c>
      <c r="P142" s="34"/>
      <c r="Q142" s="35"/>
    </row>
    <row r="143" spans="1:17" x14ac:dyDescent="0.3">
      <c r="A143" s="45" t="s">
        <v>2205</v>
      </c>
      <c r="B143" s="9" t="str">
        <f t="shared" si="4"/>
        <v/>
      </c>
      <c r="C143" s="8" t="str">
        <f t="shared" si="5"/>
        <v>◄</v>
      </c>
      <c r="D143" s="7"/>
      <c r="E143" s="6"/>
      <c r="F143" s="69" t="s">
        <v>420</v>
      </c>
      <c r="G143" s="16" t="s">
        <v>3111</v>
      </c>
      <c r="H143" s="15" t="s">
        <v>3112</v>
      </c>
      <c r="I143" s="14">
        <v>0</v>
      </c>
      <c r="J143" s="14" t="s">
        <v>3113</v>
      </c>
      <c r="K143" s="13" t="s">
        <v>36</v>
      </c>
      <c r="L143" s="38" t="s">
        <v>14</v>
      </c>
      <c r="M143" s="12" t="s">
        <v>3105</v>
      </c>
      <c r="N143" s="11" t="s">
        <v>3105</v>
      </c>
      <c r="O143" s="10">
        <v>39041</v>
      </c>
      <c r="P143" s="32" t="s">
        <v>3114</v>
      </c>
      <c r="Q143" s="33">
        <v>0</v>
      </c>
    </row>
    <row r="144" spans="1:17" ht="15" thickBot="1" x14ac:dyDescent="0.35">
      <c r="A144" s="45" t="s">
        <v>2205</v>
      </c>
      <c r="B144" s="9" t="str">
        <f t="shared" si="4"/>
        <v/>
      </c>
      <c r="C144" s="8" t="str">
        <f t="shared" si="5"/>
        <v>◄</v>
      </c>
      <c r="D144" s="7"/>
      <c r="E144" s="6"/>
      <c r="F144" s="68" t="s">
        <v>425</v>
      </c>
      <c r="G144" s="16" t="s">
        <v>3111</v>
      </c>
      <c r="H144" s="15" t="s">
        <v>3115</v>
      </c>
      <c r="I144" s="14">
        <v>0</v>
      </c>
      <c r="J144" s="14" t="s">
        <v>3113</v>
      </c>
      <c r="K144" s="13" t="s">
        <v>27</v>
      </c>
      <c r="L144" s="38" t="s">
        <v>28</v>
      </c>
      <c r="M144" s="12" t="s">
        <v>3105</v>
      </c>
      <c r="N144" s="11" t="s">
        <v>27</v>
      </c>
      <c r="O144" s="10">
        <v>39041</v>
      </c>
      <c r="P144" s="34"/>
      <c r="Q144" s="35"/>
    </row>
    <row r="145" spans="1:17" x14ac:dyDescent="0.3">
      <c r="A145" s="45" t="s">
        <v>2205</v>
      </c>
      <c r="B145" s="9" t="str">
        <f t="shared" si="4"/>
        <v/>
      </c>
      <c r="C145" s="8" t="str">
        <f t="shared" si="5"/>
        <v>◄</v>
      </c>
      <c r="D145" s="7"/>
      <c r="E145" s="6"/>
      <c r="F145" s="69" t="s">
        <v>428</v>
      </c>
      <c r="G145" s="16" t="s">
        <v>3116</v>
      </c>
      <c r="H145" s="15" t="s">
        <v>3117</v>
      </c>
      <c r="I145" s="14">
        <v>0</v>
      </c>
      <c r="J145" s="14" t="s">
        <v>3118</v>
      </c>
      <c r="K145" s="13" t="s">
        <v>25</v>
      </c>
      <c r="L145" s="38" t="s">
        <v>14</v>
      </c>
      <c r="M145" s="12" t="s">
        <v>3119</v>
      </c>
      <c r="N145" s="11" t="s">
        <v>3119</v>
      </c>
      <c r="O145" s="10">
        <v>39041</v>
      </c>
      <c r="P145" s="32" t="s">
        <v>3120</v>
      </c>
      <c r="Q145" s="33">
        <v>0</v>
      </c>
    </row>
    <row r="146" spans="1:17" x14ac:dyDescent="0.3">
      <c r="A146" s="45" t="s">
        <v>2205</v>
      </c>
      <c r="B146" s="9" t="str">
        <f t="shared" si="4"/>
        <v/>
      </c>
      <c r="C146" s="8" t="str">
        <f t="shared" si="5"/>
        <v>◄</v>
      </c>
      <c r="D146" s="7"/>
      <c r="E146" s="6"/>
      <c r="F146" s="68" t="s">
        <v>433</v>
      </c>
      <c r="G146" s="16" t="s">
        <v>3116</v>
      </c>
      <c r="H146" s="15" t="s">
        <v>3121</v>
      </c>
      <c r="I146" s="14">
        <v>0</v>
      </c>
      <c r="J146" s="14">
        <v>3562</v>
      </c>
      <c r="K146" s="13" t="s">
        <v>25</v>
      </c>
      <c r="L146" s="38" t="s">
        <v>14</v>
      </c>
      <c r="M146" s="12" t="s">
        <v>3119</v>
      </c>
      <c r="N146" s="11" t="s">
        <v>3119</v>
      </c>
      <c r="O146" s="10">
        <v>39041</v>
      </c>
      <c r="P146" s="34"/>
      <c r="Q146" s="35"/>
    </row>
    <row r="147" spans="1:17" ht="15" thickBot="1" x14ac:dyDescent="0.35">
      <c r="A147" s="45" t="s">
        <v>2205</v>
      </c>
      <c r="B147" s="9" t="str">
        <f t="shared" si="4"/>
        <v/>
      </c>
      <c r="C147" s="8" t="str">
        <f t="shared" si="5"/>
        <v>◄</v>
      </c>
      <c r="D147" s="7"/>
      <c r="E147" s="6"/>
      <c r="F147" s="68" t="s">
        <v>1891</v>
      </c>
      <c r="G147" s="16" t="s">
        <v>3116</v>
      </c>
      <c r="H147" s="15" t="s">
        <v>1345</v>
      </c>
      <c r="I147" s="14">
        <v>0</v>
      </c>
      <c r="J147" s="14" t="s">
        <v>1346</v>
      </c>
      <c r="K147" s="13" t="s">
        <v>27</v>
      </c>
      <c r="L147" s="38" t="s">
        <v>28</v>
      </c>
      <c r="M147" s="12" t="s">
        <v>3119</v>
      </c>
      <c r="N147" s="11" t="s">
        <v>27</v>
      </c>
      <c r="O147" s="10">
        <v>39041</v>
      </c>
      <c r="P147" s="34"/>
      <c r="Q147" s="35"/>
    </row>
    <row r="148" spans="1:17" x14ac:dyDescent="0.3">
      <c r="A148" s="45" t="s">
        <v>2205</v>
      </c>
      <c r="B148" s="9" t="str">
        <f t="shared" si="4"/>
        <v/>
      </c>
      <c r="C148" s="8" t="str">
        <f t="shared" si="5"/>
        <v>◄</v>
      </c>
      <c r="D148" s="7"/>
      <c r="E148" s="6"/>
      <c r="F148" s="69" t="s">
        <v>435</v>
      </c>
      <c r="G148" s="16" t="s">
        <v>3122</v>
      </c>
      <c r="H148" s="15" t="s">
        <v>3123</v>
      </c>
      <c r="I148" s="14">
        <v>0</v>
      </c>
      <c r="J148" s="14" t="s">
        <v>3124</v>
      </c>
      <c r="K148" s="13" t="s">
        <v>36</v>
      </c>
      <c r="L148" s="38" t="s">
        <v>14</v>
      </c>
      <c r="M148" s="12" t="s">
        <v>3119</v>
      </c>
      <c r="N148" s="11" t="s">
        <v>3119</v>
      </c>
      <c r="O148" s="10">
        <v>39041</v>
      </c>
      <c r="P148" s="32" t="s">
        <v>3125</v>
      </c>
      <c r="Q148" s="33">
        <v>0</v>
      </c>
    </row>
    <row r="149" spans="1:17" x14ac:dyDescent="0.3">
      <c r="A149" s="45" t="s">
        <v>2205</v>
      </c>
      <c r="B149" s="9" t="str">
        <f t="shared" si="4"/>
        <v/>
      </c>
      <c r="C149" s="8" t="str">
        <f t="shared" si="5"/>
        <v>◄</v>
      </c>
      <c r="D149" s="7"/>
      <c r="E149" s="6"/>
      <c r="F149" s="68" t="s">
        <v>439</v>
      </c>
      <c r="G149" s="16" t="s">
        <v>3122</v>
      </c>
      <c r="H149" s="15" t="s">
        <v>3126</v>
      </c>
      <c r="I149" s="14">
        <v>0</v>
      </c>
      <c r="J149" s="14">
        <v>3564</v>
      </c>
      <c r="K149" s="13" t="s">
        <v>36</v>
      </c>
      <c r="L149" s="38" t="s">
        <v>14</v>
      </c>
      <c r="M149" s="12" t="s">
        <v>3119</v>
      </c>
      <c r="N149" s="11" t="s">
        <v>3119</v>
      </c>
      <c r="O149" s="10">
        <v>39041</v>
      </c>
      <c r="P149" s="34"/>
      <c r="Q149" s="35"/>
    </row>
    <row r="150" spans="1:17" ht="15" thickBot="1" x14ac:dyDescent="0.35">
      <c r="A150" s="45" t="s">
        <v>2205</v>
      </c>
      <c r="B150" s="9" t="str">
        <f t="shared" si="4"/>
        <v/>
      </c>
      <c r="C150" s="8" t="str">
        <f t="shared" si="5"/>
        <v>◄</v>
      </c>
      <c r="D150" s="7"/>
      <c r="E150" s="6"/>
      <c r="F150" s="68" t="s">
        <v>441</v>
      </c>
      <c r="G150" s="16" t="s">
        <v>3122</v>
      </c>
      <c r="H150" s="15" t="s">
        <v>1345</v>
      </c>
      <c r="I150" s="14">
        <v>0</v>
      </c>
      <c r="J150" s="14" t="s">
        <v>1346</v>
      </c>
      <c r="K150" s="13" t="s">
        <v>27</v>
      </c>
      <c r="L150" s="38" t="s">
        <v>28</v>
      </c>
      <c r="M150" s="12" t="s">
        <v>3119</v>
      </c>
      <c r="N150" s="11" t="s">
        <v>27</v>
      </c>
      <c r="O150" s="10">
        <v>39041</v>
      </c>
      <c r="P150" s="34"/>
      <c r="Q150" s="35"/>
    </row>
    <row r="151" spans="1:17" x14ac:dyDescent="0.3">
      <c r="A151" s="45" t="s">
        <v>2205</v>
      </c>
      <c r="B151" s="9" t="str">
        <f t="shared" si="4"/>
        <v/>
      </c>
      <c r="C151" s="8" t="str">
        <f t="shared" si="5"/>
        <v>◄</v>
      </c>
      <c r="D151" s="7"/>
      <c r="E151" s="6"/>
      <c r="F151" s="69" t="s">
        <v>443</v>
      </c>
      <c r="G151" s="16" t="s">
        <v>3127</v>
      </c>
      <c r="H151" s="15" t="s">
        <v>3128</v>
      </c>
      <c r="I151" s="14" t="s">
        <v>27</v>
      </c>
      <c r="J151" s="14" t="s">
        <v>3129</v>
      </c>
      <c r="K151" s="13" t="s">
        <v>27</v>
      </c>
      <c r="L151" s="38" t="s">
        <v>572</v>
      </c>
      <c r="M151" s="12" t="s">
        <v>3119</v>
      </c>
      <c r="N151" s="11" t="s">
        <v>27</v>
      </c>
      <c r="O151" s="10">
        <v>39041</v>
      </c>
      <c r="P151" s="32" t="s">
        <v>3130</v>
      </c>
      <c r="Q151" s="33">
        <v>0</v>
      </c>
    </row>
    <row r="152" spans="1:17" x14ac:dyDescent="0.3">
      <c r="A152" s="45" t="s">
        <v>2205</v>
      </c>
      <c r="B152" s="9" t="str">
        <f t="shared" si="4"/>
        <v/>
      </c>
      <c r="C152" s="8" t="str">
        <f t="shared" si="5"/>
        <v>◄</v>
      </c>
      <c r="D152" s="7"/>
      <c r="E152" s="6"/>
      <c r="F152" s="68" t="s">
        <v>451</v>
      </c>
      <c r="G152" s="16" t="s">
        <v>3127</v>
      </c>
      <c r="H152" s="15" t="s">
        <v>3131</v>
      </c>
      <c r="I152" s="14" t="s">
        <v>27</v>
      </c>
      <c r="J152" s="14" t="s">
        <v>3132</v>
      </c>
      <c r="K152" s="13" t="s">
        <v>27</v>
      </c>
      <c r="L152" s="38" t="s">
        <v>572</v>
      </c>
      <c r="M152" s="12" t="s">
        <v>3119</v>
      </c>
      <c r="N152" s="11" t="s">
        <v>27</v>
      </c>
      <c r="O152" s="10">
        <v>39041</v>
      </c>
      <c r="P152" s="34"/>
      <c r="Q152" s="35"/>
    </row>
    <row r="153" spans="1:17" x14ac:dyDescent="0.3">
      <c r="A153" s="45" t="s">
        <v>2205</v>
      </c>
      <c r="B153" s="9" t="str">
        <f t="shared" si="4"/>
        <v/>
      </c>
      <c r="C153" s="8" t="str">
        <f t="shared" si="5"/>
        <v>◄</v>
      </c>
      <c r="D153" s="7"/>
      <c r="E153" s="6"/>
      <c r="F153" s="68" t="s">
        <v>453</v>
      </c>
      <c r="G153" s="16" t="s">
        <v>3127</v>
      </c>
      <c r="H153" s="15" t="s">
        <v>3133</v>
      </c>
      <c r="I153" s="14" t="s">
        <v>27</v>
      </c>
      <c r="J153" s="14" t="s">
        <v>3134</v>
      </c>
      <c r="K153" s="13" t="s">
        <v>27</v>
      </c>
      <c r="L153" s="38" t="s">
        <v>572</v>
      </c>
      <c r="M153" s="12" t="s">
        <v>3119</v>
      </c>
      <c r="N153" s="11" t="s">
        <v>27</v>
      </c>
      <c r="O153" s="10">
        <v>39041</v>
      </c>
      <c r="P153" s="34"/>
      <c r="Q153" s="35"/>
    </row>
    <row r="154" spans="1:17" ht="15" thickBot="1" x14ac:dyDescent="0.35">
      <c r="A154" s="45" t="s">
        <v>2205</v>
      </c>
      <c r="B154" s="9" t="str">
        <f t="shared" si="4"/>
        <v/>
      </c>
      <c r="C154" s="8" t="str">
        <f t="shared" si="5"/>
        <v>◄</v>
      </c>
      <c r="D154" s="7"/>
      <c r="E154" s="6"/>
      <c r="F154" s="68" t="s">
        <v>451</v>
      </c>
      <c r="G154" s="16" t="s">
        <v>3127</v>
      </c>
      <c r="H154" s="15" t="s">
        <v>3135</v>
      </c>
      <c r="I154" s="14" t="s">
        <v>27</v>
      </c>
      <c r="J154" s="14" t="s">
        <v>3136</v>
      </c>
      <c r="K154" s="13" t="s">
        <v>27</v>
      </c>
      <c r="L154" s="38" t="s">
        <v>572</v>
      </c>
      <c r="M154" s="12" t="s">
        <v>3119</v>
      </c>
      <c r="N154" s="11" t="s">
        <v>27</v>
      </c>
      <c r="O154" s="10">
        <v>39041</v>
      </c>
      <c r="P154" s="36"/>
      <c r="Q154" s="37"/>
    </row>
    <row r="155" spans="1:17" x14ac:dyDescent="0.3">
      <c r="A155" s="45" t="s">
        <v>2205</v>
      </c>
      <c r="B155" s="9" t="str">
        <f t="shared" si="4"/>
        <v/>
      </c>
      <c r="C155" s="8" t="str">
        <f t="shared" si="5"/>
        <v>◄</v>
      </c>
      <c r="D155" s="7"/>
      <c r="E155" s="6"/>
      <c r="F155" s="69" t="s">
        <v>454</v>
      </c>
      <c r="G155" s="16" t="s">
        <v>3137</v>
      </c>
      <c r="H155" s="15" t="s">
        <v>3138</v>
      </c>
      <c r="I155" s="14">
        <v>0</v>
      </c>
      <c r="J155" s="14" t="s">
        <v>3139</v>
      </c>
      <c r="K155" s="13" t="s">
        <v>36</v>
      </c>
      <c r="L155" s="38" t="s">
        <v>14</v>
      </c>
      <c r="M155" s="12" t="s">
        <v>3140</v>
      </c>
      <c r="N155" s="11" t="s">
        <v>3140</v>
      </c>
      <c r="O155" s="10">
        <v>39041</v>
      </c>
      <c r="P155" s="32" t="s">
        <v>3141</v>
      </c>
      <c r="Q155" s="33">
        <v>0</v>
      </c>
    </row>
    <row r="156" spans="1:17" x14ac:dyDescent="0.3">
      <c r="A156" s="45" t="s">
        <v>2205</v>
      </c>
      <c r="B156" s="9" t="str">
        <f t="shared" si="4"/>
        <v/>
      </c>
      <c r="C156" s="8" t="str">
        <f t="shared" si="5"/>
        <v>◄</v>
      </c>
      <c r="D156" s="7"/>
      <c r="E156" s="6"/>
      <c r="F156" s="68" t="s">
        <v>460</v>
      </c>
      <c r="G156" s="16" t="s">
        <v>3137</v>
      </c>
      <c r="H156" s="15" t="s">
        <v>3142</v>
      </c>
      <c r="I156" s="14">
        <v>0</v>
      </c>
      <c r="J156" s="14">
        <v>3567</v>
      </c>
      <c r="K156" s="13" t="s">
        <v>36</v>
      </c>
      <c r="L156" s="38" t="s">
        <v>14</v>
      </c>
      <c r="M156" s="12" t="s">
        <v>3140</v>
      </c>
      <c r="N156" s="11" t="s">
        <v>3140</v>
      </c>
      <c r="O156" s="10">
        <v>39041</v>
      </c>
      <c r="P156" s="34"/>
      <c r="Q156" s="35"/>
    </row>
    <row r="157" spans="1:17" ht="15" thickBot="1" x14ac:dyDescent="0.35">
      <c r="A157" s="45" t="s">
        <v>2205</v>
      </c>
      <c r="B157" s="9" t="str">
        <f t="shared" si="4"/>
        <v/>
      </c>
      <c r="C157" s="8" t="str">
        <f t="shared" si="5"/>
        <v>◄</v>
      </c>
      <c r="D157" s="7"/>
      <c r="E157" s="6"/>
      <c r="F157" s="68" t="s">
        <v>463</v>
      </c>
      <c r="G157" s="16" t="s">
        <v>3137</v>
      </c>
      <c r="H157" s="15" t="s">
        <v>3143</v>
      </c>
      <c r="I157" s="14">
        <v>0</v>
      </c>
      <c r="J157" s="14">
        <v>3568</v>
      </c>
      <c r="K157" s="13" t="s">
        <v>889</v>
      </c>
      <c r="L157" s="38" t="s">
        <v>14</v>
      </c>
      <c r="M157" s="12" t="s">
        <v>3140</v>
      </c>
      <c r="N157" s="11" t="s">
        <v>889</v>
      </c>
      <c r="O157" s="10">
        <v>39041</v>
      </c>
      <c r="P157" s="34"/>
      <c r="Q157" s="35"/>
    </row>
    <row r="158" spans="1:17" x14ac:dyDescent="0.3">
      <c r="A158" s="45" t="s">
        <v>2205</v>
      </c>
      <c r="B158" s="9" t="str">
        <f t="shared" si="4"/>
        <v/>
      </c>
      <c r="C158" s="8" t="str">
        <f t="shared" si="5"/>
        <v>◄</v>
      </c>
      <c r="D158" s="7"/>
      <c r="E158" s="6"/>
      <c r="F158" s="69" t="s">
        <v>465</v>
      </c>
      <c r="G158" s="16" t="s">
        <v>3137</v>
      </c>
      <c r="H158" s="15" t="s">
        <v>3144</v>
      </c>
      <c r="I158" s="14">
        <v>0</v>
      </c>
      <c r="J158" s="14">
        <v>3569</v>
      </c>
      <c r="K158" s="13" t="s">
        <v>36</v>
      </c>
      <c r="L158" s="38" t="s">
        <v>14</v>
      </c>
      <c r="M158" s="12" t="s">
        <v>3140</v>
      </c>
      <c r="N158" s="11" t="s">
        <v>3140</v>
      </c>
      <c r="O158" s="10">
        <v>39041</v>
      </c>
      <c r="P158" s="32" t="s">
        <v>3141</v>
      </c>
      <c r="Q158" s="33">
        <v>0</v>
      </c>
    </row>
    <row r="159" spans="1:17" x14ac:dyDescent="0.3">
      <c r="A159" s="45" t="s">
        <v>2205</v>
      </c>
      <c r="B159" s="9" t="str">
        <f t="shared" si="4"/>
        <v/>
      </c>
      <c r="C159" s="8" t="str">
        <f t="shared" si="5"/>
        <v>◄</v>
      </c>
      <c r="D159" s="7"/>
      <c r="E159" s="6"/>
      <c r="F159" s="68" t="s">
        <v>470</v>
      </c>
      <c r="G159" s="16" t="s">
        <v>3137</v>
      </c>
      <c r="H159" s="15" t="s">
        <v>3145</v>
      </c>
      <c r="I159" s="14">
        <v>0</v>
      </c>
      <c r="J159" s="14">
        <v>3570</v>
      </c>
      <c r="K159" s="13" t="s">
        <v>36</v>
      </c>
      <c r="L159" s="38" t="s">
        <v>14</v>
      </c>
      <c r="M159" s="12" t="s">
        <v>3140</v>
      </c>
      <c r="N159" s="11" t="s">
        <v>3140</v>
      </c>
      <c r="O159" s="10">
        <v>39041</v>
      </c>
      <c r="P159" s="34"/>
      <c r="Q159" s="35"/>
    </row>
    <row r="160" spans="1:17" ht="15" thickBot="1" x14ac:dyDescent="0.35">
      <c r="A160" s="45" t="s">
        <v>2205</v>
      </c>
      <c r="B160" s="9" t="str">
        <f t="shared" si="4"/>
        <v/>
      </c>
      <c r="C160" s="8" t="str">
        <f t="shared" si="5"/>
        <v>◄</v>
      </c>
      <c r="D160" s="7"/>
      <c r="E160" s="6"/>
      <c r="F160" s="68" t="s">
        <v>1189</v>
      </c>
      <c r="G160" s="16" t="s">
        <v>3137</v>
      </c>
      <c r="H160" s="15" t="s">
        <v>1345</v>
      </c>
      <c r="I160" s="14">
        <v>0</v>
      </c>
      <c r="J160" s="14" t="s">
        <v>1346</v>
      </c>
      <c r="K160" s="13" t="s">
        <v>27</v>
      </c>
      <c r="L160" s="38" t="s">
        <v>28</v>
      </c>
      <c r="M160" s="12" t="s">
        <v>3140</v>
      </c>
      <c r="N160" s="11" t="s">
        <v>27</v>
      </c>
      <c r="O160" s="10">
        <v>39041</v>
      </c>
      <c r="P160" s="34"/>
      <c r="Q160" s="35"/>
    </row>
    <row r="161" spans="1:17" x14ac:dyDescent="0.3">
      <c r="A161" s="45" t="s">
        <v>2205</v>
      </c>
      <c r="B161" s="9" t="str">
        <f t="shared" si="4"/>
        <v/>
      </c>
      <c r="C161" s="8" t="str">
        <f t="shared" si="5"/>
        <v>◄</v>
      </c>
      <c r="D161" s="7"/>
      <c r="E161" s="6"/>
      <c r="F161" s="69" t="s">
        <v>472</v>
      </c>
      <c r="G161" s="16" t="s">
        <v>3146</v>
      </c>
      <c r="H161" s="15" t="s">
        <v>3147</v>
      </c>
      <c r="I161" s="14" t="s">
        <v>27</v>
      </c>
      <c r="J161" s="14" t="s">
        <v>3148</v>
      </c>
      <c r="K161" s="13" t="s">
        <v>27</v>
      </c>
      <c r="L161" s="38" t="s">
        <v>572</v>
      </c>
      <c r="M161" s="12" t="s">
        <v>3140</v>
      </c>
      <c r="N161" s="11" t="s">
        <v>27</v>
      </c>
      <c r="O161" s="10">
        <v>39041</v>
      </c>
      <c r="P161" s="32" t="s">
        <v>3149</v>
      </c>
      <c r="Q161" s="33">
        <v>0</v>
      </c>
    </row>
    <row r="162" spans="1:17" x14ac:dyDescent="0.3">
      <c r="A162" s="45" t="s">
        <v>2205</v>
      </c>
      <c r="B162" s="9" t="str">
        <f t="shared" si="4"/>
        <v/>
      </c>
      <c r="C162" s="8" t="str">
        <f t="shared" si="5"/>
        <v>◄</v>
      </c>
      <c r="D162" s="7"/>
      <c r="E162" s="6"/>
      <c r="F162" s="68" t="s">
        <v>476</v>
      </c>
      <c r="G162" s="16" t="s">
        <v>3146</v>
      </c>
      <c r="H162" s="15" t="s">
        <v>3150</v>
      </c>
      <c r="I162" s="14" t="s">
        <v>27</v>
      </c>
      <c r="J162" s="14">
        <v>3572</v>
      </c>
      <c r="K162" s="13" t="s">
        <v>27</v>
      </c>
      <c r="L162" s="38" t="s">
        <v>572</v>
      </c>
      <c r="M162" s="12" t="s">
        <v>3140</v>
      </c>
      <c r="N162" s="11" t="s">
        <v>27</v>
      </c>
      <c r="O162" s="10">
        <v>39041</v>
      </c>
      <c r="P162" s="34"/>
      <c r="Q162" s="35"/>
    </row>
    <row r="163" spans="1:17" x14ac:dyDescent="0.3">
      <c r="A163" s="45" t="s">
        <v>2205</v>
      </c>
      <c r="B163" s="9" t="str">
        <f t="shared" si="4"/>
        <v/>
      </c>
      <c r="C163" s="8" t="str">
        <f t="shared" si="5"/>
        <v>◄</v>
      </c>
      <c r="D163" s="7"/>
      <c r="E163" s="6"/>
      <c r="F163" s="68" t="s">
        <v>479</v>
      </c>
      <c r="G163" s="16" t="s">
        <v>3146</v>
      </c>
      <c r="H163" s="15" t="s">
        <v>3151</v>
      </c>
      <c r="I163" s="14" t="s">
        <v>27</v>
      </c>
      <c r="J163" s="14">
        <v>3573</v>
      </c>
      <c r="K163" s="13" t="s">
        <v>27</v>
      </c>
      <c r="L163" s="38" t="s">
        <v>572</v>
      </c>
      <c r="M163" s="12" t="s">
        <v>3140</v>
      </c>
      <c r="N163" s="11" t="s">
        <v>27</v>
      </c>
      <c r="O163" s="10">
        <v>39041</v>
      </c>
      <c r="P163" s="34"/>
      <c r="Q163" s="35"/>
    </row>
    <row r="164" spans="1:17" ht="15" thickBot="1" x14ac:dyDescent="0.35">
      <c r="A164" s="45" t="s">
        <v>2205</v>
      </c>
      <c r="B164" s="19"/>
      <c r="C164" s="19"/>
      <c r="D164" s="19"/>
      <c r="E164" s="19"/>
      <c r="F164" s="19"/>
      <c r="G164" s="39" t="s">
        <v>2845</v>
      </c>
      <c r="H164" s="15">
        <v>0</v>
      </c>
      <c r="I164" s="14">
        <v>0</v>
      </c>
      <c r="J164" s="14">
        <v>0</v>
      </c>
      <c r="K164" s="13">
        <v>0</v>
      </c>
      <c r="L164" s="38">
        <v>0</v>
      </c>
      <c r="M164" s="12">
        <v>0</v>
      </c>
      <c r="N164" s="11">
        <v>0</v>
      </c>
      <c r="O164" s="10">
        <v>0</v>
      </c>
      <c r="P164" s="40"/>
      <c r="Q164" s="41"/>
    </row>
    <row r="165" spans="1:17" x14ac:dyDescent="0.3">
      <c r="A165" s="45" t="s">
        <v>2205</v>
      </c>
      <c r="B165" s="9" t="str">
        <f t="shared" si="4"/>
        <v/>
      </c>
      <c r="C165" s="8" t="str">
        <f t="shared" si="5"/>
        <v>◄</v>
      </c>
      <c r="D165" s="7"/>
      <c r="E165" s="6"/>
      <c r="F165" s="69" t="s">
        <v>480</v>
      </c>
      <c r="G165" s="16" t="s">
        <v>3146</v>
      </c>
      <c r="H165" s="15" t="s">
        <v>3152</v>
      </c>
      <c r="I165" s="14" t="s">
        <v>27</v>
      </c>
      <c r="J165" s="14">
        <v>3574</v>
      </c>
      <c r="K165" s="13" t="s">
        <v>27</v>
      </c>
      <c r="L165" s="38" t="s">
        <v>572</v>
      </c>
      <c r="M165" s="12" t="s">
        <v>3140</v>
      </c>
      <c r="N165" s="11" t="s">
        <v>27</v>
      </c>
      <c r="O165" s="10">
        <v>39041</v>
      </c>
      <c r="P165" s="32" t="s">
        <v>3149</v>
      </c>
      <c r="Q165" s="33">
        <v>0</v>
      </c>
    </row>
    <row r="166" spans="1:17" x14ac:dyDescent="0.3">
      <c r="A166" s="45" t="s">
        <v>2205</v>
      </c>
      <c r="B166" s="9" t="str">
        <f t="shared" si="4"/>
        <v/>
      </c>
      <c r="C166" s="8" t="str">
        <f t="shared" si="5"/>
        <v>◄</v>
      </c>
      <c r="D166" s="7"/>
      <c r="E166" s="6"/>
      <c r="F166" s="68" t="s">
        <v>484</v>
      </c>
      <c r="G166" s="16" t="s">
        <v>3146</v>
      </c>
      <c r="H166" s="15" t="s">
        <v>3153</v>
      </c>
      <c r="I166" s="14" t="s">
        <v>27</v>
      </c>
      <c r="J166" s="14">
        <v>3575</v>
      </c>
      <c r="K166" s="13" t="s">
        <v>27</v>
      </c>
      <c r="L166" s="38" t="s">
        <v>572</v>
      </c>
      <c r="M166" s="12" t="s">
        <v>3140</v>
      </c>
      <c r="N166" s="11" t="s">
        <v>27</v>
      </c>
      <c r="O166" s="10">
        <v>39041</v>
      </c>
      <c r="P166" s="34"/>
      <c r="Q166" s="35"/>
    </row>
    <row r="167" spans="1:17" ht="15" thickBot="1" x14ac:dyDescent="0.35">
      <c r="A167" s="45" t="s">
        <v>2205</v>
      </c>
      <c r="B167" s="19"/>
      <c r="C167" s="19"/>
      <c r="D167" s="19"/>
      <c r="E167" s="19"/>
      <c r="F167" s="19"/>
      <c r="G167" s="39" t="s">
        <v>2845</v>
      </c>
      <c r="H167" s="15">
        <v>0</v>
      </c>
      <c r="I167" s="14">
        <v>0</v>
      </c>
      <c r="J167" s="14">
        <v>0</v>
      </c>
      <c r="K167" s="13">
        <v>0</v>
      </c>
      <c r="L167" s="38">
        <v>0</v>
      </c>
      <c r="M167" s="12">
        <v>0</v>
      </c>
      <c r="N167" s="11">
        <v>0</v>
      </c>
      <c r="O167" s="10">
        <v>0</v>
      </c>
      <c r="P167" s="40"/>
      <c r="Q167" s="41"/>
    </row>
    <row r="168" spans="1:17" x14ac:dyDescent="0.3">
      <c r="A168" s="45" t="s">
        <v>2205</v>
      </c>
      <c r="B168" s="9" t="str">
        <f t="shared" si="4"/>
        <v/>
      </c>
      <c r="C168" s="8" t="str">
        <f t="shared" si="5"/>
        <v>◄</v>
      </c>
      <c r="D168" s="7"/>
      <c r="E168" s="6"/>
      <c r="F168" s="69" t="s">
        <v>488</v>
      </c>
      <c r="G168" s="16" t="s">
        <v>3154</v>
      </c>
      <c r="H168" s="15" t="s">
        <v>3155</v>
      </c>
      <c r="I168" s="14">
        <v>0</v>
      </c>
      <c r="J168" s="14" t="s">
        <v>3156</v>
      </c>
      <c r="K168" s="13" t="s">
        <v>25</v>
      </c>
      <c r="L168" s="38" t="s">
        <v>14</v>
      </c>
      <c r="M168" s="12" t="s">
        <v>3157</v>
      </c>
      <c r="N168" s="11" t="s">
        <v>3157</v>
      </c>
      <c r="O168" s="10">
        <v>39055</v>
      </c>
      <c r="P168" s="32" t="s">
        <v>3158</v>
      </c>
      <c r="Q168" s="33">
        <v>0</v>
      </c>
    </row>
    <row r="169" spans="1:17" ht="15" thickBot="1" x14ac:dyDescent="0.35">
      <c r="A169" s="45" t="s">
        <v>2205</v>
      </c>
      <c r="B169" s="9" t="str">
        <f t="shared" si="4"/>
        <v/>
      </c>
      <c r="C169" s="8" t="str">
        <f t="shared" si="5"/>
        <v>◄</v>
      </c>
      <c r="D169" s="7"/>
      <c r="E169" s="6"/>
      <c r="F169" s="68" t="s">
        <v>495</v>
      </c>
      <c r="G169" s="16" t="s">
        <v>3154</v>
      </c>
      <c r="H169" s="15" t="s">
        <v>3159</v>
      </c>
      <c r="I169" s="14">
        <v>0</v>
      </c>
      <c r="J169" s="14" t="s">
        <v>3156</v>
      </c>
      <c r="K169" s="13" t="s">
        <v>27</v>
      </c>
      <c r="L169" s="38" t="s">
        <v>28</v>
      </c>
      <c r="M169" s="12" t="s">
        <v>3157</v>
      </c>
      <c r="N169" s="11" t="s">
        <v>27</v>
      </c>
      <c r="O169" s="10">
        <v>39055</v>
      </c>
      <c r="P169" s="34"/>
      <c r="Q169" s="35"/>
    </row>
    <row r="170" spans="1:17" x14ac:dyDescent="0.3">
      <c r="A170" s="45" t="s">
        <v>2205</v>
      </c>
      <c r="B170" s="9" t="str">
        <f t="shared" si="4"/>
        <v/>
      </c>
      <c r="C170" s="8" t="str">
        <f t="shared" si="5"/>
        <v>◄</v>
      </c>
      <c r="D170" s="7"/>
      <c r="E170" s="6"/>
      <c r="F170" s="69" t="s">
        <v>499</v>
      </c>
      <c r="G170" s="16" t="s">
        <v>3160</v>
      </c>
      <c r="H170" s="15" t="s">
        <v>3161</v>
      </c>
      <c r="I170" s="14">
        <v>0</v>
      </c>
      <c r="J170" s="14" t="s">
        <v>3162</v>
      </c>
      <c r="K170" s="13" t="s">
        <v>36</v>
      </c>
      <c r="L170" s="38" t="s">
        <v>14</v>
      </c>
      <c r="M170" s="12" t="s">
        <v>3157</v>
      </c>
      <c r="N170" s="11" t="s">
        <v>3157</v>
      </c>
      <c r="O170" s="10">
        <v>39055</v>
      </c>
      <c r="P170" s="32" t="s">
        <v>3163</v>
      </c>
      <c r="Q170" s="33">
        <v>0</v>
      </c>
    </row>
    <row r="171" spans="1:17" x14ac:dyDescent="0.3">
      <c r="A171" s="45" t="s">
        <v>2205</v>
      </c>
      <c r="B171" s="9" t="str">
        <f t="shared" si="4"/>
        <v/>
      </c>
      <c r="C171" s="8" t="str">
        <f t="shared" si="5"/>
        <v>◄</v>
      </c>
      <c r="D171" s="7"/>
      <c r="E171" s="6"/>
      <c r="F171" s="68" t="s">
        <v>501</v>
      </c>
      <c r="G171" s="16" t="s">
        <v>3160</v>
      </c>
      <c r="H171" s="15" t="s">
        <v>3164</v>
      </c>
      <c r="I171" s="14">
        <v>0</v>
      </c>
      <c r="J171" s="14">
        <v>3578</v>
      </c>
      <c r="K171" s="13" t="s">
        <v>36</v>
      </c>
      <c r="L171" s="38" t="s">
        <v>14</v>
      </c>
      <c r="M171" s="12" t="s">
        <v>3157</v>
      </c>
      <c r="N171" s="11" t="s">
        <v>3157</v>
      </c>
      <c r="O171" s="10">
        <v>39055</v>
      </c>
      <c r="P171" s="34"/>
      <c r="Q171" s="35"/>
    </row>
    <row r="172" spans="1:17" ht="15" thickBot="1" x14ac:dyDescent="0.35">
      <c r="A172" s="45" t="s">
        <v>2205</v>
      </c>
      <c r="B172" s="9" t="str">
        <f t="shared" si="4"/>
        <v/>
      </c>
      <c r="C172" s="8" t="str">
        <f t="shared" si="5"/>
        <v>◄</v>
      </c>
      <c r="D172" s="7"/>
      <c r="E172" s="6"/>
      <c r="F172" s="68" t="s">
        <v>503</v>
      </c>
      <c r="G172" s="16" t="s">
        <v>3160</v>
      </c>
      <c r="H172" s="15" t="s">
        <v>3165</v>
      </c>
      <c r="I172" s="14">
        <v>0</v>
      </c>
      <c r="J172" s="14">
        <v>3579</v>
      </c>
      <c r="K172" s="13" t="s">
        <v>36</v>
      </c>
      <c r="L172" s="38" t="s">
        <v>14</v>
      </c>
      <c r="M172" s="12" t="s">
        <v>3157</v>
      </c>
      <c r="N172" s="11" t="s">
        <v>3157</v>
      </c>
      <c r="O172" s="10">
        <v>39055</v>
      </c>
      <c r="P172" s="34"/>
      <c r="Q172" s="35"/>
    </row>
    <row r="173" spans="1:17" x14ac:dyDescent="0.3">
      <c r="A173" s="45" t="s">
        <v>2205</v>
      </c>
      <c r="B173" s="9" t="str">
        <f t="shared" si="4"/>
        <v/>
      </c>
      <c r="C173" s="8" t="str">
        <f t="shared" si="5"/>
        <v>◄</v>
      </c>
      <c r="D173" s="7"/>
      <c r="E173" s="6"/>
      <c r="F173" s="69" t="s">
        <v>504</v>
      </c>
      <c r="G173" s="16" t="s">
        <v>3160</v>
      </c>
      <c r="H173" s="15" t="s">
        <v>3166</v>
      </c>
      <c r="I173" s="14">
        <v>0</v>
      </c>
      <c r="J173" s="14">
        <v>3580</v>
      </c>
      <c r="K173" s="13" t="s">
        <v>36</v>
      </c>
      <c r="L173" s="38" t="s">
        <v>14</v>
      </c>
      <c r="M173" s="12" t="s">
        <v>3157</v>
      </c>
      <c r="N173" s="11" t="s">
        <v>889</v>
      </c>
      <c r="O173" s="10">
        <v>39055</v>
      </c>
      <c r="P173" s="32" t="s">
        <v>3163</v>
      </c>
      <c r="Q173" s="33">
        <v>0</v>
      </c>
    </row>
    <row r="174" spans="1:17" x14ac:dyDescent="0.3">
      <c r="A174" s="45" t="s">
        <v>2205</v>
      </c>
      <c r="B174" s="9" t="str">
        <f t="shared" si="4"/>
        <v/>
      </c>
      <c r="C174" s="8" t="str">
        <f t="shared" si="5"/>
        <v>◄</v>
      </c>
      <c r="D174" s="7"/>
      <c r="E174" s="6"/>
      <c r="F174" s="68" t="s">
        <v>506</v>
      </c>
      <c r="G174" s="16" t="s">
        <v>3160</v>
      </c>
      <c r="H174" s="15" t="s">
        <v>3167</v>
      </c>
      <c r="I174" s="14">
        <v>0</v>
      </c>
      <c r="J174" s="14">
        <v>3581</v>
      </c>
      <c r="K174" s="13" t="s">
        <v>36</v>
      </c>
      <c r="L174" s="38" t="s">
        <v>14</v>
      </c>
      <c r="M174" s="12" t="s">
        <v>3157</v>
      </c>
      <c r="N174" s="11" t="s">
        <v>3157</v>
      </c>
      <c r="O174" s="10">
        <v>39055</v>
      </c>
      <c r="P174" s="34"/>
      <c r="Q174" s="35"/>
    </row>
    <row r="175" spans="1:17" ht="15" thickBot="1" x14ac:dyDescent="0.35">
      <c r="A175" s="45" t="s">
        <v>2205</v>
      </c>
      <c r="B175" s="9" t="str">
        <f t="shared" si="4"/>
        <v/>
      </c>
      <c r="C175" s="8" t="str">
        <f t="shared" si="5"/>
        <v>◄</v>
      </c>
      <c r="D175" s="7"/>
      <c r="E175" s="6"/>
      <c r="F175" s="68" t="s">
        <v>508</v>
      </c>
      <c r="G175" s="16" t="s">
        <v>3160</v>
      </c>
      <c r="H175" s="15" t="s">
        <v>3168</v>
      </c>
      <c r="I175" s="14">
        <v>0</v>
      </c>
      <c r="J175" s="14">
        <v>3582</v>
      </c>
      <c r="K175" s="13" t="s">
        <v>36</v>
      </c>
      <c r="L175" s="38" t="s">
        <v>14</v>
      </c>
      <c r="M175" s="12" t="s">
        <v>3157</v>
      </c>
      <c r="N175" s="11" t="s">
        <v>3157</v>
      </c>
      <c r="O175" s="10">
        <v>39055</v>
      </c>
      <c r="P175" s="34"/>
      <c r="Q175" s="35"/>
    </row>
    <row r="176" spans="1:17" x14ac:dyDescent="0.3">
      <c r="A176" s="45" t="s">
        <v>2205</v>
      </c>
      <c r="B176" s="9" t="str">
        <f t="shared" si="4"/>
        <v/>
      </c>
      <c r="C176" s="8" t="str">
        <f t="shared" si="5"/>
        <v>◄</v>
      </c>
      <c r="D176" s="7"/>
      <c r="E176" s="6"/>
      <c r="F176" s="69" t="s">
        <v>509</v>
      </c>
      <c r="G176" s="16" t="s">
        <v>3160</v>
      </c>
      <c r="H176" s="15" t="s">
        <v>3169</v>
      </c>
      <c r="I176" s="14">
        <v>0</v>
      </c>
      <c r="J176" s="14">
        <v>3583</v>
      </c>
      <c r="K176" s="13" t="s">
        <v>36</v>
      </c>
      <c r="L176" s="38" t="s">
        <v>14</v>
      </c>
      <c r="M176" s="12" t="s">
        <v>3157</v>
      </c>
      <c r="N176" s="11" t="s">
        <v>3157</v>
      </c>
      <c r="O176" s="10">
        <v>39055</v>
      </c>
      <c r="P176" s="32" t="s">
        <v>3163</v>
      </c>
      <c r="Q176" s="33">
        <v>0</v>
      </c>
    </row>
    <row r="177" spans="1:17" x14ac:dyDescent="0.3">
      <c r="A177" s="45" t="s">
        <v>2205</v>
      </c>
      <c r="B177" s="9" t="str">
        <f t="shared" si="4"/>
        <v/>
      </c>
      <c r="C177" s="8" t="str">
        <f t="shared" si="5"/>
        <v>◄</v>
      </c>
      <c r="D177" s="7"/>
      <c r="E177" s="6"/>
      <c r="F177" s="68" t="s">
        <v>514</v>
      </c>
      <c r="G177" s="16" t="s">
        <v>3160</v>
      </c>
      <c r="H177" s="15" t="s">
        <v>3170</v>
      </c>
      <c r="I177" s="14">
        <v>0</v>
      </c>
      <c r="J177" s="14">
        <v>3584</v>
      </c>
      <c r="K177" s="13" t="s">
        <v>36</v>
      </c>
      <c r="L177" s="38" t="s">
        <v>14</v>
      </c>
      <c r="M177" s="12" t="s">
        <v>3157</v>
      </c>
      <c r="N177" s="11" t="s">
        <v>3157</v>
      </c>
      <c r="O177" s="10">
        <v>39055</v>
      </c>
      <c r="P177" s="34"/>
      <c r="Q177" s="35"/>
    </row>
    <row r="178" spans="1:17" ht="15" thickBot="1" x14ac:dyDescent="0.35">
      <c r="A178" s="45" t="s">
        <v>2205</v>
      </c>
      <c r="B178" s="9" t="str">
        <f t="shared" si="4"/>
        <v/>
      </c>
      <c r="C178" s="8" t="str">
        <f t="shared" si="5"/>
        <v>◄</v>
      </c>
      <c r="D178" s="7"/>
      <c r="E178" s="6"/>
      <c r="F178" s="68" t="s">
        <v>517</v>
      </c>
      <c r="G178" s="16" t="s">
        <v>3160</v>
      </c>
      <c r="H178" s="15" t="s">
        <v>3171</v>
      </c>
      <c r="I178" s="14">
        <v>0</v>
      </c>
      <c r="J178" s="14">
        <v>3585</v>
      </c>
      <c r="K178" s="13" t="s">
        <v>36</v>
      </c>
      <c r="L178" s="38" t="s">
        <v>14</v>
      </c>
      <c r="M178" s="12" t="s">
        <v>3157</v>
      </c>
      <c r="N178" s="11" t="s">
        <v>3157</v>
      </c>
      <c r="O178" s="10">
        <v>39055</v>
      </c>
      <c r="P178" s="34"/>
      <c r="Q178" s="35"/>
    </row>
    <row r="179" spans="1:17" x14ac:dyDescent="0.3">
      <c r="A179" s="45" t="s">
        <v>2205</v>
      </c>
      <c r="B179" s="9" t="str">
        <f t="shared" si="4"/>
        <v/>
      </c>
      <c r="C179" s="8" t="str">
        <f t="shared" si="5"/>
        <v>◄</v>
      </c>
      <c r="D179" s="7"/>
      <c r="E179" s="6"/>
      <c r="F179" s="69" t="s">
        <v>520</v>
      </c>
      <c r="G179" s="16" t="s">
        <v>3160</v>
      </c>
      <c r="H179" s="15" t="s">
        <v>3172</v>
      </c>
      <c r="I179" s="14">
        <v>0</v>
      </c>
      <c r="J179" s="14">
        <v>3586</v>
      </c>
      <c r="K179" s="13" t="s">
        <v>36</v>
      </c>
      <c r="L179" s="38" t="s">
        <v>14</v>
      </c>
      <c r="M179" s="12" t="s">
        <v>3157</v>
      </c>
      <c r="N179" s="11" t="s">
        <v>3157</v>
      </c>
      <c r="O179" s="10">
        <v>39055</v>
      </c>
      <c r="P179" s="32" t="s">
        <v>3163</v>
      </c>
      <c r="Q179" s="33">
        <v>0</v>
      </c>
    </row>
    <row r="180" spans="1:17" ht="15" thickBot="1" x14ac:dyDescent="0.35">
      <c r="A180" s="45" t="s">
        <v>2205</v>
      </c>
      <c r="B180" s="9" t="str">
        <f t="shared" si="4"/>
        <v/>
      </c>
      <c r="C180" s="8" t="str">
        <f t="shared" si="5"/>
        <v>◄</v>
      </c>
      <c r="D180" s="7"/>
      <c r="E180" s="6"/>
      <c r="F180" s="68" t="s">
        <v>523</v>
      </c>
      <c r="G180" s="16" t="s">
        <v>3160</v>
      </c>
      <c r="H180" s="15" t="s">
        <v>1345</v>
      </c>
      <c r="I180" s="14">
        <v>0</v>
      </c>
      <c r="J180" s="14" t="s">
        <v>1346</v>
      </c>
      <c r="K180" s="13" t="s">
        <v>27</v>
      </c>
      <c r="L180" s="38" t="s">
        <v>28</v>
      </c>
      <c r="M180" s="12" t="s">
        <v>3157</v>
      </c>
      <c r="N180" s="11" t="s">
        <v>27</v>
      </c>
      <c r="O180" s="10">
        <v>39055</v>
      </c>
      <c r="P180" s="34"/>
      <c r="Q180" s="35"/>
    </row>
    <row r="181" spans="1:17" x14ac:dyDescent="0.3">
      <c r="A181" s="45" t="s">
        <v>2205</v>
      </c>
      <c r="B181" s="9" t="str">
        <f t="shared" si="4"/>
        <v/>
      </c>
      <c r="C181" s="8" t="str">
        <f t="shared" si="5"/>
        <v>◄</v>
      </c>
      <c r="D181" s="7"/>
      <c r="E181" s="6"/>
      <c r="F181" s="69" t="s">
        <v>526</v>
      </c>
      <c r="G181" s="16" t="s">
        <v>3173</v>
      </c>
      <c r="H181" s="15" t="s">
        <v>3174</v>
      </c>
      <c r="I181" s="14" t="s">
        <v>27</v>
      </c>
      <c r="J181" s="14" t="s">
        <v>3175</v>
      </c>
      <c r="K181" s="13" t="s">
        <v>27</v>
      </c>
      <c r="L181" s="38" t="s">
        <v>572</v>
      </c>
      <c r="M181" s="12" t="s">
        <v>3176</v>
      </c>
      <c r="N181" s="11" t="s">
        <v>27</v>
      </c>
      <c r="O181" s="10">
        <v>39055</v>
      </c>
      <c r="P181" s="32" t="s">
        <v>3177</v>
      </c>
      <c r="Q181" s="33">
        <v>0</v>
      </c>
    </row>
    <row r="182" spans="1:17" x14ac:dyDescent="0.3">
      <c r="A182" s="45" t="s">
        <v>2205</v>
      </c>
      <c r="B182" s="9" t="str">
        <f t="shared" si="4"/>
        <v/>
      </c>
      <c r="C182" s="8" t="str">
        <f t="shared" si="5"/>
        <v>◄</v>
      </c>
      <c r="D182" s="7"/>
      <c r="E182" s="6"/>
      <c r="F182" s="68" t="s">
        <v>529</v>
      </c>
      <c r="G182" s="16" t="s">
        <v>3173</v>
      </c>
      <c r="H182" s="15" t="s">
        <v>3178</v>
      </c>
      <c r="I182" s="14" t="s">
        <v>27</v>
      </c>
      <c r="J182" s="14" t="s">
        <v>3179</v>
      </c>
      <c r="K182" s="13" t="s">
        <v>27</v>
      </c>
      <c r="L182" s="38" t="s">
        <v>572</v>
      </c>
      <c r="M182" s="12" t="s">
        <v>3176</v>
      </c>
      <c r="N182" s="11" t="s">
        <v>27</v>
      </c>
      <c r="O182" s="10">
        <v>39055</v>
      </c>
      <c r="P182" s="34"/>
      <c r="Q182" s="35"/>
    </row>
    <row r="183" spans="1:17" x14ac:dyDescent="0.3">
      <c r="A183" s="45" t="s">
        <v>2205</v>
      </c>
      <c r="B183" s="9" t="str">
        <f t="shared" si="4"/>
        <v/>
      </c>
      <c r="C183" s="8" t="str">
        <f t="shared" si="5"/>
        <v>◄</v>
      </c>
      <c r="D183" s="7"/>
      <c r="E183" s="6"/>
      <c r="F183" s="68" t="s">
        <v>531</v>
      </c>
      <c r="G183" s="16" t="s">
        <v>3173</v>
      </c>
      <c r="H183" s="15" t="s">
        <v>3180</v>
      </c>
      <c r="I183" s="14" t="s">
        <v>27</v>
      </c>
      <c r="J183" s="14" t="s">
        <v>3181</v>
      </c>
      <c r="K183" s="13" t="s">
        <v>27</v>
      </c>
      <c r="L183" s="38" t="s">
        <v>572</v>
      </c>
      <c r="M183" s="12" t="s">
        <v>3176</v>
      </c>
      <c r="N183" s="11" t="s">
        <v>27</v>
      </c>
      <c r="O183" s="10">
        <v>39055</v>
      </c>
      <c r="P183" s="34"/>
      <c r="Q183" s="35"/>
    </row>
    <row r="184" spans="1:17" ht="15" thickBot="1" x14ac:dyDescent="0.35">
      <c r="A184" s="45" t="s">
        <v>2205</v>
      </c>
      <c r="B184" s="19"/>
      <c r="C184" s="19"/>
      <c r="D184" s="19"/>
      <c r="E184" s="19"/>
      <c r="F184" s="19"/>
      <c r="G184" s="39" t="s">
        <v>2845</v>
      </c>
      <c r="H184" s="15">
        <v>0</v>
      </c>
      <c r="I184" s="14">
        <v>0</v>
      </c>
      <c r="J184" s="14">
        <v>0</v>
      </c>
      <c r="K184" s="13">
        <v>0</v>
      </c>
      <c r="L184" s="38">
        <v>0</v>
      </c>
      <c r="M184" s="12">
        <v>0</v>
      </c>
      <c r="N184" s="11">
        <v>0</v>
      </c>
      <c r="O184" s="10">
        <v>0</v>
      </c>
      <c r="P184" s="40"/>
      <c r="Q184" s="41"/>
    </row>
    <row r="185" spans="1:17" x14ac:dyDescent="0.3">
      <c r="A185" s="45" t="s">
        <v>2205</v>
      </c>
      <c r="B185" s="9" t="str">
        <f t="shared" si="4"/>
        <v/>
      </c>
      <c r="C185" s="8" t="str">
        <f t="shared" si="5"/>
        <v>◄</v>
      </c>
      <c r="D185" s="7"/>
      <c r="E185" s="6"/>
      <c r="F185" s="69" t="s">
        <v>533</v>
      </c>
      <c r="G185" s="16" t="s">
        <v>3173</v>
      </c>
      <c r="H185" s="15" t="s">
        <v>3182</v>
      </c>
      <c r="I185" s="14" t="s">
        <v>27</v>
      </c>
      <c r="J185" s="14">
        <v>3588</v>
      </c>
      <c r="K185" s="13" t="s">
        <v>27</v>
      </c>
      <c r="L185" s="38" t="s">
        <v>572</v>
      </c>
      <c r="M185" s="12" t="s">
        <v>3176</v>
      </c>
      <c r="N185" s="11" t="s">
        <v>27</v>
      </c>
      <c r="O185" s="10">
        <v>39055</v>
      </c>
      <c r="P185" s="32" t="s">
        <v>3177</v>
      </c>
      <c r="Q185" s="33">
        <v>0</v>
      </c>
    </row>
    <row r="186" spans="1:17" x14ac:dyDescent="0.3">
      <c r="A186" s="45" t="s">
        <v>2205</v>
      </c>
      <c r="B186" s="9" t="str">
        <f t="shared" si="4"/>
        <v/>
      </c>
      <c r="C186" s="8" t="str">
        <f t="shared" si="5"/>
        <v>◄</v>
      </c>
      <c r="D186" s="7"/>
      <c r="E186" s="6"/>
      <c r="F186" s="68" t="s">
        <v>535</v>
      </c>
      <c r="G186" s="16" t="s">
        <v>3173</v>
      </c>
      <c r="H186" s="15" t="s">
        <v>3183</v>
      </c>
      <c r="I186" s="14" t="s">
        <v>27</v>
      </c>
      <c r="J186" s="14" t="s">
        <v>3184</v>
      </c>
      <c r="K186" s="13" t="s">
        <v>27</v>
      </c>
      <c r="L186" s="38" t="s">
        <v>572</v>
      </c>
      <c r="M186" s="12" t="s">
        <v>3176</v>
      </c>
      <c r="N186" s="11" t="s">
        <v>27</v>
      </c>
      <c r="O186" s="10">
        <v>39055</v>
      </c>
      <c r="P186" s="34"/>
      <c r="Q186" s="35"/>
    </row>
    <row r="187" spans="1:17" x14ac:dyDescent="0.3">
      <c r="A187" s="45" t="s">
        <v>2205</v>
      </c>
      <c r="B187" s="9" t="str">
        <f t="shared" si="4"/>
        <v/>
      </c>
      <c r="C187" s="8" t="str">
        <f t="shared" si="5"/>
        <v>◄</v>
      </c>
      <c r="D187" s="7"/>
      <c r="E187" s="6"/>
      <c r="F187" s="68" t="s">
        <v>537</v>
      </c>
      <c r="G187" s="16" t="s">
        <v>3173</v>
      </c>
      <c r="H187" s="15" t="s">
        <v>3185</v>
      </c>
      <c r="I187" s="14" t="s">
        <v>27</v>
      </c>
      <c r="J187" s="14" t="s">
        <v>3186</v>
      </c>
      <c r="K187" s="13" t="s">
        <v>27</v>
      </c>
      <c r="L187" s="38" t="s">
        <v>572</v>
      </c>
      <c r="M187" s="12" t="s">
        <v>3176</v>
      </c>
      <c r="N187" s="11" t="s">
        <v>27</v>
      </c>
      <c r="O187" s="10">
        <v>39055</v>
      </c>
      <c r="P187" s="34"/>
      <c r="Q187" s="35"/>
    </row>
    <row r="188" spans="1:17" ht="15" thickBot="1" x14ac:dyDescent="0.35">
      <c r="A188" s="45" t="s">
        <v>2205</v>
      </c>
      <c r="B188" s="19"/>
      <c r="C188" s="19"/>
      <c r="D188" s="19"/>
      <c r="E188" s="19"/>
      <c r="F188" s="19"/>
      <c r="G188" s="39" t="s">
        <v>2845</v>
      </c>
      <c r="H188" s="15">
        <v>0</v>
      </c>
      <c r="I188" s="14">
        <v>0</v>
      </c>
      <c r="J188" s="14">
        <v>0</v>
      </c>
      <c r="K188" s="13">
        <v>0</v>
      </c>
      <c r="L188" s="38">
        <v>0</v>
      </c>
      <c r="M188" s="12">
        <v>0</v>
      </c>
      <c r="N188" s="11">
        <v>0</v>
      </c>
      <c r="O188" s="10">
        <v>0</v>
      </c>
      <c r="P188" s="40"/>
      <c r="Q188" s="41"/>
    </row>
    <row r="189" spans="1:17" x14ac:dyDescent="0.3">
      <c r="A189" s="45" t="s">
        <v>2205</v>
      </c>
      <c r="B189" s="9" t="str">
        <f t="shared" si="4"/>
        <v/>
      </c>
      <c r="C189" s="8" t="str">
        <f t="shared" si="5"/>
        <v>◄</v>
      </c>
      <c r="D189" s="7"/>
      <c r="E189" s="6"/>
      <c r="F189" s="69" t="s">
        <v>533</v>
      </c>
      <c r="G189" s="16" t="s">
        <v>3187</v>
      </c>
      <c r="H189" s="15" t="s">
        <v>3188</v>
      </c>
      <c r="I189" s="14">
        <v>0</v>
      </c>
      <c r="J189" s="14" t="s">
        <v>3189</v>
      </c>
      <c r="K189" s="13" t="s">
        <v>25</v>
      </c>
      <c r="L189" s="38" t="s">
        <v>14</v>
      </c>
      <c r="M189" s="12" t="s">
        <v>3176</v>
      </c>
      <c r="N189" s="11" t="s">
        <v>3176</v>
      </c>
      <c r="O189" s="10">
        <v>39041</v>
      </c>
      <c r="P189" s="32" t="s">
        <v>3190</v>
      </c>
      <c r="Q189" s="33">
        <v>0</v>
      </c>
    </row>
    <row r="190" spans="1:17" x14ac:dyDescent="0.3">
      <c r="A190" s="45" t="s">
        <v>2205</v>
      </c>
      <c r="B190" s="9" t="str">
        <f t="shared" si="4"/>
        <v/>
      </c>
      <c r="C190" s="8" t="str">
        <f t="shared" si="5"/>
        <v>◄</v>
      </c>
      <c r="D190" s="7"/>
      <c r="E190" s="6"/>
      <c r="F190" s="68" t="s">
        <v>535</v>
      </c>
      <c r="G190" s="16" t="s">
        <v>3187</v>
      </c>
      <c r="H190" s="15" t="s">
        <v>3191</v>
      </c>
      <c r="I190" s="14">
        <v>0</v>
      </c>
      <c r="J190" s="14">
        <v>3590</v>
      </c>
      <c r="K190" s="13" t="s">
        <v>25</v>
      </c>
      <c r="L190" s="38" t="s">
        <v>14</v>
      </c>
      <c r="M190" s="12" t="s">
        <v>3176</v>
      </c>
      <c r="N190" s="11" t="s">
        <v>3176</v>
      </c>
      <c r="O190" s="10">
        <v>39041</v>
      </c>
      <c r="P190" s="34"/>
      <c r="Q190" s="35"/>
    </row>
    <row r="191" spans="1:17" ht="15" thickBot="1" x14ac:dyDescent="0.35">
      <c r="A191" s="45" t="s">
        <v>2205</v>
      </c>
      <c r="B191" s="9" t="str">
        <f t="shared" si="4"/>
        <v/>
      </c>
      <c r="C191" s="8" t="str">
        <f t="shared" si="5"/>
        <v>◄</v>
      </c>
      <c r="D191" s="7"/>
      <c r="E191" s="6"/>
      <c r="F191" s="68" t="s">
        <v>537</v>
      </c>
      <c r="G191" s="16" t="s">
        <v>3187</v>
      </c>
      <c r="H191" s="15" t="s">
        <v>3192</v>
      </c>
      <c r="I191" s="14">
        <v>0</v>
      </c>
      <c r="J191" s="14">
        <v>3591</v>
      </c>
      <c r="K191" s="13" t="s">
        <v>36</v>
      </c>
      <c r="L191" s="38" t="s">
        <v>14</v>
      </c>
      <c r="M191" s="12" t="s">
        <v>3176</v>
      </c>
      <c r="N191" s="11">
        <v>0</v>
      </c>
      <c r="O191" s="10">
        <v>39041</v>
      </c>
      <c r="P191" s="34"/>
      <c r="Q191" s="35"/>
    </row>
    <row r="192" spans="1:17" x14ac:dyDescent="0.3">
      <c r="A192" s="45" t="s">
        <v>2205</v>
      </c>
      <c r="B192" s="9" t="str">
        <f t="shared" si="4"/>
        <v/>
      </c>
      <c r="C192" s="8" t="str">
        <f t="shared" si="5"/>
        <v>◄</v>
      </c>
      <c r="D192" s="7"/>
      <c r="E192" s="6"/>
      <c r="F192" s="69" t="s">
        <v>539</v>
      </c>
      <c r="G192" s="16" t="s">
        <v>3187</v>
      </c>
      <c r="H192" s="15" t="s">
        <v>3193</v>
      </c>
      <c r="I192" s="14">
        <v>0</v>
      </c>
      <c r="J192" s="14">
        <v>3592</v>
      </c>
      <c r="K192" s="13" t="s">
        <v>36</v>
      </c>
      <c r="L192" s="38" t="s">
        <v>14</v>
      </c>
      <c r="M192" s="12" t="s">
        <v>3176</v>
      </c>
      <c r="N192" s="11" t="s">
        <v>3176</v>
      </c>
      <c r="O192" s="10">
        <v>39041</v>
      </c>
      <c r="P192" s="32" t="s">
        <v>3190</v>
      </c>
      <c r="Q192" s="33">
        <v>0</v>
      </c>
    </row>
    <row r="193" spans="1:17" x14ac:dyDescent="0.3">
      <c r="A193" s="45" t="s">
        <v>2205</v>
      </c>
      <c r="B193" s="9" t="str">
        <f t="shared" si="4"/>
        <v/>
      </c>
      <c r="C193" s="8" t="str">
        <f t="shared" si="5"/>
        <v>◄</v>
      </c>
      <c r="D193" s="7"/>
      <c r="E193" s="6"/>
      <c r="F193" s="68" t="s">
        <v>541</v>
      </c>
      <c r="G193" s="16" t="s">
        <v>3187</v>
      </c>
      <c r="H193" s="15" t="s">
        <v>3194</v>
      </c>
      <c r="I193" s="14">
        <v>0</v>
      </c>
      <c r="J193" s="14">
        <v>3593</v>
      </c>
      <c r="K193" s="13" t="s">
        <v>36</v>
      </c>
      <c r="L193" s="38" t="s">
        <v>14</v>
      </c>
      <c r="M193" s="12" t="s">
        <v>3176</v>
      </c>
      <c r="N193" s="11" t="s">
        <v>3176</v>
      </c>
      <c r="O193" s="10">
        <v>39041</v>
      </c>
      <c r="P193" s="34"/>
      <c r="Q193" s="35"/>
    </row>
    <row r="194" spans="1:17" ht="15" thickBot="1" x14ac:dyDescent="0.35">
      <c r="A194" s="45" t="s">
        <v>2205</v>
      </c>
      <c r="B194" s="9" t="str">
        <f t="shared" si="4"/>
        <v/>
      </c>
      <c r="C194" s="8" t="str">
        <f t="shared" si="5"/>
        <v>◄</v>
      </c>
      <c r="D194" s="7"/>
      <c r="E194" s="6"/>
      <c r="F194" s="68" t="s">
        <v>543</v>
      </c>
      <c r="G194" s="16" t="s">
        <v>3187</v>
      </c>
      <c r="H194" s="15" t="s">
        <v>1345</v>
      </c>
      <c r="I194" s="14">
        <v>0</v>
      </c>
      <c r="J194" s="14" t="s">
        <v>1346</v>
      </c>
      <c r="K194" s="13" t="s">
        <v>27</v>
      </c>
      <c r="L194" s="38" t="s">
        <v>28</v>
      </c>
      <c r="M194" s="12" t="s">
        <v>3176</v>
      </c>
      <c r="N194" s="11" t="s">
        <v>27</v>
      </c>
      <c r="O194" s="10">
        <v>39041</v>
      </c>
      <c r="P194" s="34"/>
      <c r="Q194" s="35"/>
    </row>
    <row r="195" spans="1:17" x14ac:dyDescent="0.3">
      <c r="A195" s="45" t="s">
        <v>2205</v>
      </c>
      <c r="B195" s="9" t="str">
        <f t="shared" si="4"/>
        <v/>
      </c>
      <c r="C195" s="8" t="str">
        <f t="shared" si="5"/>
        <v>◄</v>
      </c>
      <c r="D195" s="7"/>
      <c r="E195" s="6"/>
      <c r="F195" s="69" t="s">
        <v>544</v>
      </c>
      <c r="G195" s="16" t="s">
        <v>3195</v>
      </c>
      <c r="H195" s="15" t="s">
        <v>3196</v>
      </c>
      <c r="I195" s="14" t="s">
        <v>27</v>
      </c>
      <c r="J195" s="14" t="s">
        <v>3197</v>
      </c>
      <c r="K195" s="13" t="s">
        <v>27</v>
      </c>
      <c r="L195" s="38" t="s">
        <v>572</v>
      </c>
      <c r="M195" s="12" t="s">
        <v>3176</v>
      </c>
      <c r="N195" s="11" t="s">
        <v>27</v>
      </c>
      <c r="O195" s="10">
        <v>39041</v>
      </c>
      <c r="P195" s="32" t="s">
        <v>3198</v>
      </c>
      <c r="Q195" s="33">
        <v>0</v>
      </c>
    </row>
    <row r="196" spans="1:17" x14ac:dyDescent="0.3">
      <c r="A196" s="45" t="s">
        <v>2205</v>
      </c>
      <c r="B196" s="9" t="str">
        <f t="shared" si="4"/>
        <v/>
      </c>
      <c r="C196" s="8" t="str">
        <f t="shared" si="5"/>
        <v>◄</v>
      </c>
      <c r="D196" s="7"/>
      <c r="E196" s="6"/>
      <c r="F196" s="68" t="s">
        <v>549</v>
      </c>
      <c r="G196" s="16" t="s">
        <v>3195</v>
      </c>
      <c r="H196" s="15" t="s">
        <v>3199</v>
      </c>
      <c r="I196" s="14" t="s">
        <v>27</v>
      </c>
      <c r="J196" s="14" t="s">
        <v>3200</v>
      </c>
      <c r="K196" s="13" t="s">
        <v>27</v>
      </c>
      <c r="L196" s="38" t="s">
        <v>572</v>
      </c>
      <c r="M196" s="12" t="s">
        <v>3176</v>
      </c>
      <c r="N196" s="11" t="s">
        <v>27</v>
      </c>
      <c r="O196" s="10">
        <v>39041</v>
      </c>
      <c r="P196" s="34"/>
      <c r="Q196" s="35"/>
    </row>
    <row r="197" spans="1:17" x14ac:dyDescent="0.3">
      <c r="A197" s="45" t="s">
        <v>2205</v>
      </c>
      <c r="B197" s="9" t="str">
        <f t="shared" si="4"/>
        <v/>
      </c>
      <c r="C197" s="8" t="str">
        <f t="shared" si="5"/>
        <v>◄</v>
      </c>
      <c r="D197" s="7"/>
      <c r="E197" s="6"/>
      <c r="F197" s="68" t="s">
        <v>552</v>
      </c>
      <c r="G197" s="16" t="s">
        <v>3195</v>
      </c>
      <c r="H197" s="15" t="s">
        <v>3201</v>
      </c>
      <c r="I197" s="14" t="s">
        <v>27</v>
      </c>
      <c r="J197" s="14">
        <v>3595</v>
      </c>
      <c r="K197" s="13" t="s">
        <v>27</v>
      </c>
      <c r="L197" s="38" t="s">
        <v>572</v>
      </c>
      <c r="M197" s="12" t="s">
        <v>3176</v>
      </c>
      <c r="N197" s="11" t="s">
        <v>27</v>
      </c>
      <c r="O197" s="10">
        <v>39041</v>
      </c>
      <c r="P197" s="34"/>
      <c r="Q197" s="35"/>
    </row>
    <row r="198" spans="1:17" ht="15" thickBot="1" x14ac:dyDescent="0.35">
      <c r="A198" s="45" t="s">
        <v>2205</v>
      </c>
      <c r="B198" s="19"/>
      <c r="C198" s="19"/>
      <c r="D198" s="19"/>
      <c r="E198" s="19"/>
      <c r="F198" s="19"/>
      <c r="G198" s="39" t="s">
        <v>2845</v>
      </c>
      <c r="H198" s="15">
        <v>0</v>
      </c>
      <c r="I198" s="14">
        <v>0</v>
      </c>
      <c r="J198" s="14">
        <v>0</v>
      </c>
      <c r="K198" s="13">
        <v>0</v>
      </c>
      <c r="L198" s="38">
        <v>0</v>
      </c>
      <c r="M198" s="12">
        <v>0</v>
      </c>
      <c r="N198" s="11">
        <v>0</v>
      </c>
      <c r="O198" s="10">
        <v>0</v>
      </c>
      <c r="P198" s="40"/>
      <c r="Q198" s="41"/>
    </row>
    <row r="199" spans="1:17" x14ac:dyDescent="0.3">
      <c r="A199" s="45" t="s">
        <v>2205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69" t="s">
        <v>554</v>
      </c>
      <c r="G199" s="16" t="s">
        <v>3195</v>
      </c>
      <c r="H199" s="15" t="s">
        <v>3202</v>
      </c>
      <c r="I199" s="14" t="s">
        <v>27</v>
      </c>
      <c r="J199" s="14" t="s">
        <v>3203</v>
      </c>
      <c r="K199" s="13" t="s">
        <v>27</v>
      </c>
      <c r="L199" s="38" t="s">
        <v>572</v>
      </c>
      <c r="M199" s="12" t="s">
        <v>3176</v>
      </c>
      <c r="N199" s="11" t="s">
        <v>27</v>
      </c>
      <c r="O199" s="10">
        <v>39041</v>
      </c>
      <c r="P199" s="32" t="s">
        <v>3198</v>
      </c>
      <c r="Q199" s="33">
        <v>0</v>
      </c>
    </row>
    <row r="200" spans="1:17" x14ac:dyDescent="0.3">
      <c r="A200" s="45" t="s">
        <v>2205</v>
      </c>
      <c r="B200" s="9" t="str">
        <f t="shared" si="6"/>
        <v/>
      </c>
      <c r="C200" s="8" t="str">
        <f t="shared" si="7"/>
        <v>◄</v>
      </c>
      <c r="D200" s="7"/>
      <c r="E200" s="6"/>
      <c r="F200" s="68" t="s">
        <v>561</v>
      </c>
      <c r="G200" s="16" t="s">
        <v>3195</v>
      </c>
      <c r="H200" s="15" t="s">
        <v>3204</v>
      </c>
      <c r="I200" s="14" t="s">
        <v>27</v>
      </c>
      <c r="J200" s="14">
        <v>3596</v>
      </c>
      <c r="K200" s="13" t="s">
        <v>27</v>
      </c>
      <c r="L200" s="38" t="s">
        <v>572</v>
      </c>
      <c r="M200" s="12" t="s">
        <v>3176</v>
      </c>
      <c r="N200" s="11" t="s">
        <v>27</v>
      </c>
      <c r="O200" s="10">
        <v>39041</v>
      </c>
      <c r="P200" s="34"/>
      <c r="Q200" s="35"/>
    </row>
    <row r="201" spans="1:17" x14ac:dyDescent="0.3">
      <c r="A201" s="45" t="s">
        <v>2205</v>
      </c>
      <c r="B201" s="9" t="str">
        <f t="shared" si="6"/>
        <v/>
      </c>
      <c r="C201" s="8" t="str">
        <f t="shared" si="7"/>
        <v>◄</v>
      </c>
      <c r="D201" s="7"/>
      <c r="E201" s="6"/>
      <c r="F201" s="68" t="s">
        <v>563</v>
      </c>
      <c r="G201" s="16" t="s">
        <v>3195</v>
      </c>
      <c r="H201" s="15" t="s">
        <v>3205</v>
      </c>
      <c r="I201" s="14" t="s">
        <v>27</v>
      </c>
      <c r="J201" s="14" t="s">
        <v>3206</v>
      </c>
      <c r="K201" s="13" t="s">
        <v>27</v>
      </c>
      <c r="L201" s="38" t="s">
        <v>572</v>
      </c>
      <c r="M201" s="12" t="s">
        <v>3176</v>
      </c>
      <c r="N201" s="11" t="s">
        <v>27</v>
      </c>
      <c r="O201" s="10">
        <v>39041</v>
      </c>
      <c r="P201" s="34"/>
      <c r="Q201" s="35"/>
    </row>
    <row r="202" spans="1:17" ht="15" thickBot="1" x14ac:dyDescent="0.35">
      <c r="A202" s="45" t="s">
        <v>2205</v>
      </c>
      <c r="B202" s="19"/>
      <c r="C202" s="19"/>
      <c r="D202" s="19"/>
      <c r="E202" s="19"/>
      <c r="F202" s="19"/>
      <c r="G202" s="39" t="s">
        <v>2845</v>
      </c>
      <c r="H202" s="15">
        <v>0</v>
      </c>
      <c r="I202" s="14">
        <v>0</v>
      </c>
      <c r="J202" s="14">
        <v>0</v>
      </c>
      <c r="K202" s="13">
        <v>0</v>
      </c>
      <c r="L202" s="38">
        <v>0</v>
      </c>
      <c r="M202" s="12">
        <v>0</v>
      </c>
      <c r="N202" s="11">
        <v>0</v>
      </c>
      <c r="O202" s="10">
        <v>0</v>
      </c>
      <c r="P202" s="40"/>
      <c r="Q202" s="41"/>
    </row>
    <row r="203" spans="1:17" x14ac:dyDescent="0.3">
      <c r="A203" s="45" t="s">
        <v>2205</v>
      </c>
      <c r="B203" s="9" t="str">
        <f t="shared" si="6"/>
        <v/>
      </c>
      <c r="C203" s="8" t="str">
        <f t="shared" si="7"/>
        <v>◄</v>
      </c>
      <c r="D203" s="7"/>
      <c r="E203" s="6"/>
      <c r="F203" s="69" t="s">
        <v>554</v>
      </c>
      <c r="G203" s="16" t="s">
        <v>3195</v>
      </c>
      <c r="H203" s="15" t="s">
        <v>3207</v>
      </c>
      <c r="I203" s="14" t="s">
        <v>27</v>
      </c>
      <c r="J203" s="14">
        <v>3597</v>
      </c>
      <c r="K203" s="13" t="s">
        <v>27</v>
      </c>
      <c r="L203" s="38" t="s">
        <v>572</v>
      </c>
      <c r="M203" s="12" t="s">
        <v>3176</v>
      </c>
      <c r="N203" s="11" t="s">
        <v>27</v>
      </c>
      <c r="O203" s="10">
        <v>39041</v>
      </c>
      <c r="P203" s="32" t="s">
        <v>3198</v>
      </c>
      <c r="Q203" s="33">
        <v>0</v>
      </c>
    </row>
    <row r="204" spans="1:17" x14ac:dyDescent="0.3">
      <c r="A204" s="45" t="s">
        <v>2205</v>
      </c>
      <c r="B204" s="9" t="str">
        <f t="shared" si="6"/>
        <v/>
      </c>
      <c r="C204" s="8" t="str">
        <f t="shared" si="7"/>
        <v>◄</v>
      </c>
      <c r="D204" s="7"/>
      <c r="E204" s="6"/>
      <c r="F204" s="68" t="s">
        <v>561</v>
      </c>
      <c r="G204" s="16" t="s">
        <v>3195</v>
      </c>
      <c r="H204" s="15" t="s">
        <v>3208</v>
      </c>
      <c r="I204" s="14" t="s">
        <v>27</v>
      </c>
      <c r="J204" s="14" t="s">
        <v>3209</v>
      </c>
      <c r="K204" s="13" t="s">
        <v>27</v>
      </c>
      <c r="L204" s="38" t="s">
        <v>572</v>
      </c>
      <c r="M204" s="12" t="s">
        <v>3176</v>
      </c>
      <c r="N204" s="11" t="s">
        <v>27</v>
      </c>
      <c r="O204" s="10">
        <v>39041</v>
      </c>
      <c r="P204" s="34"/>
      <c r="Q204" s="35"/>
    </row>
    <row r="205" spans="1:17" x14ac:dyDescent="0.3">
      <c r="A205" s="45" t="s">
        <v>2205</v>
      </c>
      <c r="B205" s="9" t="str">
        <f t="shared" si="6"/>
        <v/>
      </c>
      <c r="C205" s="8" t="str">
        <f t="shared" si="7"/>
        <v>◄</v>
      </c>
      <c r="D205" s="7"/>
      <c r="E205" s="6"/>
      <c r="F205" s="68" t="s">
        <v>563</v>
      </c>
      <c r="G205" s="16" t="s">
        <v>3195</v>
      </c>
      <c r="H205" s="15" t="s">
        <v>3210</v>
      </c>
      <c r="I205" s="14">
        <v>0</v>
      </c>
      <c r="J205" s="14">
        <v>0</v>
      </c>
      <c r="K205" s="13" t="s">
        <v>27</v>
      </c>
      <c r="L205" s="38" t="s">
        <v>14</v>
      </c>
      <c r="M205" s="12" t="s">
        <v>3176</v>
      </c>
      <c r="N205" s="11" t="s">
        <v>27</v>
      </c>
      <c r="O205" s="10">
        <v>39041</v>
      </c>
      <c r="P205" s="34"/>
      <c r="Q205" s="35"/>
    </row>
    <row r="206" spans="1:17" ht="15" thickBot="1" x14ac:dyDescent="0.35">
      <c r="A206" s="45" t="s">
        <v>2205</v>
      </c>
      <c r="B206" s="19"/>
      <c r="C206" s="19"/>
      <c r="D206" s="19"/>
      <c r="E206" s="19"/>
      <c r="F206" s="19"/>
      <c r="G206" s="39" t="s">
        <v>2845</v>
      </c>
      <c r="H206" s="15">
        <v>0</v>
      </c>
      <c r="I206" s="14">
        <v>0</v>
      </c>
      <c r="J206" s="14">
        <v>0</v>
      </c>
      <c r="K206" s="13">
        <v>0</v>
      </c>
      <c r="L206" s="38">
        <v>0</v>
      </c>
      <c r="M206" s="12">
        <v>0</v>
      </c>
      <c r="N206" s="11">
        <v>0</v>
      </c>
      <c r="O206" s="10">
        <v>0</v>
      </c>
      <c r="P206" s="40"/>
      <c r="Q206" s="41"/>
    </row>
    <row r="207" spans="1:17" x14ac:dyDescent="0.3">
      <c r="A207" s="45" t="s">
        <v>2205</v>
      </c>
      <c r="B207" s="9" t="str">
        <f t="shared" si="6"/>
        <v/>
      </c>
      <c r="C207" s="8" t="str">
        <f t="shared" si="7"/>
        <v>◄</v>
      </c>
      <c r="D207" s="7"/>
      <c r="E207" s="6"/>
      <c r="F207" s="69" t="s">
        <v>565</v>
      </c>
      <c r="G207" s="16" t="s">
        <v>3195</v>
      </c>
      <c r="H207" s="15" t="s">
        <v>3211</v>
      </c>
      <c r="I207" s="14" t="s">
        <v>27</v>
      </c>
      <c r="J207" s="14">
        <v>3598</v>
      </c>
      <c r="K207" s="13" t="s">
        <v>27</v>
      </c>
      <c r="L207" s="38" t="s">
        <v>572</v>
      </c>
      <c r="M207" s="12" t="s">
        <v>3176</v>
      </c>
      <c r="N207" s="11" t="s">
        <v>27</v>
      </c>
      <c r="O207" s="10">
        <v>39041</v>
      </c>
      <c r="P207" s="32" t="s">
        <v>3198</v>
      </c>
      <c r="Q207" s="33">
        <v>0</v>
      </c>
    </row>
    <row r="208" spans="1:17" x14ac:dyDescent="0.3">
      <c r="A208" s="45" t="s">
        <v>2205</v>
      </c>
      <c r="B208" s="9" t="str">
        <f t="shared" si="6"/>
        <v/>
      </c>
      <c r="C208" s="8" t="str">
        <f t="shared" si="7"/>
        <v>◄</v>
      </c>
      <c r="D208" s="7"/>
      <c r="E208" s="6"/>
      <c r="F208" s="68" t="s">
        <v>567</v>
      </c>
      <c r="G208" s="16" t="s">
        <v>3195</v>
      </c>
      <c r="H208" s="15" t="s">
        <v>3212</v>
      </c>
      <c r="I208" s="14" t="s">
        <v>27</v>
      </c>
      <c r="J208" s="14" t="s">
        <v>3213</v>
      </c>
      <c r="K208" s="13" t="s">
        <v>27</v>
      </c>
      <c r="L208" s="38" t="s">
        <v>572</v>
      </c>
      <c r="M208" s="12" t="s">
        <v>3176</v>
      </c>
      <c r="N208" s="11" t="s">
        <v>27</v>
      </c>
      <c r="O208" s="10">
        <v>39041</v>
      </c>
      <c r="P208" s="34"/>
      <c r="Q208" s="35"/>
    </row>
    <row r="209" spans="1:17" ht="15" thickBot="1" x14ac:dyDescent="0.35">
      <c r="A209" s="45" t="s">
        <v>2205</v>
      </c>
      <c r="B209" s="19"/>
      <c r="C209" s="19"/>
      <c r="D209" s="19"/>
      <c r="E209" s="19"/>
      <c r="F209" s="19"/>
      <c r="G209" s="39" t="s">
        <v>2845</v>
      </c>
      <c r="H209" s="15">
        <v>0</v>
      </c>
      <c r="I209" s="14">
        <v>0</v>
      </c>
      <c r="J209" s="14">
        <v>0</v>
      </c>
      <c r="K209" s="13">
        <v>0</v>
      </c>
      <c r="L209" s="38">
        <v>0</v>
      </c>
      <c r="M209" s="12">
        <v>0</v>
      </c>
      <c r="N209" s="11">
        <v>0</v>
      </c>
      <c r="O209" s="10">
        <v>0</v>
      </c>
      <c r="P209" s="40"/>
      <c r="Q209" s="41"/>
    </row>
    <row r="210" spans="1:17" x14ac:dyDescent="0.3">
      <c r="A210" s="45" t="s">
        <v>2205</v>
      </c>
      <c r="B210" s="9" t="str">
        <f t="shared" si="6"/>
        <v/>
      </c>
      <c r="C210" s="8" t="str">
        <f t="shared" si="7"/>
        <v>◄</v>
      </c>
      <c r="D210" s="7"/>
      <c r="E210" s="6"/>
      <c r="F210" s="69" t="s">
        <v>574</v>
      </c>
      <c r="G210" s="16" t="s">
        <v>3214</v>
      </c>
      <c r="H210" s="15" t="s">
        <v>3215</v>
      </c>
      <c r="I210" s="14">
        <v>0</v>
      </c>
      <c r="J210" s="14" t="s">
        <v>3216</v>
      </c>
      <c r="K210" s="13" t="s">
        <v>27</v>
      </c>
      <c r="L210" s="38" t="s">
        <v>572</v>
      </c>
      <c r="M210" s="12" t="s">
        <v>3217</v>
      </c>
      <c r="N210" s="11" t="s">
        <v>27</v>
      </c>
      <c r="O210" s="10">
        <v>39090</v>
      </c>
      <c r="P210" s="32" t="s">
        <v>3218</v>
      </c>
      <c r="Q210" s="33">
        <v>0</v>
      </c>
    </row>
    <row r="211" spans="1:17" ht="15" thickBot="1" x14ac:dyDescent="0.35">
      <c r="A211" s="45" t="s">
        <v>2205</v>
      </c>
      <c r="B211" s="9" t="str">
        <f t="shared" si="6"/>
        <v/>
      </c>
      <c r="C211" s="8" t="str">
        <f t="shared" si="7"/>
        <v>◄</v>
      </c>
      <c r="D211" s="7"/>
      <c r="E211" s="6"/>
      <c r="F211" s="68" t="s">
        <v>576</v>
      </c>
      <c r="G211" s="16" t="s">
        <v>3214</v>
      </c>
      <c r="H211" s="15" t="s">
        <v>3219</v>
      </c>
      <c r="I211" s="14">
        <v>0</v>
      </c>
      <c r="J211" s="14" t="s">
        <v>3216</v>
      </c>
      <c r="K211" s="13" t="s">
        <v>27</v>
      </c>
      <c r="L211" s="38" t="s">
        <v>28</v>
      </c>
      <c r="M211" s="12" t="s">
        <v>3217</v>
      </c>
      <c r="N211" s="11" t="s">
        <v>27</v>
      </c>
      <c r="O211" s="10">
        <v>39090</v>
      </c>
      <c r="P211" s="34"/>
      <c r="Q211" s="35"/>
    </row>
    <row r="212" spans="1:17" x14ac:dyDescent="0.3">
      <c r="A212" s="45" t="s">
        <v>2205</v>
      </c>
      <c r="B212" s="9" t="str">
        <f t="shared" si="6"/>
        <v/>
      </c>
      <c r="C212" s="8" t="str">
        <f t="shared" si="7"/>
        <v>◄</v>
      </c>
      <c r="D212" s="7"/>
      <c r="E212" s="6"/>
      <c r="F212" s="69" t="s">
        <v>578</v>
      </c>
      <c r="G212" s="16" t="s">
        <v>3220</v>
      </c>
      <c r="H212" s="15" t="s">
        <v>3221</v>
      </c>
      <c r="I212" s="14">
        <v>0</v>
      </c>
      <c r="J212" s="14" t="s">
        <v>3222</v>
      </c>
      <c r="K212" s="13" t="s">
        <v>46</v>
      </c>
      <c r="L212" s="38" t="s">
        <v>14</v>
      </c>
      <c r="M212" s="12" t="s">
        <v>3217</v>
      </c>
      <c r="N212" s="11">
        <v>39090</v>
      </c>
      <c r="O212" s="10">
        <v>39090</v>
      </c>
      <c r="P212" s="32" t="s">
        <v>3223</v>
      </c>
      <c r="Q212" s="33">
        <v>0</v>
      </c>
    </row>
    <row r="213" spans="1:17" ht="15" thickBot="1" x14ac:dyDescent="0.35">
      <c r="A213" s="45" t="s">
        <v>2205</v>
      </c>
      <c r="B213" s="9" t="str">
        <f t="shared" si="6"/>
        <v/>
      </c>
      <c r="C213" s="8" t="str">
        <f t="shared" si="7"/>
        <v>◄</v>
      </c>
      <c r="D213" s="7"/>
      <c r="E213" s="6"/>
      <c r="F213" s="68" t="s">
        <v>580</v>
      </c>
      <c r="G213" s="16" t="s">
        <v>3220</v>
      </c>
      <c r="H213" s="15" t="s">
        <v>3224</v>
      </c>
      <c r="I213" s="14">
        <v>0</v>
      </c>
      <c r="J213" s="14" t="s">
        <v>3222</v>
      </c>
      <c r="K213" s="13" t="s">
        <v>27</v>
      </c>
      <c r="L213" s="38" t="s">
        <v>28</v>
      </c>
      <c r="M213" s="12" t="s">
        <v>3217</v>
      </c>
      <c r="N213" s="11" t="s">
        <v>27</v>
      </c>
      <c r="O213" s="10">
        <v>39090</v>
      </c>
      <c r="P213" s="34"/>
      <c r="Q213" s="35"/>
    </row>
    <row r="214" spans="1:17" x14ac:dyDescent="0.3">
      <c r="A214" s="45" t="s">
        <v>2205</v>
      </c>
      <c r="B214" s="9" t="str">
        <f t="shared" si="6"/>
        <v/>
      </c>
      <c r="C214" s="8" t="str">
        <f t="shared" si="7"/>
        <v>◄</v>
      </c>
      <c r="D214" s="7"/>
      <c r="E214" s="6"/>
      <c r="F214" s="69" t="s">
        <v>582</v>
      </c>
      <c r="G214" s="16" t="s">
        <v>3220</v>
      </c>
      <c r="H214" s="15" t="s">
        <v>3225</v>
      </c>
      <c r="I214" s="14">
        <v>0</v>
      </c>
      <c r="J214" s="14">
        <v>3601</v>
      </c>
      <c r="K214" s="13" t="s">
        <v>259</v>
      </c>
      <c r="L214" s="38" t="s">
        <v>14</v>
      </c>
      <c r="M214" s="12" t="s">
        <v>3217</v>
      </c>
      <c r="N214" s="11" t="s">
        <v>3217</v>
      </c>
      <c r="O214" s="10">
        <v>39090</v>
      </c>
      <c r="P214" s="32" t="s">
        <v>3223</v>
      </c>
      <c r="Q214" s="33">
        <v>0</v>
      </c>
    </row>
    <row r="215" spans="1:17" x14ac:dyDescent="0.3">
      <c r="A215" s="45" t="s">
        <v>2205</v>
      </c>
      <c r="B215" s="9" t="str">
        <f t="shared" si="6"/>
        <v/>
      </c>
      <c r="C215" s="8" t="str">
        <f t="shared" si="7"/>
        <v>◄</v>
      </c>
      <c r="D215" s="7"/>
      <c r="E215" s="6"/>
      <c r="F215" s="68" t="s">
        <v>589</v>
      </c>
      <c r="G215" s="16" t="s">
        <v>3220</v>
      </c>
      <c r="H215" s="15" t="s">
        <v>3226</v>
      </c>
      <c r="I215" s="14">
        <v>0</v>
      </c>
      <c r="J215" s="14">
        <v>3601</v>
      </c>
      <c r="K215" s="13" t="s">
        <v>25</v>
      </c>
      <c r="L215" s="38" t="s">
        <v>14</v>
      </c>
      <c r="M215" s="12" t="s">
        <v>3217</v>
      </c>
      <c r="N215" s="11">
        <v>39090</v>
      </c>
      <c r="O215" s="10">
        <v>39090</v>
      </c>
      <c r="P215" s="34"/>
      <c r="Q215" s="35"/>
    </row>
    <row r="216" spans="1:17" ht="15" thickBot="1" x14ac:dyDescent="0.35">
      <c r="A216" s="45" t="s">
        <v>2205</v>
      </c>
      <c r="B216" s="9" t="str">
        <f t="shared" si="6"/>
        <v/>
      </c>
      <c r="C216" s="8" t="str">
        <f t="shared" si="7"/>
        <v>◄</v>
      </c>
      <c r="D216" s="7"/>
      <c r="E216" s="6"/>
      <c r="F216" s="68" t="s">
        <v>591</v>
      </c>
      <c r="G216" s="16" t="s">
        <v>3220</v>
      </c>
      <c r="H216" s="15" t="s">
        <v>3227</v>
      </c>
      <c r="I216" s="14">
        <v>0</v>
      </c>
      <c r="J216" s="14">
        <v>3601</v>
      </c>
      <c r="K216" s="13" t="s">
        <v>27</v>
      </c>
      <c r="L216" s="38" t="s">
        <v>28</v>
      </c>
      <c r="M216" s="12" t="s">
        <v>3217</v>
      </c>
      <c r="N216" s="11" t="s">
        <v>27</v>
      </c>
      <c r="O216" s="10">
        <v>39090</v>
      </c>
      <c r="P216" s="34"/>
      <c r="Q216" s="35"/>
    </row>
    <row r="217" spans="1:17" x14ac:dyDescent="0.3">
      <c r="A217" s="45" t="s">
        <v>2205</v>
      </c>
      <c r="B217" s="9" t="str">
        <f t="shared" si="6"/>
        <v/>
      </c>
      <c r="C217" s="8" t="str">
        <f t="shared" si="7"/>
        <v>◄</v>
      </c>
      <c r="D217" s="7"/>
      <c r="E217" s="6"/>
      <c r="F217" s="69" t="s">
        <v>592</v>
      </c>
      <c r="G217" s="16" t="s">
        <v>3220</v>
      </c>
      <c r="H217" s="15" t="s">
        <v>3228</v>
      </c>
      <c r="I217" s="14">
        <v>0</v>
      </c>
      <c r="J217" s="14">
        <v>3602</v>
      </c>
      <c r="K217" s="13" t="s">
        <v>27</v>
      </c>
      <c r="L217" s="38" t="s">
        <v>572</v>
      </c>
      <c r="M217" s="12" t="s">
        <v>3217</v>
      </c>
      <c r="N217" s="11" t="s">
        <v>27</v>
      </c>
      <c r="O217" s="10">
        <v>39090</v>
      </c>
      <c r="P217" s="32" t="s">
        <v>3223</v>
      </c>
      <c r="Q217" s="33">
        <v>0</v>
      </c>
    </row>
    <row r="218" spans="1:17" ht="15" thickBot="1" x14ac:dyDescent="0.35">
      <c r="A218" s="45" t="s">
        <v>2205</v>
      </c>
      <c r="B218" s="9" t="str">
        <f t="shared" si="6"/>
        <v/>
      </c>
      <c r="C218" s="8" t="str">
        <f t="shared" si="7"/>
        <v>◄</v>
      </c>
      <c r="D218" s="7"/>
      <c r="E218" s="6"/>
      <c r="F218" s="68" t="s">
        <v>594</v>
      </c>
      <c r="G218" s="16" t="s">
        <v>3220</v>
      </c>
      <c r="H218" s="15" t="s">
        <v>3229</v>
      </c>
      <c r="I218" s="14">
        <v>0</v>
      </c>
      <c r="J218" s="14">
        <v>3602</v>
      </c>
      <c r="K218" s="13" t="s">
        <v>27</v>
      </c>
      <c r="L218" s="38" t="s">
        <v>28</v>
      </c>
      <c r="M218" s="12" t="s">
        <v>3217</v>
      </c>
      <c r="N218" s="11" t="s">
        <v>27</v>
      </c>
      <c r="O218" s="10">
        <v>39090</v>
      </c>
      <c r="P218" s="34"/>
      <c r="Q218" s="35"/>
    </row>
    <row r="219" spans="1:17" x14ac:dyDescent="0.3">
      <c r="A219" s="45" t="s">
        <v>2205</v>
      </c>
      <c r="B219" s="9" t="str">
        <f t="shared" si="6"/>
        <v/>
      </c>
      <c r="C219" s="8" t="str">
        <f t="shared" si="7"/>
        <v>◄</v>
      </c>
      <c r="D219" s="7"/>
      <c r="E219" s="6"/>
      <c r="F219" s="69" t="s">
        <v>597</v>
      </c>
      <c r="G219" s="16" t="s">
        <v>3230</v>
      </c>
      <c r="H219" s="15" t="s">
        <v>3231</v>
      </c>
      <c r="I219" s="14" t="s">
        <v>27</v>
      </c>
      <c r="J219" s="14" t="s">
        <v>3232</v>
      </c>
      <c r="K219" s="13" t="s">
        <v>27</v>
      </c>
      <c r="L219" s="38" t="s">
        <v>572</v>
      </c>
      <c r="M219" s="12" t="s">
        <v>3217</v>
      </c>
      <c r="N219" s="11" t="s">
        <v>27</v>
      </c>
      <c r="O219" s="10">
        <v>39090</v>
      </c>
      <c r="P219" s="32" t="s">
        <v>3233</v>
      </c>
      <c r="Q219" s="33">
        <v>0</v>
      </c>
    </row>
    <row r="220" spans="1:17" x14ac:dyDescent="0.3">
      <c r="A220" s="45" t="s">
        <v>2205</v>
      </c>
      <c r="B220" s="9" t="str">
        <f t="shared" si="6"/>
        <v/>
      </c>
      <c r="C220" s="8" t="str">
        <f t="shared" si="7"/>
        <v>◄</v>
      </c>
      <c r="D220" s="7"/>
      <c r="E220" s="6"/>
      <c r="F220" s="68" t="s">
        <v>599</v>
      </c>
      <c r="G220" s="16" t="s">
        <v>3230</v>
      </c>
      <c r="H220" s="15" t="s">
        <v>3234</v>
      </c>
      <c r="I220" s="14" t="s">
        <v>27</v>
      </c>
      <c r="J220" s="14" t="s">
        <v>3235</v>
      </c>
      <c r="K220" s="13" t="s">
        <v>27</v>
      </c>
      <c r="L220" s="38" t="s">
        <v>572</v>
      </c>
      <c r="M220" s="12" t="s">
        <v>3217</v>
      </c>
      <c r="N220" s="11" t="s">
        <v>27</v>
      </c>
      <c r="O220" s="10">
        <v>39090</v>
      </c>
      <c r="P220" s="34"/>
      <c r="Q220" s="35"/>
    </row>
    <row r="221" spans="1:17" ht="15" thickBot="1" x14ac:dyDescent="0.35">
      <c r="A221" s="45" t="s">
        <v>2205</v>
      </c>
      <c r="B221" s="9" t="str">
        <f t="shared" si="6"/>
        <v/>
      </c>
      <c r="C221" s="8" t="str">
        <f t="shared" si="7"/>
        <v>◄</v>
      </c>
      <c r="D221" s="7"/>
      <c r="E221" s="6"/>
      <c r="F221" s="68" t="s">
        <v>601</v>
      </c>
      <c r="G221" s="16" t="s">
        <v>3230</v>
      </c>
      <c r="H221" s="15" t="s">
        <v>3236</v>
      </c>
      <c r="I221" s="14" t="s">
        <v>27</v>
      </c>
      <c r="J221" s="14" t="s">
        <v>3237</v>
      </c>
      <c r="K221" s="13" t="s">
        <v>27</v>
      </c>
      <c r="L221" s="38" t="s">
        <v>572</v>
      </c>
      <c r="M221" s="12" t="s">
        <v>3217</v>
      </c>
      <c r="N221" s="11" t="s">
        <v>27</v>
      </c>
      <c r="O221" s="10">
        <v>39090</v>
      </c>
      <c r="P221" s="34"/>
      <c r="Q221" s="35"/>
    </row>
    <row r="222" spans="1:17" x14ac:dyDescent="0.3">
      <c r="A222" s="45" t="s">
        <v>2205</v>
      </c>
      <c r="B222" s="9" t="str">
        <f t="shared" si="6"/>
        <v/>
      </c>
      <c r="C222" s="8" t="str">
        <f t="shared" si="7"/>
        <v>◄</v>
      </c>
      <c r="D222" s="7"/>
      <c r="E222" s="6"/>
      <c r="F222" s="69" t="s">
        <v>602</v>
      </c>
      <c r="G222" s="16" t="s">
        <v>3230</v>
      </c>
      <c r="H222" s="15" t="s">
        <v>3238</v>
      </c>
      <c r="I222" s="14" t="s">
        <v>27</v>
      </c>
      <c r="J222" s="14" t="s">
        <v>3239</v>
      </c>
      <c r="K222" s="13" t="s">
        <v>27</v>
      </c>
      <c r="L222" s="38" t="s">
        <v>572</v>
      </c>
      <c r="M222" s="12" t="s">
        <v>3217</v>
      </c>
      <c r="N222" s="11" t="s">
        <v>27</v>
      </c>
      <c r="O222" s="10">
        <v>39090</v>
      </c>
      <c r="P222" s="32" t="s">
        <v>3233</v>
      </c>
      <c r="Q222" s="33">
        <v>0</v>
      </c>
    </row>
    <row r="223" spans="1:17" x14ac:dyDescent="0.3">
      <c r="A223" s="45" t="s">
        <v>2205</v>
      </c>
      <c r="B223" s="9" t="str">
        <f t="shared" si="6"/>
        <v/>
      </c>
      <c r="C223" s="8" t="str">
        <f t="shared" si="7"/>
        <v>◄</v>
      </c>
      <c r="D223" s="7"/>
      <c r="E223" s="6"/>
      <c r="F223" s="68" t="s">
        <v>604</v>
      </c>
      <c r="G223" s="16" t="s">
        <v>3230</v>
      </c>
      <c r="H223" s="15" t="s">
        <v>3240</v>
      </c>
      <c r="I223" s="14" t="s">
        <v>27</v>
      </c>
      <c r="J223" s="14">
        <v>3604</v>
      </c>
      <c r="K223" s="13" t="s">
        <v>27</v>
      </c>
      <c r="L223" s="38" t="s">
        <v>572</v>
      </c>
      <c r="M223" s="12" t="s">
        <v>3217</v>
      </c>
      <c r="N223" s="11" t="s">
        <v>27</v>
      </c>
      <c r="O223" s="10">
        <v>39090</v>
      </c>
      <c r="P223" s="34"/>
      <c r="Q223" s="35"/>
    </row>
    <row r="224" spans="1:17" x14ac:dyDescent="0.3">
      <c r="A224" s="45" t="s">
        <v>2205</v>
      </c>
      <c r="B224" s="9" t="str">
        <f t="shared" si="6"/>
        <v/>
      </c>
      <c r="C224" s="8" t="str">
        <f t="shared" si="7"/>
        <v>◄</v>
      </c>
      <c r="D224" s="7"/>
      <c r="E224" s="6"/>
      <c r="F224" s="68" t="s">
        <v>606</v>
      </c>
      <c r="G224" s="16" t="s">
        <v>3230</v>
      </c>
      <c r="H224" s="15" t="s">
        <v>3241</v>
      </c>
      <c r="I224" s="14" t="s">
        <v>27</v>
      </c>
      <c r="J224" s="14" t="s">
        <v>3242</v>
      </c>
      <c r="K224" s="13" t="s">
        <v>27</v>
      </c>
      <c r="L224" s="38" t="s">
        <v>572</v>
      </c>
      <c r="M224" s="12" t="s">
        <v>3217</v>
      </c>
      <c r="N224" s="11" t="s">
        <v>27</v>
      </c>
      <c r="O224" s="10">
        <v>39090</v>
      </c>
      <c r="P224" s="34"/>
      <c r="Q224" s="35"/>
    </row>
    <row r="225" spans="1:17" ht="15" thickBot="1" x14ac:dyDescent="0.35">
      <c r="A225" s="45" t="s">
        <v>2205</v>
      </c>
      <c r="B225" s="19"/>
      <c r="C225" s="19"/>
      <c r="D225" s="19"/>
      <c r="E225" s="19"/>
      <c r="F225" s="19"/>
      <c r="G225" s="39" t="s">
        <v>2845</v>
      </c>
      <c r="H225" s="15">
        <v>0</v>
      </c>
      <c r="I225" s="14">
        <v>0</v>
      </c>
      <c r="J225" s="14">
        <v>0</v>
      </c>
      <c r="K225" s="13">
        <v>0</v>
      </c>
      <c r="L225" s="38">
        <v>0</v>
      </c>
      <c r="M225" s="12">
        <v>0</v>
      </c>
      <c r="N225" s="11">
        <v>0</v>
      </c>
      <c r="O225" s="10">
        <v>0</v>
      </c>
      <c r="P225" s="40"/>
      <c r="Q225" s="41"/>
    </row>
    <row r="226" spans="1:17" x14ac:dyDescent="0.3">
      <c r="A226" s="45" t="s">
        <v>2205</v>
      </c>
      <c r="B226" s="9" t="str">
        <f t="shared" si="6"/>
        <v/>
      </c>
      <c r="C226" s="8" t="str">
        <f t="shared" si="7"/>
        <v>◄</v>
      </c>
      <c r="D226" s="7"/>
      <c r="E226" s="6"/>
      <c r="F226" s="69" t="s">
        <v>607</v>
      </c>
      <c r="G226" s="16" t="s">
        <v>3230</v>
      </c>
      <c r="H226" s="15" t="s">
        <v>3243</v>
      </c>
      <c r="I226" s="14" t="s">
        <v>27</v>
      </c>
      <c r="J226" s="14" t="s">
        <v>3244</v>
      </c>
      <c r="K226" s="13" t="s">
        <v>27</v>
      </c>
      <c r="L226" s="38" t="s">
        <v>572</v>
      </c>
      <c r="M226" s="12" t="s">
        <v>3217</v>
      </c>
      <c r="N226" s="11" t="s">
        <v>27</v>
      </c>
      <c r="O226" s="10">
        <v>39090</v>
      </c>
      <c r="P226" s="32" t="s">
        <v>3233</v>
      </c>
      <c r="Q226" s="33">
        <v>0</v>
      </c>
    </row>
    <row r="227" spans="1:17" x14ac:dyDescent="0.3">
      <c r="A227" s="45" t="s">
        <v>2205</v>
      </c>
      <c r="B227" s="9" t="str">
        <f t="shared" si="6"/>
        <v/>
      </c>
      <c r="C227" s="8" t="str">
        <f t="shared" si="7"/>
        <v>◄</v>
      </c>
      <c r="D227" s="7"/>
      <c r="E227" s="6"/>
      <c r="F227" s="68" t="s">
        <v>609</v>
      </c>
      <c r="G227" s="16" t="s">
        <v>3230</v>
      </c>
      <c r="H227" s="15" t="s">
        <v>3245</v>
      </c>
      <c r="I227" s="14" t="s">
        <v>27</v>
      </c>
      <c r="J227" s="14" t="s">
        <v>3246</v>
      </c>
      <c r="K227" s="13" t="s">
        <v>27</v>
      </c>
      <c r="L227" s="38" t="s">
        <v>572</v>
      </c>
      <c r="M227" s="12" t="s">
        <v>3217</v>
      </c>
      <c r="N227" s="11" t="s">
        <v>27</v>
      </c>
      <c r="O227" s="10">
        <v>39090</v>
      </c>
      <c r="P227" s="34"/>
      <c r="Q227" s="35"/>
    </row>
    <row r="228" spans="1:17" x14ac:dyDescent="0.3">
      <c r="A228" s="45" t="s">
        <v>2205</v>
      </c>
      <c r="B228" s="9" t="str">
        <f t="shared" si="6"/>
        <v/>
      </c>
      <c r="C228" s="8" t="str">
        <f t="shared" si="7"/>
        <v>◄</v>
      </c>
      <c r="D228" s="7"/>
      <c r="E228" s="6"/>
      <c r="F228" s="68" t="s">
        <v>611</v>
      </c>
      <c r="G228" s="16" t="s">
        <v>3230</v>
      </c>
      <c r="H228" s="15" t="s">
        <v>3247</v>
      </c>
      <c r="I228" s="14" t="s">
        <v>27</v>
      </c>
      <c r="J228" s="14">
        <v>3605</v>
      </c>
      <c r="K228" s="13" t="s">
        <v>27</v>
      </c>
      <c r="L228" s="38" t="s">
        <v>572</v>
      </c>
      <c r="M228" s="12" t="s">
        <v>3217</v>
      </c>
      <c r="N228" s="11" t="s">
        <v>27</v>
      </c>
      <c r="O228" s="10">
        <v>39090</v>
      </c>
      <c r="P228" s="34"/>
      <c r="Q228" s="35"/>
    </row>
    <row r="229" spans="1:17" ht="15" thickBot="1" x14ac:dyDescent="0.35">
      <c r="A229" s="45" t="s">
        <v>2205</v>
      </c>
      <c r="B229" s="19"/>
      <c r="C229" s="19"/>
      <c r="D229" s="19"/>
      <c r="E229" s="19"/>
      <c r="F229" s="19"/>
      <c r="G229" s="39" t="s">
        <v>2845</v>
      </c>
      <c r="H229" s="15">
        <v>0</v>
      </c>
      <c r="I229" s="14">
        <v>0</v>
      </c>
      <c r="J229" s="14">
        <v>0</v>
      </c>
      <c r="K229" s="13">
        <v>0</v>
      </c>
      <c r="L229" s="38">
        <v>0</v>
      </c>
      <c r="M229" s="12">
        <v>0</v>
      </c>
      <c r="N229" s="11">
        <v>0</v>
      </c>
      <c r="O229" s="10">
        <v>0</v>
      </c>
      <c r="P229" s="40"/>
      <c r="Q229" s="41"/>
    </row>
    <row r="230" spans="1:17" x14ac:dyDescent="0.3">
      <c r="A230" s="45" t="s">
        <v>2205</v>
      </c>
      <c r="B230" s="9" t="str">
        <f t="shared" si="6"/>
        <v/>
      </c>
      <c r="C230" s="8" t="str">
        <f t="shared" si="7"/>
        <v>◄</v>
      </c>
      <c r="D230" s="7"/>
      <c r="E230" s="6"/>
      <c r="F230" s="69" t="s">
        <v>612</v>
      </c>
      <c r="G230" s="16" t="s">
        <v>3230</v>
      </c>
      <c r="H230" s="15" t="s">
        <v>3248</v>
      </c>
      <c r="I230" s="14" t="s">
        <v>27</v>
      </c>
      <c r="J230" s="14" t="s">
        <v>3249</v>
      </c>
      <c r="K230" s="13" t="s">
        <v>27</v>
      </c>
      <c r="L230" s="38" t="s">
        <v>572</v>
      </c>
      <c r="M230" s="12" t="s">
        <v>3217</v>
      </c>
      <c r="N230" s="11" t="s">
        <v>27</v>
      </c>
      <c r="O230" s="10">
        <v>39090</v>
      </c>
      <c r="P230" s="32" t="s">
        <v>3233</v>
      </c>
      <c r="Q230" s="33">
        <v>0</v>
      </c>
    </row>
    <row r="231" spans="1:17" x14ac:dyDescent="0.3">
      <c r="A231" s="45" t="s">
        <v>2205</v>
      </c>
      <c r="B231" s="9" t="str">
        <f t="shared" si="6"/>
        <v/>
      </c>
      <c r="C231" s="8" t="str">
        <f t="shared" si="7"/>
        <v>◄</v>
      </c>
      <c r="D231" s="7"/>
      <c r="E231" s="6"/>
      <c r="F231" s="68" t="s">
        <v>616</v>
      </c>
      <c r="G231" s="16" t="s">
        <v>3230</v>
      </c>
      <c r="H231" s="15" t="s">
        <v>3250</v>
      </c>
      <c r="I231" s="14" t="s">
        <v>27</v>
      </c>
      <c r="J231" s="14" t="s">
        <v>3251</v>
      </c>
      <c r="K231" s="13" t="s">
        <v>27</v>
      </c>
      <c r="L231" s="38" t="s">
        <v>572</v>
      </c>
      <c r="M231" s="12" t="s">
        <v>3217</v>
      </c>
      <c r="N231" s="11" t="s">
        <v>27</v>
      </c>
      <c r="O231" s="10">
        <v>39090</v>
      </c>
      <c r="P231" s="34"/>
      <c r="Q231" s="35"/>
    </row>
    <row r="232" spans="1:17" x14ac:dyDescent="0.3">
      <c r="A232" s="45" t="s">
        <v>2205</v>
      </c>
      <c r="B232" s="9" t="str">
        <f t="shared" si="6"/>
        <v/>
      </c>
      <c r="C232" s="8" t="str">
        <f t="shared" si="7"/>
        <v>◄</v>
      </c>
      <c r="D232" s="7"/>
      <c r="E232" s="6"/>
      <c r="F232" s="68" t="s">
        <v>618</v>
      </c>
      <c r="G232" s="16" t="s">
        <v>3230</v>
      </c>
      <c r="H232" s="15" t="s">
        <v>3252</v>
      </c>
      <c r="I232" s="14" t="s">
        <v>27</v>
      </c>
      <c r="J232" s="14" t="s">
        <v>3253</v>
      </c>
      <c r="K232" s="13" t="s">
        <v>27</v>
      </c>
      <c r="L232" s="38" t="s">
        <v>572</v>
      </c>
      <c r="M232" s="12" t="s">
        <v>3217</v>
      </c>
      <c r="N232" s="11" t="s">
        <v>27</v>
      </c>
      <c r="O232" s="10">
        <v>39090</v>
      </c>
      <c r="P232" s="34"/>
      <c r="Q232" s="35"/>
    </row>
    <row r="233" spans="1:17" ht="15" thickBot="1" x14ac:dyDescent="0.35">
      <c r="A233" s="45" t="s">
        <v>2205</v>
      </c>
      <c r="B233" s="19"/>
      <c r="C233" s="19"/>
      <c r="D233" s="19"/>
      <c r="E233" s="19"/>
      <c r="F233" s="19"/>
      <c r="G233" s="39" t="s">
        <v>2845</v>
      </c>
      <c r="H233" s="15">
        <v>0</v>
      </c>
      <c r="I233" s="14">
        <v>0</v>
      </c>
      <c r="J233" s="14">
        <v>0</v>
      </c>
      <c r="K233" s="13">
        <v>0</v>
      </c>
      <c r="L233" s="38">
        <v>0</v>
      </c>
      <c r="M233" s="12">
        <v>0</v>
      </c>
      <c r="N233" s="11">
        <v>0</v>
      </c>
      <c r="O233" s="10">
        <v>0</v>
      </c>
      <c r="P233" s="40"/>
      <c r="Q233" s="41"/>
    </row>
    <row r="234" spans="1:17" x14ac:dyDescent="0.3">
      <c r="A234" s="45" t="s">
        <v>2205</v>
      </c>
      <c r="B234" s="9" t="str">
        <f t="shared" si="6"/>
        <v/>
      </c>
      <c r="C234" s="8" t="str">
        <f t="shared" si="7"/>
        <v>◄</v>
      </c>
      <c r="D234" s="7"/>
      <c r="E234" s="6"/>
      <c r="F234" s="69" t="s">
        <v>620</v>
      </c>
      <c r="G234" s="16" t="s">
        <v>3254</v>
      </c>
      <c r="H234" s="15" t="s">
        <v>3255</v>
      </c>
      <c r="I234" s="14">
        <v>0</v>
      </c>
      <c r="J234" s="14" t="s">
        <v>3256</v>
      </c>
      <c r="K234" s="13" t="s">
        <v>2636</v>
      </c>
      <c r="L234" s="38" t="s">
        <v>14</v>
      </c>
      <c r="M234" s="12" t="s">
        <v>3257</v>
      </c>
      <c r="N234" s="11" t="s">
        <v>889</v>
      </c>
      <c r="O234" s="10">
        <v>39111</v>
      </c>
      <c r="P234" s="32" t="s">
        <v>3258</v>
      </c>
      <c r="Q234" s="33">
        <v>0</v>
      </c>
    </row>
    <row r="235" spans="1:17" x14ac:dyDescent="0.3">
      <c r="A235" s="45" t="s">
        <v>2205</v>
      </c>
      <c r="B235" s="9" t="str">
        <f t="shared" si="6"/>
        <v/>
      </c>
      <c r="C235" s="8" t="str">
        <f t="shared" si="7"/>
        <v>◄</v>
      </c>
      <c r="D235" s="7"/>
      <c r="E235" s="6"/>
      <c r="F235" s="68" t="s">
        <v>625</v>
      </c>
      <c r="G235" s="16" t="s">
        <v>3254</v>
      </c>
      <c r="H235" s="15" t="s">
        <v>3259</v>
      </c>
      <c r="I235" s="14">
        <v>0</v>
      </c>
      <c r="J235" s="14">
        <v>3607</v>
      </c>
      <c r="K235" s="13" t="s">
        <v>2636</v>
      </c>
      <c r="L235" s="38" t="s">
        <v>14</v>
      </c>
      <c r="M235" s="12" t="s">
        <v>3257</v>
      </c>
      <c r="N235" s="11" t="s">
        <v>889</v>
      </c>
      <c r="O235" s="10">
        <v>39111</v>
      </c>
      <c r="P235" s="34"/>
      <c r="Q235" s="35"/>
    </row>
    <row r="236" spans="1:17" ht="15" thickBot="1" x14ac:dyDescent="0.35">
      <c r="A236" s="45" t="s">
        <v>2205</v>
      </c>
      <c r="B236" s="9" t="str">
        <f t="shared" si="6"/>
        <v/>
      </c>
      <c r="C236" s="8" t="str">
        <f t="shared" si="7"/>
        <v>◄</v>
      </c>
      <c r="D236" s="7"/>
      <c r="E236" s="6"/>
      <c r="F236" s="68" t="s">
        <v>629</v>
      </c>
      <c r="G236" s="16" t="s">
        <v>3254</v>
      </c>
      <c r="H236" s="15" t="s">
        <v>1345</v>
      </c>
      <c r="I236" s="14">
        <v>0</v>
      </c>
      <c r="J236" s="14" t="s">
        <v>1346</v>
      </c>
      <c r="K236" s="13" t="s">
        <v>27</v>
      </c>
      <c r="L236" s="38" t="s">
        <v>28</v>
      </c>
      <c r="M236" s="12" t="s">
        <v>3257</v>
      </c>
      <c r="N236" s="11" t="s">
        <v>27</v>
      </c>
      <c r="O236" s="10">
        <v>39111</v>
      </c>
      <c r="P236" s="34"/>
      <c r="Q236" s="35"/>
    </row>
    <row r="237" spans="1:17" x14ac:dyDescent="0.3">
      <c r="A237" s="45" t="s">
        <v>2205</v>
      </c>
      <c r="B237" s="9" t="str">
        <f t="shared" si="6"/>
        <v/>
      </c>
      <c r="C237" s="8" t="str">
        <f t="shared" si="7"/>
        <v>◄</v>
      </c>
      <c r="D237" s="7"/>
      <c r="E237" s="6"/>
      <c r="F237" s="69" t="s">
        <v>630</v>
      </c>
      <c r="G237" s="16" t="s">
        <v>3260</v>
      </c>
      <c r="H237" s="15" t="s">
        <v>3261</v>
      </c>
      <c r="I237" s="14">
        <v>0</v>
      </c>
      <c r="J237" s="14" t="s">
        <v>3262</v>
      </c>
      <c r="K237" s="13" t="s">
        <v>36</v>
      </c>
      <c r="L237" s="38" t="s">
        <v>14</v>
      </c>
      <c r="M237" s="12" t="s">
        <v>3257</v>
      </c>
      <c r="N237" s="11">
        <v>39111</v>
      </c>
      <c r="O237" s="10">
        <v>39111</v>
      </c>
      <c r="P237" s="32" t="s">
        <v>3263</v>
      </c>
      <c r="Q237" s="33">
        <v>0</v>
      </c>
    </row>
    <row r="238" spans="1:17" x14ac:dyDescent="0.3">
      <c r="A238" s="45" t="s">
        <v>2205</v>
      </c>
      <c r="B238" s="9" t="str">
        <f t="shared" si="6"/>
        <v/>
      </c>
      <c r="C238" s="8" t="str">
        <f t="shared" si="7"/>
        <v>◄</v>
      </c>
      <c r="D238" s="7"/>
      <c r="E238" s="6"/>
      <c r="F238" s="68" t="s">
        <v>633</v>
      </c>
      <c r="G238" s="16" t="s">
        <v>3260</v>
      </c>
      <c r="H238" s="15" t="s">
        <v>3264</v>
      </c>
      <c r="I238" s="14" t="s">
        <v>551</v>
      </c>
      <c r="J238" s="14">
        <v>3609</v>
      </c>
      <c r="K238" s="13" t="s">
        <v>2636</v>
      </c>
      <c r="L238" s="38" t="s">
        <v>14</v>
      </c>
      <c r="M238" s="12" t="s">
        <v>3257</v>
      </c>
      <c r="N238" s="11" t="s">
        <v>3257</v>
      </c>
      <c r="O238" s="10">
        <v>39111</v>
      </c>
      <c r="P238" s="34"/>
      <c r="Q238" s="35"/>
    </row>
    <row r="239" spans="1:17" ht="15" thickBot="1" x14ac:dyDescent="0.35">
      <c r="A239" s="45" t="s">
        <v>2205</v>
      </c>
      <c r="B239" s="9" t="str">
        <f t="shared" si="6"/>
        <v/>
      </c>
      <c r="C239" s="8" t="str">
        <f t="shared" si="7"/>
        <v>◄</v>
      </c>
      <c r="D239" s="7"/>
      <c r="E239" s="6"/>
      <c r="F239" s="68" t="s">
        <v>635</v>
      </c>
      <c r="G239" s="16" t="s">
        <v>3260</v>
      </c>
      <c r="H239" s="15" t="s">
        <v>1345</v>
      </c>
      <c r="I239" s="14">
        <v>0</v>
      </c>
      <c r="J239" s="14" t="s">
        <v>1346</v>
      </c>
      <c r="K239" s="13" t="s">
        <v>27</v>
      </c>
      <c r="L239" s="38" t="s">
        <v>28</v>
      </c>
      <c r="M239" s="12" t="s">
        <v>3257</v>
      </c>
      <c r="N239" s="11" t="s">
        <v>27</v>
      </c>
      <c r="O239" s="10">
        <v>39111</v>
      </c>
      <c r="P239" s="34"/>
      <c r="Q239" s="35"/>
    </row>
    <row r="240" spans="1:17" x14ac:dyDescent="0.3">
      <c r="A240" s="45" t="s">
        <v>2205</v>
      </c>
      <c r="B240" s="9" t="str">
        <f t="shared" si="6"/>
        <v/>
      </c>
      <c r="C240" s="8" t="str">
        <f t="shared" si="7"/>
        <v>◄</v>
      </c>
      <c r="D240" s="7"/>
      <c r="E240" s="6"/>
      <c r="F240" s="69" t="s">
        <v>636</v>
      </c>
      <c r="G240" s="16" t="s">
        <v>3265</v>
      </c>
      <c r="H240" s="15" t="s">
        <v>3266</v>
      </c>
      <c r="I240" s="14">
        <v>0</v>
      </c>
      <c r="J240" s="14" t="s">
        <v>3267</v>
      </c>
      <c r="K240" s="13" t="s">
        <v>27</v>
      </c>
      <c r="L240" s="38" t="s">
        <v>572</v>
      </c>
      <c r="M240" s="12" t="s">
        <v>3257</v>
      </c>
      <c r="N240" s="11" t="s">
        <v>27</v>
      </c>
      <c r="O240" s="10">
        <v>39111</v>
      </c>
      <c r="P240" s="32" t="s">
        <v>3268</v>
      </c>
      <c r="Q240" s="33">
        <v>0</v>
      </c>
    </row>
    <row r="241" spans="1:17" ht="15" thickBot="1" x14ac:dyDescent="0.35">
      <c r="A241" s="45" t="s">
        <v>2205</v>
      </c>
      <c r="B241" s="9" t="str">
        <f t="shared" si="6"/>
        <v/>
      </c>
      <c r="C241" s="8" t="str">
        <f t="shared" si="7"/>
        <v>◄</v>
      </c>
      <c r="D241" s="7"/>
      <c r="E241" s="6"/>
      <c r="F241" s="68" t="s">
        <v>642</v>
      </c>
      <c r="G241" s="16" t="s">
        <v>3265</v>
      </c>
      <c r="H241" s="15" t="s">
        <v>3269</v>
      </c>
      <c r="I241" s="14">
        <v>0</v>
      </c>
      <c r="J241" s="14" t="s">
        <v>3267</v>
      </c>
      <c r="K241" s="13" t="s">
        <v>27</v>
      </c>
      <c r="L241" s="38" t="s">
        <v>28</v>
      </c>
      <c r="M241" s="12" t="s">
        <v>3257</v>
      </c>
      <c r="N241" s="11" t="s">
        <v>27</v>
      </c>
      <c r="O241" s="10">
        <v>39111</v>
      </c>
      <c r="P241" s="34"/>
      <c r="Q241" s="35"/>
    </row>
    <row r="242" spans="1:17" x14ac:dyDescent="0.3">
      <c r="A242" s="45" t="s">
        <v>2205</v>
      </c>
      <c r="B242" s="9" t="str">
        <f t="shared" si="6"/>
        <v/>
      </c>
      <c r="C242" s="8" t="str">
        <f t="shared" si="7"/>
        <v>◄</v>
      </c>
      <c r="D242" s="7"/>
      <c r="E242" s="6"/>
      <c r="F242" s="69" t="s">
        <v>646</v>
      </c>
      <c r="G242" s="16" t="s">
        <v>3270</v>
      </c>
      <c r="H242" s="15" t="s">
        <v>3271</v>
      </c>
      <c r="I242" s="14">
        <v>0</v>
      </c>
      <c r="J242" s="14" t="s">
        <v>3272</v>
      </c>
      <c r="K242" s="13" t="s">
        <v>27</v>
      </c>
      <c r="L242" s="38" t="s">
        <v>572</v>
      </c>
      <c r="M242" s="12" t="s">
        <v>3257</v>
      </c>
      <c r="N242" s="11" t="s">
        <v>27</v>
      </c>
      <c r="O242" s="10">
        <v>39111</v>
      </c>
      <c r="P242" s="32" t="s">
        <v>3273</v>
      </c>
      <c r="Q242" s="33">
        <v>0</v>
      </c>
    </row>
    <row r="243" spans="1:17" x14ac:dyDescent="0.3">
      <c r="A243" s="45" t="s">
        <v>2205</v>
      </c>
      <c r="B243" s="9" t="str">
        <f t="shared" si="6"/>
        <v/>
      </c>
      <c r="C243" s="8" t="str">
        <f t="shared" si="7"/>
        <v>◄</v>
      </c>
      <c r="D243" s="7"/>
      <c r="E243" s="6"/>
      <c r="F243" s="68" t="s">
        <v>648</v>
      </c>
      <c r="G243" s="16" t="s">
        <v>3270</v>
      </c>
      <c r="H243" s="15" t="s">
        <v>3274</v>
      </c>
      <c r="I243" s="14">
        <v>0</v>
      </c>
      <c r="J243" s="14">
        <v>3612</v>
      </c>
      <c r="K243" s="13" t="s">
        <v>27</v>
      </c>
      <c r="L243" s="38" t="s">
        <v>572</v>
      </c>
      <c r="M243" s="12" t="s">
        <v>3257</v>
      </c>
      <c r="N243" s="11" t="s">
        <v>3257</v>
      </c>
      <c r="O243" s="10">
        <v>39111</v>
      </c>
      <c r="P243" s="34"/>
      <c r="Q243" s="35"/>
    </row>
    <row r="244" spans="1:17" ht="15" thickBot="1" x14ac:dyDescent="0.35">
      <c r="A244" s="45" t="s">
        <v>2205</v>
      </c>
      <c r="B244" s="9" t="str">
        <f t="shared" si="6"/>
        <v/>
      </c>
      <c r="C244" s="8" t="str">
        <f t="shared" si="7"/>
        <v>◄</v>
      </c>
      <c r="D244" s="7"/>
      <c r="E244" s="6"/>
      <c r="F244" s="68" t="s">
        <v>650</v>
      </c>
      <c r="G244" s="16" t="s">
        <v>3270</v>
      </c>
      <c r="H244" s="15" t="s">
        <v>3275</v>
      </c>
      <c r="I244" s="14">
        <v>0</v>
      </c>
      <c r="J244" s="14">
        <v>3613</v>
      </c>
      <c r="K244" s="13" t="s">
        <v>27</v>
      </c>
      <c r="L244" s="38" t="s">
        <v>572</v>
      </c>
      <c r="M244" s="12" t="s">
        <v>3257</v>
      </c>
      <c r="N244" s="11" t="s">
        <v>27</v>
      </c>
      <c r="O244" s="10">
        <v>39111</v>
      </c>
      <c r="P244" s="34"/>
      <c r="Q244" s="35"/>
    </row>
    <row r="245" spans="1:17" x14ac:dyDescent="0.3">
      <c r="A245" s="45" t="s">
        <v>2205</v>
      </c>
      <c r="B245" s="9" t="str">
        <f t="shared" si="6"/>
        <v/>
      </c>
      <c r="C245" s="8" t="str">
        <f t="shared" si="7"/>
        <v>◄</v>
      </c>
      <c r="D245" s="7"/>
      <c r="E245" s="6"/>
      <c r="F245" s="69" t="s">
        <v>651</v>
      </c>
      <c r="G245" s="16" t="s">
        <v>3270</v>
      </c>
      <c r="H245" s="15" t="s">
        <v>3276</v>
      </c>
      <c r="I245" s="14">
        <v>0</v>
      </c>
      <c r="J245" s="14">
        <v>3614</v>
      </c>
      <c r="K245" s="13" t="s">
        <v>27</v>
      </c>
      <c r="L245" s="38" t="s">
        <v>572</v>
      </c>
      <c r="M245" s="12" t="s">
        <v>3257</v>
      </c>
      <c r="N245" s="11" t="s">
        <v>27</v>
      </c>
      <c r="O245" s="10">
        <v>39111</v>
      </c>
      <c r="P245" s="32" t="s">
        <v>3273</v>
      </c>
      <c r="Q245" s="33">
        <v>0</v>
      </c>
    </row>
    <row r="246" spans="1:17" x14ac:dyDescent="0.3">
      <c r="A246" s="45" t="s">
        <v>2205</v>
      </c>
      <c r="B246" s="9" t="str">
        <f t="shared" si="6"/>
        <v/>
      </c>
      <c r="C246" s="8" t="str">
        <f t="shared" si="7"/>
        <v>◄</v>
      </c>
      <c r="D246" s="7"/>
      <c r="E246" s="6"/>
      <c r="F246" s="68" t="s">
        <v>658</v>
      </c>
      <c r="G246" s="16" t="s">
        <v>3270</v>
      </c>
      <c r="H246" s="15" t="s">
        <v>3277</v>
      </c>
      <c r="I246" s="14">
        <v>0</v>
      </c>
      <c r="J246" s="14">
        <v>3615</v>
      </c>
      <c r="K246" s="13" t="s">
        <v>27</v>
      </c>
      <c r="L246" s="38" t="s">
        <v>572</v>
      </c>
      <c r="M246" s="12" t="s">
        <v>3257</v>
      </c>
      <c r="N246" s="11" t="s">
        <v>3257</v>
      </c>
      <c r="O246" s="10">
        <v>39111</v>
      </c>
      <c r="P246" s="34"/>
      <c r="Q246" s="35"/>
    </row>
    <row r="247" spans="1:17" ht="15" thickBot="1" x14ac:dyDescent="0.35">
      <c r="A247" s="45" t="s">
        <v>2205</v>
      </c>
      <c r="B247" s="9" t="str">
        <f t="shared" si="6"/>
        <v/>
      </c>
      <c r="C247" s="8" t="str">
        <f t="shared" si="7"/>
        <v>◄</v>
      </c>
      <c r="D247" s="7"/>
      <c r="E247" s="6"/>
      <c r="F247" s="68" t="s">
        <v>1282</v>
      </c>
      <c r="G247" s="16" t="s">
        <v>3270</v>
      </c>
      <c r="H247" s="15" t="s">
        <v>1345</v>
      </c>
      <c r="I247" s="14">
        <v>0</v>
      </c>
      <c r="J247" s="14" t="s">
        <v>1346</v>
      </c>
      <c r="K247" s="13" t="s">
        <v>27</v>
      </c>
      <c r="L247" s="38" t="s">
        <v>28</v>
      </c>
      <c r="M247" s="12" t="s">
        <v>3257</v>
      </c>
      <c r="N247" s="11" t="s">
        <v>27</v>
      </c>
      <c r="O247" s="10">
        <v>39111</v>
      </c>
      <c r="P247" s="34"/>
      <c r="Q247" s="35"/>
    </row>
    <row r="248" spans="1:17" x14ac:dyDescent="0.3">
      <c r="A248" s="45" t="s">
        <v>2205</v>
      </c>
      <c r="B248" s="9" t="str">
        <f t="shared" si="6"/>
        <v/>
      </c>
      <c r="C248" s="8" t="str">
        <f t="shared" si="7"/>
        <v>◄</v>
      </c>
      <c r="D248" s="7"/>
      <c r="E248" s="6"/>
      <c r="F248" s="69" t="s">
        <v>660</v>
      </c>
      <c r="G248" s="16" t="s">
        <v>3278</v>
      </c>
      <c r="H248" s="15" t="s">
        <v>3279</v>
      </c>
      <c r="I248" s="14">
        <v>0</v>
      </c>
      <c r="J248" s="14" t="s">
        <v>3280</v>
      </c>
      <c r="K248" s="13" t="s">
        <v>1094</v>
      </c>
      <c r="L248" s="38" t="s">
        <v>14</v>
      </c>
      <c r="M248" s="12" t="s">
        <v>3281</v>
      </c>
      <c r="N248" s="11">
        <v>39139</v>
      </c>
      <c r="O248" s="10">
        <v>39139</v>
      </c>
      <c r="P248" s="32" t="s">
        <v>3282</v>
      </c>
      <c r="Q248" s="33">
        <v>0</v>
      </c>
    </row>
    <row r="249" spans="1:17" x14ac:dyDescent="0.3">
      <c r="A249" s="45" t="s">
        <v>2205</v>
      </c>
      <c r="B249" s="9" t="str">
        <f t="shared" si="6"/>
        <v/>
      </c>
      <c r="C249" s="8" t="str">
        <f t="shared" si="7"/>
        <v>◄</v>
      </c>
      <c r="D249" s="7"/>
      <c r="E249" s="6"/>
      <c r="F249" s="68" t="s">
        <v>662</v>
      </c>
      <c r="G249" s="16" t="s">
        <v>3278</v>
      </c>
      <c r="H249" s="15" t="s">
        <v>3283</v>
      </c>
      <c r="I249" s="14">
        <v>0</v>
      </c>
      <c r="J249" s="14">
        <v>3617</v>
      </c>
      <c r="K249" s="13" t="s">
        <v>284</v>
      </c>
      <c r="L249" s="38" t="s">
        <v>14</v>
      </c>
      <c r="M249" s="12" t="s">
        <v>3281</v>
      </c>
      <c r="N249" s="11">
        <v>39139</v>
      </c>
      <c r="O249" s="10">
        <v>39139</v>
      </c>
      <c r="P249" s="34"/>
      <c r="Q249" s="35"/>
    </row>
    <row r="250" spans="1:17" ht="15" thickBot="1" x14ac:dyDescent="0.35">
      <c r="A250" s="45" t="s">
        <v>2205</v>
      </c>
      <c r="B250" s="9" t="str">
        <f t="shared" si="6"/>
        <v/>
      </c>
      <c r="C250" s="8" t="str">
        <f t="shared" si="7"/>
        <v>◄</v>
      </c>
      <c r="D250" s="7"/>
      <c r="E250" s="6"/>
      <c r="F250" s="68" t="s">
        <v>664</v>
      </c>
      <c r="G250" s="16" t="s">
        <v>3278</v>
      </c>
      <c r="H250" s="15" t="s">
        <v>3284</v>
      </c>
      <c r="I250" s="14">
        <v>0</v>
      </c>
      <c r="J250" s="14">
        <v>3618</v>
      </c>
      <c r="K250" s="13" t="s">
        <v>3285</v>
      </c>
      <c r="L250" s="38" t="s">
        <v>14</v>
      </c>
      <c r="M250" s="12" t="s">
        <v>3281</v>
      </c>
      <c r="N250" s="11">
        <v>39139</v>
      </c>
      <c r="O250" s="10">
        <v>39139</v>
      </c>
      <c r="P250" s="34"/>
      <c r="Q250" s="35"/>
    </row>
    <row r="251" spans="1:17" x14ac:dyDescent="0.3">
      <c r="A251" s="45" t="s">
        <v>2205</v>
      </c>
      <c r="B251" s="9" t="str">
        <f t="shared" si="6"/>
        <v/>
      </c>
      <c r="C251" s="8" t="str">
        <f t="shared" si="7"/>
        <v>◄</v>
      </c>
      <c r="D251" s="7"/>
      <c r="E251" s="6"/>
      <c r="F251" s="69" t="s">
        <v>665</v>
      </c>
      <c r="G251" s="16" t="s">
        <v>3278</v>
      </c>
      <c r="H251" s="15" t="s">
        <v>3286</v>
      </c>
      <c r="I251" s="14">
        <v>0</v>
      </c>
      <c r="J251" s="14">
        <v>3619</v>
      </c>
      <c r="K251" s="13" t="s">
        <v>25</v>
      </c>
      <c r="L251" s="38" t="s">
        <v>14</v>
      </c>
      <c r="M251" s="12" t="s">
        <v>3281</v>
      </c>
      <c r="N251" s="11">
        <v>39139</v>
      </c>
      <c r="O251" s="10">
        <v>39139</v>
      </c>
      <c r="P251" s="32" t="s">
        <v>3282</v>
      </c>
      <c r="Q251" s="33">
        <v>0</v>
      </c>
    </row>
    <row r="252" spans="1:17" x14ac:dyDescent="0.3">
      <c r="A252" s="45" t="s">
        <v>2205</v>
      </c>
      <c r="B252" s="9" t="str">
        <f t="shared" si="6"/>
        <v/>
      </c>
      <c r="C252" s="8" t="str">
        <f t="shared" si="7"/>
        <v>◄</v>
      </c>
      <c r="D252" s="7"/>
      <c r="E252" s="6"/>
      <c r="F252" s="68" t="s">
        <v>667</v>
      </c>
      <c r="G252" s="16" t="s">
        <v>3278</v>
      </c>
      <c r="H252" s="15" t="s">
        <v>3287</v>
      </c>
      <c r="I252" s="14">
        <v>0</v>
      </c>
      <c r="J252" s="14">
        <v>3620</v>
      </c>
      <c r="K252" s="13" t="s">
        <v>3288</v>
      </c>
      <c r="L252" s="38" t="s">
        <v>14</v>
      </c>
      <c r="M252" s="12" t="s">
        <v>3281</v>
      </c>
      <c r="N252" s="11">
        <v>39139</v>
      </c>
      <c r="O252" s="10">
        <v>39139</v>
      </c>
      <c r="P252" s="34"/>
      <c r="Q252" s="35"/>
    </row>
    <row r="253" spans="1:17" ht="15" thickBot="1" x14ac:dyDescent="0.35">
      <c r="A253" s="45" t="s">
        <v>2205</v>
      </c>
      <c r="B253" s="9" t="str">
        <f t="shared" si="6"/>
        <v/>
      </c>
      <c r="C253" s="8" t="str">
        <f t="shared" si="7"/>
        <v>◄</v>
      </c>
      <c r="D253" s="7"/>
      <c r="E253" s="6"/>
      <c r="F253" s="68" t="s">
        <v>1287</v>
      </c>
      <c r="G253" s="16" t="s">
        <v>3278</v>
      </c>
      <c r="H253" s="15" t="s">
        <v>1345</v>
      </c>
      <c r="I253" s="14">
        <v>0</v>
      </c>
      <c r="J253" s="14" t="s">
        <v>1346</v>
      </c>
      <c r="K253" s="13" t="s">
        <v>27</v>
      </c>
      <c r="L253" s="38" t="s">
        <v>28</v>
      </c>
      <c r="M253" s="12" t="s">
        <v>3281</v>
      </c>
      <c r="N253" s="11" t="s">
        <v>27</v>
      </c>
      <c r="O253" s="10">
        <v>39139</v>
      </c>
      <c r="P253" s="34"/>
      <c r="Q253" s="35"/>
    </row>
    <row r="254" spans="1:17" x14ac:dyDescent="0.3">
      <c r="A254" s="45" t="s">
        <v>2205</v>
      </c>
      <c r="B254" s="9" t="str">
        <f t="shared" si="6"/>
        <v/>
      </c>
      <c r="C254" s="8" t="str">
        <f t="shared" si="7"/>
        <v>◄</v>
      </c>
      <c r="D254" s="7"/>
      <c r="E254" s="6"/>
      <c r="F254" s="69" t="s">
        <v>669</v>
      </c>
      <c r="G254" s="16" t="s">
        <v>3289</v>
      </c>
      <c r="H254" s="15" t="s">
        <v>3290</v>
      </c>
      <c r="I254" s="14">
        <v>0</v>
      </c>
      <c r="J254" s="14" t="s">
        <v>3291</v>
      </c>
      <c r="K254" s="13" t="s">
        <v>27</v>
      </c>
      <c r="L254" s="38" t="s">
        <v>572</v>
      </c>
      <c r="M254" s="12" t="s">
        <v>3281</v>
      </c>
      <c r="N254" s="11" t="s">
        <v>27</v>
      </c>
      <c r="O254" s="10">
        <v>39139</v>
      </c>
      <c r="P254" s="32" t="s">
        <v>3292</v>
      </c>
      <c r="Q254" s="33">
        <v>0</v>
      </c>
    </row>
    <row r="255" spans="1:17" ht="15" thickBot="1" x14ac:dyDescent="0.35">
      <c r="A255" s="45" t="s">
        <v>2205</v>
      </c>
      <c r="B255" s="9" t="str">
        <f t="shared" si="6"/>
        <v/>
      </c>
      <c r="C255" s="8" t="str">
        <f t="shared" si="7"/>
        <v>◄</v>
      </c>
      <c r="D255" s="7"/>
      <c r="E255" s="6"/>
      <c r="F255" s="68" t="s">
        <v>674</v>
      </c>
      <c r="G255" s="16" t="s">
        <v>3289</v>
      </c>
      <c r="H255" s="15" t="s">
        <v>3293</v>
      </c>
      <c r="I255" s="14">
        <v>0</v>
      </c>
      <c r="J255" s="14" t="s">
        <v>3291</v>
      </c>
      <c r="K255" s="13" t="s">
        <v>27</v>
      </c>
      <c r="L255" s="38" t="s">
        <v>28</v>
      </c>
      <c r="M255" s="12" t="s">
        <v>3281</v>
      </c>
      <c r="N255" s="11" t="s">
        <v>27</v>
      </c>
      <c r="O255" s="10">
        <v>39139</v>
      </c>
      <c r="P255" s="34"/>
      <c r="Q255" s="35"/>
    </row>
    <row r="256" spans="1:17" x14ac:dyDescent="0.3">
      <c r="A256" s="45" t="s">
        <v>2205</v>
      </c>
      <c r="B256" s="9" t="str">
        <f t="shared" si="6"/>
        <v/>
      </c>
      <c r="C256" s="8" t="str">
        <f t="shared" si="7"/>
        <v>◄</v>
      </c>
      <c r="D256" s="7"/>
      <c r="E256" s="6"/>
      <c r="F256" s="69" t="s">
        <v>678</v>
      </c>
      <c r="G256" s="16" t="s">
        <v>3294</v>
      </c>
      <c r="H256" s="15" t="s">
        <v>3295</v>
      </c>
      <c r="I256" s="14" t="s">
        <v>27</v>
      </c>
      <c r="J256" s="14" t="s">
        <v>3296</v>
      </c>
      <c r="K256" s="13" t="s">
        <v>27</v>
      </c>
      <c r="L256" s="38" t="s">
        <v>572</v>
      </c>
      <c r="M256" s="12" t="s">
        <v>3281</v>
      </c>
      <c r="N256" s="11" t="s">
        <v>27</v>
      </c>
      <c r="O256" s="10">
        <v>39139</v>
      </c>
      <c r="P256" s="32" t="s">
        <v>3297</v>
      </c>
      <c r="Q256" s="33">
        <v>0</v>
      </c>
    </row>
    <row r="257" spans="1:17" x14ac:dyDescent="0.3">
      <c r="A257" s="45" t="s">
        <v>2205</v>
      </c>
      <c r="B257" s="9" t="str">
        <f t="shared" si="6"/>
        <v/>
      </c>
      <c r="C257" s="8" t="str">
        <f t="shared" si="7"/>
        <v>◄</v>
      </c>
      <c r="D257" s="7"/>
      <c r="E257" s="6"/>
      <c r="F257" s="68" t="s">
        <v>685</v>
      </c>
      <c r="G257" s="16" t="s">
        <v>3294</v>
      </c>
      <c r="H257" s="15" t="s">
        <v>3298</v>
      </c>
      <c r="I257" s="14" t="s">
        <v>27</v>
      </c>
      <c r="J257" s="14" t="s">
        <v>3299</v>
      </c>
      <c r="K257" s="13" t="s">
        <v>27</v>
      </c>
      <c r="L257" s="38" t="s">
        <v>572</v>
      </c>
      <c r="M257" s="12" t="s">
        <v>3281</v>
      </c>
      <c r="N257" s="11" t="s">
        <v>27</v>
      </c>
      <c r="O257" s="10">
        <v>39139</v>
      </c>
      <c r="P257" s="34"/>
      <c r="Q257" s="35"/>
    </row>
    <row r="258" spans="1:17" x14ac:dyDescent="0.3">
      <c r="A258" s="45" t="s">
        <v>2205</v>
      </c>
      <c r="B258" s="9" t="str">
        <f t="shared" si="6"/>
        <v/>
      </c>
      <c r="C258" s="8" t="str">
        <f t="shared" si="7"/>
        <v>◄</v>
      </c>
      <c r="D258" s="7"/>
      <c r="E258" s="6"/>
      <c r="F258" s="68" t="s">
        <v>688</v>
      </c>
      <c r="G258" s="16" t="s">
        <v>3294</v>
      </c>
      <c r="H258" s="15" t="s">
        <v>3300</v>
      </c>
      <c r="I258" s="14" t="s">
        <v>27</v>
      </c>
      <c r="J258" s="14" t="s">
        <v>3301</v>
      </c>
      <c r="K258" s="13" t="s">
        <v>27</v>
      </c>
      <c r="L258" s="38" t="s">
        <v>572</v>
      </c>
      <c r="M258" s="12" t="s">
        <v>3281</v>
      </c>
      <c r="N258" s="11" t="s">
        <v>27</v>
      </c>
      <c r="O258" s="10">
        <v>39139</v>
      </c>
      <c r="P258" s="34"/>
      <c r="Q258" s="35"/>
    </row>
    <row r="259" spans="1:17" ht="15" thickBot="1" x14ac:dyDescent="0.35">
      <c r="A259" s="45" t="s">
        <v>2205</v>
      </c>
      <c r="B259" s="19"/>
      <c r="C259" s="19"/>
      <c r="D259" s="19"/>
      <c r="E259" s="19"/>
      <c r="F259" s="19"/>
      <c r="G259" s="39" t="s">
        <v>2845</v>
      </c>
      <c r="H259" s="15">
        <v>0</v>
      </c>
      <c r="I259" s="14">
        <v>0</v>
      </c>
      <c r="J259" s="14">
        <v>0</v>
      </c>
      <c r="K259" s="13">
        <v>0</v>
      </c>
      <c r="L259" s="38">
        <v>0</v>
      </c>
      <c r="M259" s="12">
        <v>0</v>
      </c>
      <c r="N259" s="11">
        <v>0</v>
      </c>
      <c r="O259" s="10">
        <v>0</v>
      </c>
      <c r="P259" s="40"/>
      <c r="Q259" s="41"/>
    </row>
    <row r="260" spans="1:17" x14ac:dyDescent="0.3">
      <c r="A260" s="45" t="s">
        <v>2205</v>
      </c>
      <c r="B260" s="9" t="str">
        <f t="shared" si="6"/>
        <v/>
      </c>
      <c r="C260" s="8" t="str">
        <f t="shared" si="7"/>
        <v>◄</v>
      </c>
      <c r="D260" s="7"/>
      <c r="E260" s="6"/>
      <c r="F260" s="69" t="s">
        <v>690</v>
      </c>
      <c r="G260" s="16" t="s">
        <v>3302</v>
      </c>
      <c r="H260" s="15" t="s">
        <v>3303</v>
      </c>
      <c r="I260" s="14" t="s">
        <v>551</v>
      </c>
      <c r="J260" s="14" t="s">
        <v>3304</v>
      </c>
      <c r="K260" s="13" t="s">
        <v>1236</v>
      </c>
      <c r="L260" s="38" t="s">
        <v>14</v>
      </c>
      <c r="M260" s="12" t="s">
        <v>3281</v>
      </c>
      <c r="N260" s="11" t="s">
        <v>3281</v>
      </c>
      <c r="O260" s="10">
        <v>39139</v>
      </c>
      <c r="P260" s="32" t="s">
        <v>3305</v>
      </c>
      <c r="Q260" s="33">
        <v>0</v>
      </c>
    </row>
    <row r="261" spans="1:17" x14ac:dyDescent="0.3">
      <c r="A261" s="45" t="s">
        <v>2205</v>
      </c>
      <c r="B261" s="9" t="str">
        <f t="shared" si="6"/>
        <v/>
      </c>
      <c r="C261" s="8" t="str">
        <f t="shared" si="7"/>
        <v>◄</v>
      </c>
      <c r="D261" s="7"/>
      <c r="E261" s="6"/>
      <c r="F261" s="68" t="s">
        <v>692</v>
      </c>
      <c r="G261" s="16" t="s">
        <v>3302</v>
      </c>
      <c r="H261" s="15" t="s">
        <v>3306</v>
      </c>
      <c r="I261" s="14" t="s">
        <v>551</v>
      </c>
      <c r="J261" s="14">
        <v>3624</v>
      </c>
      <c r="K261" s="13" t="s">
        <v>1236</v>
      </c>
      <c r="L261" s="38" t="s">
        <v>14</v>
      </c>
      <c r="M261" s="12" t="s">
        <v>3281</v>
      </c>
      <c r="N261" s="11" t="s">
        <v>3281</v>
      </c>
      <c r="O261" s="10">
        <v>39139</v>
      </c>
      <c r="P261" s="34"/>
      <c r="Q261" s="35"/>
    </row>
    <row r="262" spans="1:17" ht="15" thickBot="1" x14ac:dyDescent="0.35">
      <c r="A262" s="45" t="s">
        <v>2205</v>
      </c>
      <c r="B262" s="9" t="str">
        <f t="shared" si="6"/>
        <v/>
      </c>
      <c r="C262" s="8" t="str">
        <f t="shared" si="7"/>
        <v>◄</v>
      </c>
      <c r="D262" s="7"/>
      <c r="E262" s="6"/>
      <c r="F262" s="68" t="s">
        <v>694</v>
      </c>
      <c r="G262" s="16" t="s">
        <v>3302</v>
      </c>
      <c r="H262" s="15" t="s">
        <v>3307</v>
      </c>
      <c r="I262" s="14">
        <v>0</v>
      </c>
      <c r="J262" s="14">
        <v>3624</v>
      </c>
      <c r="K262" s="13" t="s">
        <v>27</v>
      </c>
      <c r="L262" s="38" t="s">
        <v>28</v>
      </c>
      <c r="M262" s="12" t="s">
        <v>3281</v>
      </c>
      <c r="N262" s="11" t="s">
        <v>27</v>
      </c>
      <c r="O262" s="10">
        <v>39139</v>
      </c>
      <c r="P262" s="34"/>
      <c r="Q262" s="35"/>
    </row>
    <row r="263" spans="1:17" x14ac:dyDescent="0.3">
      <c r="A263" s="45" t="s">
        <v>2205</v>
      </c>
      <c r="B263" s="9" t="str">
        <f t="shared" ref="B263:B326" si="8">IF(C263="?","?","")</f>
        <v/>
      </c>
      <c r="C263" s="8" t="str">
        <f t="shared" ref="C263:C326" si="9">IF(AND(D263="",E263&gt;0),"?",IF(D263="","◄",IF(E263&gt;=1,"►","")))</f>
        <v>◄</v>
      </c>
      <c r="D263" s="7"/>
      <c r="E263" s="6"/>
      <c r="F263" s="69" t="s">
        <v>696</v>
      </c>
      <c r="G263" s="16" t="s">
        <v>3308</v>
      </c>
      <c r="H263" s="15" t="s">
        <v>3309</v>
      </c>
      <c r="I263" s="14" t="s">
        <v>3310</v>
      </c>
      <c r="J263" s="14" t="s">
        <v>3311</v>
      </c>
      <c r="K263" s="13" t="s">
        <v>569</v>
      </c>
      <c r="L263" s="38" t="s">
        <v>14</v>
      </c>
      <c r="M263" s="12" t="s">
        <v>3312</v>
      </c>
      <c r="N263" s="11" t="s">
        <v>3312</v>
      </c>
      <c r="O263" s="10">
        <v>39167</v>
      </c>
      <c r="P263" s="32" t="s">
        <v>3313</v>
      </c>
      <c r="Q263" s="33">
        <v>0</v>
      </c>
    </row>
    <row r="264" spans="1:17" x14ac:dyDescent="0.3">
      <c r="A264" s="45" t="s">
        <v>2205</v>
      </c>
      <c r="B264" s="9" t="str">
        <f t="shared" si="8"/>
        <v/>
      </c>
      <c r="C264" s="8" t="str">
        <f t="shared" si="9"/>
        <v>◄</v>
      </c>
      <c r="D264" s="7"/>
      <c r="E264" s="6"/>
      <c r="F264" s="68" t="s">
        <v>701</v>
      </c>
      <c r="G264" s="16" t="s">
        <v>3308</v>
      </c>
      <c r="H264" s="15" t="s">
        <v>3309</v>
      </c>
      <c r="I264" s="14" t="s">
        <v>3314</v>
      </c>
      <c r="J264" s="14" t="s">
        <v>3311</v>
      </c>
      <c r="K264" s="13" t="s">
        <v>569</v>
      </c>
      <c r="L264" s="38" t="s">
        <v>14</v>
      </c>
      <c r="M264" s="12" t="s">
        <v>3312</v>
      </c>
      <c r="N264" s="11" t="s">
        <v>3312</v>
      </c>
      <c r="O264" s="10">
        <v>39167</v>
      </c>
      <c r="P264" s="34"/>
      <c r="Q264" s="35"/>
    </row>
    <row r="265" spans="1:17" ht="15" thickBot="1" x14ac:dyDescent="0.35">
      <c r="A265" s="45" t="s">
        <v>2205</v>
      </c>
      <c r="B265" s="9" t="str">
        <f t="shared" si="8"/>
        <v/>
      </c>
      <c r="C265" s="8" t="str">
        <f t="shared" si="9"/>
        <v>◄</v>
      </c>
      <c r="D265" s="7"/>
      <c r="E265" s="6"/>
      <c r="F265" s="68" t="s">
        <v>703</v>
      </c>
      <c r="G265" s="16" t="s">
        <v>3308</v>
      </c>
      <c r="H265" s="15" t="s">
        <v>3315</v>
      </c>
      <c r="I265" s="14">
        <v>0</v>
      </c>
      <c r="J265" s="14" t="s">
        <v>3311</v>
      </c>
      <c r="K265" s="13" t="s">
        <v>27</v>
      </c>
      <c r="L265" s="38" t="s">
        <v>28</v>
      </c>
      <c r="M265" s="12" t="s">
        <v>3312</v>
      </c>
      <c r="N265" s="11" t="s">
        <v>27</v>
      </c>
      <c r="O265" s="10">
        <v>39167</v>
      </c>
      <c r="P265" s="34"/>
      <c r="Q265" s="35"/>
    </row>
    <row r="266" spans="1:17" x14ac:dyDescent="0.3">
      <c r="A266" s="45" t="s">
        <v>2205</v>
      </c>
      <c r="B266" s="9" t="str">
        <f t="shared" si="8"/>
        <v/>
      </c>
      <c r="C266" s="8" t="str">
        <f t="shared" si="9"/>
        <v>◄</v>
      </c>
      <c r="D266" s="7"/>
      <c r="E266" s="6"/>
      <c r="F266" s="69" t="s">
        <v>705</v>
      </c>
      <c r="G266" s="16" t="s">
        <v>3316</v>
      </c>
      <c r="H266" s="15" t="s">
        <v>3317</v>
      </c>
      <c r="I266" s="14">
        <v>0</v>
      </c>
      <c r="J266" s="14" t="s">
        <v>3318</v>
      </c>
      <c r="K266" s="13" t="s">
        <v>284</v>
      </c>
      <c r="L266" s="38" t="s">
        <v>14</v>
      </c>
      <c r="M266" s="12" t="s">
        <v>3312</v>
      </c>
      <c r="N266" s="11">
        <v>39167</v>
      </c>
      <c r="O266" s="10">
        <v>39167</v>
      </c>
      <c r="P266" s="32" t="s">
        <v>3319</v>
      </c>
      <c r="Q266" s="33">
        <v>0</v>
      </c>
    </row>
    <row r="267" spans="1:17" ht="15" thickBot="1" x14ac:dyDescent="0.35">
      <c r="A267" s="45" t="s">
        <v>2205</v>
      </c>
      <c r="B267" s="9" t="str">
        <f t="shared" si="8"/>
        <v/>
      </c>
      <c r="C267" s="8" t="str">
        <f t="shared" si="9"/>
        <v>◄</v>
      </c>
      <c r="D267" s="7"/>
      <c r="E267" s="6"/>
      <c r="F267" s="68" t="s">
        <v>707</v>
      </c>
      <c r="G267" s="16" t="s">
        <v>3316</v>
      </c>
      <c r="H267" s="15" t="s">
        <v>3320</v>
      </c>
      <c r="I267" s="14">
        <v>0</v>
      </c>
      <c r="J267" s="14" t="s">
        <v>3318</v>
      </c>
      <c r="K267" s="13" t="s">
        <v>27</v>
      </c>
      <c r="L267" s="38" t="s">
        <v>28</v>
      </c>
      <c r="M267" s="12" t="s">
        <v>3312</v>
      </c>
      <c r="N267" s="11" t="s">
        <v>27</v>
      </c>
      <c r="O267" s="10">
        <v>39167</v>
      </c>
      <c r="P267" s="34"/>
      <c r="Q267" s="35"/>
    </row>
    <row r="268" spans="1:17" x14ac:dyDescent="0.3">
      <c r="A268" s="45" t="s">
        <v>2205</v>
      </c>
      <c r="B268" s="9" t="str">
        <f t="shared" si="8"/>
        <v/>
      </c>
      <c r="C268" s="8" t="str">
        <f t="shared" si="9"/>
        <v>◄</v>
      </c>
      <c r="D268" s="7"/>
      <c r="E268" s="6"/>
      <c r="F268" s="69" t="s">
        <v>711</v>
      </c>
      <c r="G268" s="16" t="s">
        <v>3316</v>
      </c>
      <c r="H268" s="15" t="s">
        <v>3321</v>
      </c>
      <c r="I268" s="14" t="s">
        <v>3322</v>
      </c>
      <c r="J268" s="14" t="s">
        <v>3318</v>
      </c>
      <c r="K268" s="13" t="s">
        <v>88</v>
      </c>
      <c r="L268" s="38" t="s">
        <v>14</v>
      </c>
      <c r="M268" s="12" t="s">
        <v>3312</v>
      </c>
      <c r="N268" s="11">
        <v>39167</v>
      </c>
      <c r="O268" s="10">
        <v>39167</v>
      </c>
      <c r="P268" s="32" t="s">
        <v>3319</v>
      </c>
      <c r="Q268" s="33">
        <v>0</v>
      </c>
    </row>
    <row r="269" spans="1:17" x14ac:dyDescent="0.3">
      <c r="A269" s="45" t="s">
        <v>2205</v>
      </c>
      <c r="B269" s="9" t="str">
        <f t="shared" si="8"/>
        <v/>
      </c>
      <c r="C269" s="8" t="str">
        <f t="shared" si="9"/>
        <v>◄</v>
      </c>
      <c r="D269" s="7"/>
      <c r="E269" s="6"/>
      <c r="F269" s="68" t="s">
        <v>713</v>
      </c>
      <c r="G269" s="16" t="s">
        <v>3316</v>
      </c>
      <c r="H269" s="15" t="s">
        <v>3323</v>
      </c>
      <c r="I269" s="14" t="s">
        <v>2981</v>
      </c>
      <c r="J269" s="14" t="s">
        <v>3318</v>
      </c>
      <c r="K269" s="13" t="s">
        <v>569</v>
      </c>
      <c r="L269" s="38" t="s">
        <v>14</v>
      </c>
      <c r="M269" s="12" t="s">
        <v>3312</v>
      </c>
      <c r="N269" s="11" t="s">
        <v>3312</v>
      </c>
      <c r="O269" s="10">
        <v>39167</v>
      </c>
      <c r="P269" s="34"/>
      <c r="Q269" s="35"/>
    </row>
    <row r="270" spans="1:17" ht="15" thickBot="1" x14ac:dyDescent="0.35">
      <c r="A270" s="45" t="s">
        <v>2205</v>
      </c>
      <c r="B270" s="9" t="str">
        <f t="shared" si="8"/>
        <v/>
      </c>
      <c r="C270" s="8" t="str">
        <f t="shared" si="9"/>
        <v>◄</v>
      </c>
      <c r="D270" s="7"/>
      <c r="E270" s="6"/>
      <c r="F270" s="68" t="s">
        <v>715</v>
      </c>
      <c r="G270" s="16" t="s">
        <v>3316</v>
      </c>
      <c r="H270" s="15" t="s">
        <v>3324</v>
      </c>
      <c r="I270" s="14" t="s">
        <v>3314</v>
      </c>
      <c r="J270" s="14" t="s">
        <v>3318</v>
      </c>
      <c r="K270" s="13" t="s">
        <v>569</v>
      </c>
      <c r="L270" s="38" t="s">
        <v>14</v>
      </c>
      <c r="M270" s="12" t="s">
        <v>3312</v>
      </c>
      <c r="N270" s="11" t="s">
        <v>3312</v>
      </c>
      <c r="O270" s="10">
        <v>39167</v>
      </c>
      <c r="P270" s="34"/>
      <c r="Q270" s="35"/>
    </row>
    <row r="271" spans="1:17" x14ac:dyDescent="0.3">
      <c r="A271" s="45" t="s">
        <v>2205</v>
      </c>
      <c r="B271" s="9" t="str">
        <f t="shared" si="8"/>
        <v/>
      </c>
      <c r="C271" s="8" t="str">
        <f t="shared" si="9"/>
        <v>◄</v>
      </c>
      <c r="D271" s="7"/>
      <c r="E271" s="6"/>
      <c r="F271" s="69" t="s">
        <v>717</v>
      </c>
      <c r="G271" s="16" t="s">
        <v>3316</v>
      </c>
      <c r="H271" s="15" t="s">
        <v>3325</v>
      </c>
      <c r="I271" s="14">
        <v>0</v>
      </c>
      <c r="J271" s="14">
        <v>3627</v>
      </c>
      <c r="K271" s="13" t="s">
        <v>25</v>
      </c>
      <c r="L271" s="38" t="s">
        <v>14</v>
      </c>
      <c r="M271" s="12" t="s">
        <v>3312</v>
      </c>
      <c r="N271" s="11">
        <v>39167</v>
      </c>
      <c r="O271" s="10">
        <v>39167</v>
      </c>
      <c r="P271" s="32" t="s">
        <v>3319</v>
      </c>
      <c r="Q271" s="33">
        <v>0</v>
      </c>
    </row>
    <row r="272" spans="1:17" ht="15" thickBot="1" x14ac:dyDescent="0.35">
      <c r="A272" s="45" t="s">
        <v>2205</v>
      </c>
      <c r="B272" s="9" t="str">
        <f t="shared" si="8"/>
        <v/>
      </c>
      <c r="C272" s="8" t="str">
        <f t="shared" si="9"/>
        <v>◄</v>
      </c>
      <c r="D272" s="7"/>
      <c r="E272" s="6"/>
      <c r="F272" s="68" t="s">
        <v>721</v>
      </c>
      <c r="G272" s="16" t="s">
        <v>3316</v>
      </c>
      <c r="H272" s="15" t="s">
        <v>1345</v>
      </c>
      <c r="I272" s="14">
        <v>0</v>
      </c>
      <c r="J272" s="14" t="s">
        <v>1346</v>
      </c>
      <c r="K272" s="13" t="s">
        <v>27</v>
      </c>
      <c r="L272" s="38" t="s">
        <v>28</v>
      </c>
      <c r="M272" s="12" t="s">
        <v>3312</v>
      </c>
      <c r="N272" s="11" t="s">
        <v>27</v>
      </c>
      <c r="O272" s="10">
        <v>39167</v>
      </c>
      <c r="P272" s="34"/>
      <c r="Q272" s="35"/>
    </row>
    <row r="273" spans="1:17" x14ac:dyDescent="0.3">
      <c r="A273" s="45" t="s">
        <v>2205</v>
      </c>
      <c r="B273" s="9" t="str">
        <f t="shared" si="8"/>
        <v/>
      </c>
      <c r="C273" s="8" t="str">
        <f t="shared" si="9"/>
        <v>◄</v>
      </c>
      <c r="D273" s="7"/>
      <c r="E273" s="6"/>
      <c r="F273" s="69" t="s">
        <v>724</v>
      </c>
      <c r="G273" s="16" t="s">
        <v>3326</v>
      </c>
      <c r="H273" s="15" t="s">
        <v>3327</v>
      </c>
      <c r="I273" s="14">
        <v>0</v>
      </c>
      <c r="J273" s="14" t="s">
        <v>3328</v>
      </c>
      <c r="K273" s="13" t="s">
        <v>27</v>
      </c>
      <c r="L273" s="38" t="s">
        <v>572</v>
      </c>
      <c r="M273" s="12" t="s">
        <v>3312</v>
      </c>
      <c r="N273" s="11" t="s">
        <v>27</v>
      </c>
      <c r="O273" s="10">
        <v>39167</v>
      </c>
      <c r="P273" s="32" t="s">
        <v>3329</v>
      </c>
      <c r="Q273" s="33">
        <v>0</v>
      </c>
    </row>
    <row r="274" spans="1:17" x14ac:dyDescent="0.3">
      <c r="A274" s="45" t="s">
        <v>2205</v>
      </c>
      <c r="B274" s="9" t="str">
        <f t="shared" si="8"/>
        <v/>
      </c>
      <c r="C274" s="8" t="str">
        <f t="shared" si="9"/>
        <v>◄</v>
      </c>
      <c r="D274" s="7"/>
      <c r="E274" s="6"/>
      <c r="F274" s="68" t="s">
        <v>729</v>
      </c>
      <c r="G274" s="16" t="s">
        <v>3326</v>
      </c>
      <c r="H274" s="15" t="s">
        <v>3330</v>
      </c>
      <c r="I274" s="14">
        <v>0</v>
      </c>
      <c r="J274" s="14">
        <v>3630</v>
      </c>
      <c r="K274" s="13" t="s">
        <v>27</v>
      </c>
      <c r="L274" s="38" t="s">
        <v>572</v>
      </c>
      <c r="M274" s="12" t="s">
        <v>3312</v>
      </c>
      <c r="N274" s="11" t="s">
        <v>3312</v>
      </c>
      <c r="O274" s="10">
        <v>39167</v>
      </c>
      <c r="P274" s="34"/>
      <c r="Q274" s="35"/>
    </row>
    <row r="275" spans="1:17" ht="15" thickBot="1" x14ac:dyDescent="0.35">
      <c r="A275" s="45" t="s">
        <v>2205</v>
      </c>
      <c r="B275" s="9" t="str">
        <f t="shared" si="8"/>
        <v/>
      </c>
      <c r="C275" s="8" t="str">
        <f t="shared" si="9"/>
        <v>◄</v>
      </c>
      <c r="D275" s="7"/>
      <c r="E275" s="6"/>
      <c r="F275" s="68" t="s">
        <v>731</v>
      </c>
      <c r="G275" s="16" t="s">
        <v>3326</v>
      </c>
      <c r="H275" s="15" t="s">
        <v>1345</v>
      </c>
      <c r="I275" s="14">
        <v>0</v>
      </c>
      <c r="J275" s="14" t="s">
        <v>1346</v>
      </c>
      <c r="K275" s="13" t="s">
        <v>27</v>
      </c>
      <c r="L275" s="38" t="s">
        <v>28</v>
      </c>
      <c r="M275" s="12" t="s">
        <v>3312</v>
      </c>
      <c r="N275" s="11" t="s">
        <v>27</v>
      </c>
      <c r="O275" s="10">
        <v>39167</v>
      </c>
      <c r="P275" s="34"/>
      <c r="Q275" s="35"/>
    </row>
    <row r="276" spans="1:17" x14ac:dyDescent="0.3">
      <c r="A276" s="45" t="s">
        <v>2205</v>
      </c>
      <c r="B276" s="9" t="str">
        <f t="shared" si="8"/>
        <v/>
      </c>
      <c r="C276" s="8" t="str">
        <f t="shared" si="9"/>
        <v>◄</v>
      </c>
      <c r="D276" s="7"/>
      <c r="E276" s="6"/>
      <c r="F276" s="69" t="s">
        <v>733</v>
      </c>
      <c r="G276" s="16" t="s">
        <v>3331</v>
      </c>
      <c r="H276" s="15" t="s">
        <v>3332</v>
      </c>
      <c r="I276" s="14">
        <v>0</v>
      </c>
      <c r="J276" s="14" t="s">
        <v>3333</v>
      </c>
      <c r="K276" s="13" t="s">
        <v>27</v>
      </c>
      <c r="L276" s="38" t="s">
        <v>572</v>
      </c>
      <c r="M276" s="12" t="s">
        <v>3334</v>
      </c>
      <c r="N276" s="11" t="s">
        <v>27</v>
      </c>
      <c r="O276" s="10">
        <v>39172</v>
      </c>
      <c r="P276" s="32" t="s">
        <v>3335</v>
      </c>
      <c r="Q276" s="33">
        <v>0</v>
      </c>
    </row>
    <row r="277" spans="1:17" x14ac:dyDescent="0.3">
      <c r="A277" s="45" t="s">
        <v>2205</v>
      </c>
      <c r="B277" s="9" t="str">
        <f t="shared" si="8"/>
        <v/>
      </c>
      <c r="C277" s="8" t="str">
        <f t="shared" si="9"/>
        <v>◄</v>
      </c>
      <c r="D277" s="7"/>
      <c r="E277" s="6"/>
      <c r="F277" s="68" t="s">
        <v>740</v>
      </c>
      <c r="G277" s="16" t="s">
        <v>3331</v>
      </c>
      <c r="H277" s="15" t="s">
        <v>3336</v>
      </c>
      <c r="I277" s="14">
        <v>0</v>
      </c>
      <c r="J277" s="14">
        <v>3632</v>
      </c>
      <c r="K277" s="13" t="s">
        <v>27</v>
      </c>
      <c r="L277" s="38" t="s">
        <v>572</v>
      </c>
      <c r="M277" s="12" t="s">
        <v>3334</v>
      </c>
      <c r="N277" s="11" t="s">
        <v>3334</v>
      </c>
      <c r="O277" s="10">
        <v>39172</v>
      </c>
      <c r="P277" s="34"/>
      <c r="Q277" s="35"/>
    </row>
    <row r="278" spans="1:17" ht="15" thickBot="1" x14ac:dyDescent="0.35">
      <c r="A278" s="45" t="s">
        <v>2205</v>
      </c>
      <c r="B278" s="9" t="str">
        <f t="shared" si="8"/>
        <v/>
      </c>
      <c r="C278" s="8" t="str">
        <f t="shared" si="9"/>
        <v>◄</v>
      </c>
      <c r="D278" s="7"/>
      <c r="E278" s="6"/>
      <c r="F278" s="68" t="s">
        <v>743</v>
      </c>
      <c r="G278" s="16" t="s">
        <v>3331</v>
      </c>
      <c r="H278" s="15" t="s">
        <v>1345</v>
      </c>
      <c r="I278" s="14">
        <v>0</v>
      </c>
      <c r="J278" s="14" t="s">
        <v>1346</v>
      </c>
      <c r="K278" s="13" t="s">
        <v>27</v>
      </c>
      <c r="L278" s="38" t="s">
        <v>28</v>
      </c>
      <c r="M278" s="12" t="s">
        <v>3334</v>
      </c>
      <c r="N278" s="11" t="s">
        <v>27</v>
      </c>
      <c r="O278" s="10">
        <v>39172</v>
      </c>
      <c r="P278" s="34"/>
      <c r="Q278" s="35"/>
    </row>
    <row r="279" spans="1:17" x14ac:dyDescent="0.3">
      <c r="A279" s="45" t="s">
        <v>2205</v>
      </c>
      <c r="B279" s="9" t="str">
        <f t="shared" si="8"/>
        <v/>
      </c>
      <c r="C279" s="8" t="str">
        <f t="shared" si="9"/>
        <v>◄</v>
      </c>
      <c r="D279" s="7"/>
      <c r="E279" s="6"/>
      <c r="F279" s="69" t="s">
        <v>747</v>
      </c>
      <c r="G279" s="16" t="s">
        <v>3337</v>
      </c>
      <c r="H279" s="15" t="s">
        <v>3338</v>
      </c>
      <c r="I279" s="14">
        <v>0</v>
      </c>
      <c r="J279" s="14" t="s">
        <v>3339</v>
      </c>
      <c r="K279" s="13" t="s">
        <v>25</v>
      </c>
      <c r="L279" s="38" t="s">
        <v>14</v>
      </c>
      <c r="M279" s="12" t="s">
        <v>3340</v>
      </c>
      <c r="N279" s="11" t="s">
        <v>889</v>
      </c>
      <c r="O279" s="10">
        <v>39202</v>
      </c>
      <c r="P279" s="32" t="s">
        <v>3341</v>
      </c>
      <c r="Q279" s="33">
        <v>0</v>
      </c>
    </row>
    <row r="280" spans="1:17" ht="15" thickBot="1" x14ac:dyDescent="0.35">
      <c r="A280" s="45" t="s">
        <v>2205</v>
      </c>
      <c r="B280" s="9" t="str">
        <f t="shared" si="8"/>
        <v/>
      </c>
      <c r="C280" s="8" t="str">
        <f t="shared" si="9"/>
        <v>◄</v>
      </c>
      <c r="D280" s="7"/>
      <c r="E280" s="6"/>
      <c r="F280" s="68" t="s">
        <v>751</v>
      </c>
      <c r="G280" s="16" t="s">
        <v>3337</v>
      </c>
      <c r="H280" s="15" t="s">
        <v>3342</v>
      </c>
      <c r="I280" s="14">
        <v>0</v>
      </c>
      <c r="J280" s="14">
        <v>3634</v>
      </c>
      <c r="K280" s="13" t="s">
        <v>27</v>
      </c>
      <c r="L280" s="38" t="s">
        <v>572</v>
      </c>
      <c r="M280" s="12" t="s">
        <v>3340</v>
      </c>
      <c r="N280" s="11" t="s">
        <v>27</v>
      </c>
      <c r="O280" s="10">
        <v>39202</v>
      </c>
      <c r="P280" s="34"/>
      <c r="Q280" s="35"/>
    </row>
    <row r="281" spans="1:17" x14ac:dyDescent="0.3">
      <c r="A281" s="45" t="s">
        <v>2205</v>
      </c>
      <c r="B281" s="9" t="str">
        <f t="shared" si="8"/>
        <v/>
      </c>
      <c r="C281" s="8" t="str">
        <f t="shared" si="9"/>
        <v>◄</v>
      </c>
      <c r="D281" s="7"/>
      <c r="E281" s="6"/>
      <c r="F281" s="69" t="s">
        <v>756</v>
      </c>
      <c r="G281" s="16" t="s">
        <v>3343</v>
      </c>
      <c r="H281" s="15" t="s">
        <v>3344</v>
      </c>
      <c r="I281" s="14">
        <v>0</v>
      </c>
      <c r="J281" s="14" t="s">
        <v>3345</v>
      </c>
      <c r="K281" s="13" t="s">
        <v>27</v>
      </c>
      <c r="L281" s="38" t="s">
        <v>572</v>
      </c>
      <c r="M281" s="12" t="s">
        <v>3340</v>
      </c>
      <c r="N281" s="11" t="s">
        <v>27</v>
      </c>
      <c r="O281" s="10">
        <v>39202</v>
      </c>
      <c r="P281" s="32" t="s">
        <v>3346</v>
      </c>
      <c r="Q281" s="33">
        <v>0</v>
      </c>
    </row>
    <row r="282" spans="1:17" ht="15" thickBot="1" x14ac:dyDescent="0.35">
      <c r="A282" s="45" t="s">
        <v>2205</v>
      </c>
      <c r="B282" s="9" t="str">
        <f t="shared" si="8"/>
        <v/>
      </c>
      <c r="C282" s="8" t="str">
        <f t="shared" si="9"/>
        <v>◄</v>
      </c>
      <c r="D282" s="7"/>
      <c r="E282" s="6"/>
      <c r="F282" s="68" t="s">
        <v>759</v>
      </c>
      <c r="G282" s="16" t="s">
        <v>3343</v>
      </c>
      <c r="H282" s="15" t="s">
        <v>3347</v>
      </c>
      <c r="I282" s="14">
        <v>0</v>
      </c>
      <c r="J282" s="14" t="s">
        <v>3345</v>
      </c>
      <c r="K282" s="13" t="s">
        <v>27</v>
      </c>
      <c r="L282" s="38" t="s">
        <v>28</v>
      </c>
      <c r="M282" s="12" t="s">
        <v>3340</v>
      </c>
      <c r="N282" s="11" t="s">
        <v>27</v>
      </c>
      <c r="O282" s="10">
        <v>39202</v>
      </c>
      <c r="P282" s="34"/>
      <c r="Q282" s="35"/>
    </row>
    <row r="283" spans="1:17" x14ac:dyDescent="0.3">
      <c r="A283" s="45" t="s">
        <v>2205</v>
      </c>
      <c r="B283" s="9" t="str">
        <f t="shared" si="8"/>
        <v/>
      </c>
      <c r="C283" s="8" t="str">
        <f t="shared" si="9"/>
        <v>◄</v>
      </c>
      <c r="D283" s="7"/>
      <c r="E283" s="6"/>
      <c r="F283" s="69" t="s">
        <v>764</v>
      </c>
      <c r="G283" s="16" t="s">
        <v>3348</v>
      </c>
      <c r="H283" s="15" t="s">
        <v>3349</v>
      </c>
      <c r="I283" s="14">
        <v>0</v>
      </c>
      <c r="J283" s="14" t="s">
        <v>3350</v>
      </c>
      <c r="K283" s="13" t="s">
        <v>27</v>
      </c>
      <c r="L283" s="38" t="s">
        <v>572</v>
      </c>
      <c r="M283" s="12" t="s">
        <v>3351</v>
      </c>
      <c r="N283" s="11" t="s">
        <v>27</v>
      </c>
      <c r="O283" s="10">
        <v>39224</v>
      </c>
      <c r="P283" s="32" t="s">
        <v>3352</v>
      </c>
      <c r="Q283" s="33">
        <v>0</v>
      </c>
    </row>
    <row r="284" spans="1:17" x14ac:dyDescent="0.3">
      <c r="A284" s="45" t="s">
        <v>2205</v>
      </c>
      <c r="B284" s="9" t="str">
        <f t="shared" si="8"/>
        <v/>
      </c>
      <c r="C284" s="8" t="str">
        <f t="shared" si="9"/>
        <v>◄</v>
      </c>
      <c r="D284" s="7"/>
      <c r="E284" s="6"/>
      <c r="F284" s="68" t="s">
        <v>767</v>
      </c>
      <c r="G284" s="16" t="s">
        <v>3348</v>
      </c>
      <c r="H284" s="15" t="s">
        <v>3353</v>
      </c>
      <c r="I284" s="14">
        <v>0</v>
      </c>
      <c r="J284" s="14">
        <v>3637</v>
      </c>
      <c r="K284" s="13" t="s">
        <v>27</v>
      </c>
      <c r="L284" s="38" t="s">
        <v>572</v>
      </c>
      <c r="M284" s="12" t="s">
        <v>3351</v>
      </c>
      <c r="N284" s="11" t="s">
        <v>27</v>
      </c>
      <c r="O284" s="10">
        <v>39224</v>
      </c>
      <c r="P284" s="34"/>
      <c r="Q284" s="35"/>
    </row>
    <row r="285" spans="1:17" ht="15" thickBot="1" x14ac:dyDescent="0.35">
      <c r="A285" s="45" t="s">
        <v>2205</v>
      </c>
      <c r="B285" s="9" t="str">
        <f t="shared" si="8"/>
        <v/>
      </c>
      <c r="C285" s="8" t="str">
        <f t="shared" si="9"/>
        <v>◄</v>
      </c>
      <c r="D285" s="7"/>
      <c r="E285" s="6"/>
      <c r="F285" s="68" t="s">
        <v>768</v>
      </c>
      <c r="G285" s="16" t="s">
        <v>3348</v>
      </c>
      <c r="H285" s="15" t="s">
        <v>3354</v>
      </c>
      <c r="I285" s="14">
        <v>0</v>
      </c>
      <c r="J285" s="14">
        <v>3638</v>
      </c>
      <c r="K285" s="13" t="s">
        <v>27</v>
      </c>
      <c r="L285" s="38" t="s">
        <v>572</v>
      </c>
      <c r="M285" s="12" t="s">
        <v>3351</v>
      </c>
      <c r="N285" s="11" t="s">
        <v>27</v>
      </c>
      <c r="O285" s="10">
        <v>39224</v>
      </c>
      <c r="P285" s="34"/>
      <c r="Q285" s="35"/>
    </row>
    <row r="286" spans="1:17" x14ac:dyDescent="0.3">
      <c r="A286" s="45" t="s">
        <v>2205</v>
      </c>
      <c r="B286" s="9" t="str">
        <f t="shared" si="8"/>
        <v/>
      </c>
      <c r="C286" s="8" t="str">
        <f t="shared" si="9"/>
        <v>◄</v>
      </c>
      <c r="D286" s="7"/>
      <c r="E286" s="6"/>
      <c r="F286" s="69" t="s">
        <v>769</v>
      </c>
      <c r="G286" s="16" t="s">
        <v>3348</v>
      </c>
      <c r="H286" s="15" t="s">
        <v>3355</v>
      </c>
      <c r="I286" s="14">
        <v>0</v>
      </c>
      <c r="J286" s="14">
        <v>3639</v>
      </c>
      <c r="K286" s="13" t="s">
        <v>27</v>
      </c>
      <c r="L286" s="38" t="s">
        <v>572</v>
      </c>
      <c r="M286" s="12" t="s">
        <v>3351</v>
      </c>
      <c r="N286" s="11" t="s">
        <v>27</v>
      </c>
      <c r="O286" s="10">
        <v>39224</v>
      </c>
      <c r="P286" s="32" t="s">
        <v>3352</v>
      </c>
      <c r="Q286" s="33">
        <v>0</v>
      </c>
    </row>
    <row r="287" spans="1:17" x14ac:dyDescent="0.3">
      <c r="A287" s="45" t="s">
        <v>2205</v>
      </c>
      <c r="B287" s="9" t="str">
        <f t="shared" si="8"/>
        <v/>
      </c>
      <c r="C287" s="8" t="str">
        <f t="shared" si="9"/>
        <v>◄</v>
      </c>
      <c r="D287" s="7"/>
      <c r="E287" s="6"/>
      <c r="F287" s="68" t="s">
        <v>770</v>
      </c>
      <c r="G287" s="16" t="s">
        <v>3348</v>
      </c>
      <c r="H287" s="15" t="s">
        <v>3356</v>
      </c>
      <c r="I287" s="14">
        <v>0</v>
      </c>
      <c r="J287" s="14">
        <v>3640</v>
      </c>
      <c r="K287" s="13" t="s">
        <v>27</v>
      </c>
      <c r="L287" s="38" t="s">
        <v>572</v>
      </c>
      <c r="M287" s="12" t="s">
        <v>3351</v>
      </c>
      <c r="N287" s="11" t="s">
        <v>27</v>
      </c>
      <c r="O287" s="10">
        <v>39224</v>
      </c>
      <c r="P287" s="34"/>
      <c r="Q287" s="35"/>
    </row>
    <row r="288" spans="1:17" ht="15" thickBot="1" x14ac:dyDescent="0.35">
      <c r="A288" s="45" t="s">
        <v>2205</v>
      </c>
      <c r="B288" s="9" t="str">
        <f t="shared" si="8"/>
        <v/>
      </c>
      <c r="C288" s="8" t="str">
        <f t="shared" si="9"/>
        <v>◄</v>
      </c>
      <c r="D288" s="7"/>
      <c r="E288" s="6"/>
      <c r="F288" s="68" t="s">
        <v>773</v>
      </c>
      <c r="G288" s="16" t="s">
        <v>3348</v>
      </c>
      <c r="H288" s="15" t="s">
        <v>3357</v>
      </c>
      <c r="I288" s="14">
        <v>0</v>
      </c>
      <c r="J288" s="14">
        <v>3641</v>
      </c>
      <c r="K288" s="13" t="s">
        <v>27</v>
      </c>
      <c r="L288" s="38" t="s">
        <v>572</v>
      </c>
      <c r="M288" s="12" t="s">
        <v>3351</v>
      </c>
      <c r="N288" s="11" t="s">
        <v>27</v>
      </c>
      <c r="O288" s="10">
        <v>39224</v>
      </c>
      <c r="P288" s="34"/>
      <c r="Q288" s="35"/>
    </row>
    <row r="289" spans="1:17" x14ac:dyDescent="0.3">
      <c r="A289" s="45" t="s">
        <v>2205</v>
      </c>
      <c r="B289" s="9" t="str">
        <f t="shared" si="8"/>
        <v/>
      </c>
      <c r="C289" s="8" t="str">
        <f t="shared" si="9"/>
        <v>◄</v>
      </c>
      <c r="D289" s="7"/>
      <c r="E289" s="6"/>
      <c r="F289" s="69" t="s">
        <v>774</v>
      </c>
      <c r="G289" s="16" t="s">
        <v>3348</v>
      </c>
      <c r="H289" s="15" t="s">
        <v>3358</v>
      </c>
      <c r="I289" s="14">
        <v>0</v>
      </c>
      <c r="J289" s="14">
        <v>3642</v>
      </c>
      <c r="K289" s="13" t="s">
        <v>27</v>
      </c>
      <c r="L289" s="38" t="s">
        <v>572</v>
      </c>
      <c r="M289" s="12" t="s">
        <v>3351</v>
      </c>
      <c r="N289" s="11" t="s">
        <v>27</v>
      </c>
      <c r="O289" s="10">
        <v>39224</v>
      </c>
      <c r="P289" s="32" t="s">
        <v>3352</v>
      </c>
      <c r="Q289" s="33">
        <v>0</v>
      </c>
    </row>
    <row r="290" spans="1:17" x14ac:dyDescent="0.3">
      <c r="A290" s="45" t="s">
        <v>2205</v>
      </c>
      <c r="B290" s="9" t="str">
        <f t="shared" si="8"/>
        <v/>
      </c>
      <c r="C290" s="8" t="str">
        <f t="shared" si="9"/>
        <v>◄</v>
      </c>
      <c r="D290" s="7"/>
      <c r="E290" s="6"/>
      <c r="F290" s="68" t="s">
        <v>778</v>
      </c>
      <c r="G290" s="16" t="s">
        <v>3348</v>
      </c>
      <c r="H290" s="15" t="s">
        <v>3359</v>
      </c>
      <c r="I290" s="14">
        <v>0</v>
      </c>
      <c r="J290" s="14">
        <v>3643</v>
      </c>
      <c r="K290" s="13" t="s">
        <v>25</v>
      </c>
      <c r="L290" s="38" t="s">
        <v>14</v>
      </c>
      <c r="M290" s="12" t="s">
        <v>3351</v>
      </c>
      <c r="N290" s="11" t="s">
        <v>889</v>
      </c>
      <c r="O290" s="10">
        <v>39224</v>
      </c>
      <c r="P290" s="34"/>
      <c r="Q290" s="35"/>
    </row>
    <row r="291" spans="1:17" ht="15" thickBot="1" x14ac:dyDescent="0.35">
      <c r="A291" s="45" t="s">
        <v>2205</v>
      </c>
      <c r="B291" s="9" t="str">
        <f t="shared" si="8"/>
        <v/>
      </c>
      <c r="C291" s="8" t="str">
        <f t="shared" si="9"/>
        <v>◄</v>
      </c>
      <c r="D291" s="7"/>
      <c r="E291" s="6"/>
      <c r="F291" s="68" t="s">
        <v>780</v>
      </c>
      <c r="G291" s="16" t="s">
        <v>3348</v>
      </c>
      <c r="H291" s="15" t="s">
        <v>3360</v>
      </c>
      <c r="I291" s="14">
        <v>0</v>
      </c>
      <c r="J291" s="14">
        <v>3644</v>
      </c>
      <c r="K291" s="13" t="s">
        <v>27</v>
      </c>
      <c r="L291" s="38" t="s">
        <v>572</v>
      </c>
      <c r="M291" s="12" t="s">
        <v>3351</v>
      </c>
      <c r="N291" s="11" t="s">
        <v>27</v>
      </c>
      <c r="O291" s="10">
        <v>39224</v>
      </c>
      <c r="P291" s="34"/>
      <c r="Q291" s="35"/>
    </row>
    <row r="292" spans="1:17" x14ac:dyDescent="0.3">
      <c r="A292" s="45" t="s">
        <v>2205</v>
      </c>
      <c r="B292" s="9" t="str">
        <f t="shared" si="8"/>
        <v/>
      </c>
      <c r="C292" s="8" t="str">
        <f t="shared" si="9"/>
        <v>◄</v>
      </c>
      <c r="D292" s="7"/>
      <c r="E292" s="6"/>
      <c r="F292" s="69" t="s">
        <v>781</v>
      </c>
      <c r="G292" s="16" t="s">
        <v>3348</v>
      </c>
      <c r="H292" s="15" t="s">
        <v>3361</v>
      </c>
      <c r="I292" s="14">
        <v>0</v>
      </c>
      <c r="J292" s="14">
        <v>3645</v>
      </c>
      <c r="K292" s="13" t="s">
        <v>36</v>
      </c>
      <c r="L292" s="38" t="s">
        <v>14</v>
      </c>
      <c r="M292" s="12" t="s">
        <v>3351</v>
      </c>
      <c r="N292" s="11" t="s">
        <v>889</v>
      </c>
      <c r="O292" s="10">
        <v>39224</v>
      </c>
      <c r="P292" s="32" t="s">
        <v>3352</v>
      </c>
      <c r="Q292" s="33">
        <v>0</v>
      </c>
    </row>
    <row r="293" spans="1:17" x14ac:dyDescent="0.3">
      <c r="A293" s="45" t="s">
        <v>2205</v>
      </c>
      <c r="B293" s="9" t="str">
        <f t="shared" si="8"/>
        <v/>
      </c>
      <c r="C293" s="8" t="str">
        <f t="shared" si="9"/>
        <v>◄</v>
      </c>
      <c r="D293" s="7"/>
      <c r="E293" s="6"/>
      <c r="F293" s="68" t="s">
        <v>783</v>
      </c>
      <c r="G293" s="16" t="s">
        <v>3348</v>
      </c>
      <c r="H293" s="15" t="s">
        <v>3362</v>
      </c>
      <c r="I293" s="14">
        <v>0</v>
      </c>
      <c r="J293" s="14">
        <v>3646</v>
      </c>
      <c r="K293" s="13" t="s">
        <v>27</v>
      </c>
      <c r="L293" s="38" t="s">
        <v>572</v>
      </c>
      <c r="M293" s="12" t="s">
        <v>3351</v>
      </c>
      <c r="N293" s="11" t="s">
        <v>27</v>
      </c>
      <c r="O293" s="10">
        <v>39224</v>
      </c>
      <c r="P293" s="34"/>
      <c r="Q293" s="35"/>
    </row>
    <row r="294" spans="1:17" ht="15" thickBot="1" x14ac:dyDescent="0.35">
      <c r="A294" s="45" t="s">
        <v>2205</v>
      </c>
      <c r="B294" s="9" t="str">
        <f t="shared" si="8"/>
        <v/>
      </c>
      <c r="C294" s="8" t="str">
        <f t="shared" si="9"/>
        <v>◄</v>
      </c>
      <c r="D294" s="7"/>
      <c r="E294" s="6"/>
      <c r="F294" s="68" t="s">
        <v>785</v>
      </c>
      <c r="G294" s="16" t="s">
        <v>3348</v>
      </c>
      <c r="H294" s="15" t="s">
        <v>3363</v>
      </c>
      <c r="I294" s="14">
        <v>0</v>
      </c>
      <c r="J294" s="14">
        <v>3647</v>
      </c>
      <c r="K294" s="13" t="s">
        <v>27</v>
      </c>
      <c r="L294" s="38" t="s">
        <v>572</v>
      </c>
      <c r="M294" s="12" t="s">
        <v>3351</v>
      </c>
      <c r="N294" s="11" t="s">
        <v>27</v>
      </c>
      <c r="O294" s="10">
        <v>39224</v>
      </c>
      <c r="P294" s="34"/>
      <c r="Q294" s="35"/>
    </row>
    <row r="295" spans="1:17" x14ac:dyDescent="0.3">
      <c r="A295" s="45" t="s">
        <v>2205</v>
      </c>
      <c r="B295" s="9" t="str">
        <f t="shared" si="8"/>
        <v/>
      </c>
      <c r="C295" s="8" t="str">
        <f t="shared" si="9"/>
        <v>◄</v>
      </c>
      <c r="D295" s="7"/>
      <c r="E295" s="6"/>
      <c r="F295" s="69" t="s">
        <v>786</v>
      </c>
      <c r="G295" s="16" t="s">
        <v>3348</v>
      </c>
      <c r="H295" s="15" t="s">
        <v>3364</v>
      </c>
      <c r="I295" s="14">
        <v>0</v>
      </c>
      <c r="J295" s="14">
        <v>3648</v>
      </c>
      <c r="K295" s="13" t="s">
        <v>27</v>
      </c>
      <c r="L295" s="38" t="s">
        <v>572</v>
      </c>
      <c r="M295" s="12" t="s">
        <v>3351</v>
      </c>
      <c r="N295" s="11" t="s">
        <v>27</v>
      </c>
      <c r="O295" s="10">
        <v>39224</v>
      </c>
      <c r="P295" s="32" t="s">
        <v>3352</v>
      </c>
      <c r="Q295" s="33">
        <v>0</v>
      </c>
    </row>
    <row r="296" spans="1:17" x14ac:dyDescent="0.3">
      <c r="A296" s="45" t="s">
        <v>2205</v>
      </c>
      <c r="B296" s="9" t="str">
        <f t="shared" si="8"/>
        <v/>
      </c>
      <c r="C296" s="8" t="str">
        <f t="shared" si="9"/>
        <v>◄</v>
      </c>
      <c r="D296" s="7"/>
      <c r="E296" s="6"/>
      <c r="F296" s="68" t="s">
        <v>792</v>
      </c>
      <c r="G296" s="16" t="s">
        <v>3348</v>
      </c>
      <c r="H296" s="15" t="s">
        <v>3365</v>
      </c>
      <c r="I296" s="14">
        <v>0</v>
      </c>
      <c r="J296" s="14">
        <v>3649</v>
      </c>
      <c r="K296" s="13" t="s">
        <v>25</v>
      </c>
      <c r="L296" s="38" t="s">
        <v>14</v>
      </c>
      <c r="M296" s="12" t="s">
        <v>3351</v>
      </c>
      <c r="N296" s="11" t="s">
        <v>889</v>
      </c>
      <c r="O296" s="10">
        <v>39224</v>
      </c>
      <c r="P296" s="34"/>
      <c r="Q296" s="35"/>
    </row>
    <row r="297" spans="1:17" ht="15" thickBot="1" x14ac:dyDescent="0.35">
      <c r="A297" s="45" t="s">
        <v>2205</v>
      </c>
      <c r="B297" s="9" t="str">
        <f t="shared" si="8"/>
        <v/>
      </c>
      <c r="C297" s="8" t="str">
        <f t="shared" si="9"/>
        <v>◄</v>
      </c>
      <c r="D297" s="7"/>
      <c r="E297" s="6"/>
      <c r="F297" s="68" t="s">
        <v>793</v>
      </c>
      <c r="G297" s="16" t="s">
        <v>3348</v>
      </c>
      <c r="H297" s="15" t="s">
        <v>3366</v>
      </c>
      <c r="I297" s="14">
        <v>0</v>
      </c>
      <c r="J297" s="14">
        <v>3650</v>
      </c>
      <c r="K297" s="13" t="s">
        <v>27</v>
      </c>
      <c r="L297" s="38" t="s">
        <v>572</v>
      </c>
      <c r="M297" s="12" t="s">
        <v>3351</v>
      </c>
      <c r="N297" s="11" t="s">
        <v>27</v>
      </c>
      <c r="O297" s="10">
        <v>39224</v>
      </c>
      <c r="P297" s="34"/>
      <c r="Q297" s="35"/>
    </row>
    <row r="298" spans="1:17" x14ac:dyDescent="0.3">
      <c r="A298" s="45" t="s">
        <v>2205</v>
      </c>
      <c r="B298" s="9" t="str">
        <f t="shared" si="8"/>
        <v/>
      </c>
      <c r="C298" s="8" t="str">
        <f t="shared" si="9"/>
        <v>◄</v>
      </c>
      <c r="D298" s="7"/>
      <c r="E298" s="6"/>
      <c r="F298" s="69" t="s">
        <v>795</v>
      </c>
      <c r="G298" s="16" t="s">
        <v>3348</v>
      </c>
      <c r="H298" s="15" t="s">
        <v>3367</v>
      </c>
      <c r="I298" s="14">
        <v>0</v>
      </c>
      <c r="J298" s="14">
        <v>3651</v>
      </c>
      <c r="K298" s="13" t="s">
        <v>25</v>
      </c>
      <c r="L298" s="38" t="s">
        <v>14</v>
      </c>
      <c r="M298" s="12" t="s">
        <v>3351</v>
      </c>
      <c r="N298" s="11" t="s">
        <v>889</v>
      </c>
      <c r="O298" s="10">
        <v>39224</v>
      </c>
      <c r="P298" s="32" t="s">
        <v>3352</v>
      </c>
      <c r="Q298" s="33">
        <v>0</v>
      </c>
    </row>
    <row r="299" spans="1:17" x14ac:dyDescent="0.3">
      <c r="A299" s="45" t="s">
        <v>2205</v>
      </c>
      <c r="B299" s="9" t="str">
        <f t="shared" si="8"/>
        <v/>
      </c>
      <c r="C299" s="8" t="str">
        <f t="shared" si="9"/>
        <v>◄</v>
      </c>
      <c r="D299" s="7"/>
      <c r="E299" s="6"/>
      <c r="F299" s="68" t="s">
        <v>801</v>
      </c>
      <c r="G299" s="16" t="s">
        <v>3348</v>
      </c>
      <c r="H299" s="15" t="s">
        <v>3368</v>
      </c>
      <c r="I299" s="14">
        <v>0</v>
      </c>
      <c r="J299" s="14">
        <v>3652</v>
      </c>
      <c r="K299" s="13" t="s">
        <v>27</v>
      </c>
      <c r="L299" s="38" t="s">
        <v>572</v>
      </c>
      <c r="M299" s="12" t="s">
        <v>3351</v>
      </c>
      <c r="N299" s="11" t="s">
        <v>27</v>
      </c>
      <c r="O299" s="10">
        <v>39224</v>
      </c>
      <c r="P299" s="34"/>
      <c r="Q299" s="35"/>
    </row>
    <row r="300" spans="1:17" ht="15" thickBot="1" x14ac:dyDescent="0.35">
      <c r="A300" s="45" t="s">
        <v>2205</v>
      </c>
      <c r="B300" s="9" t="str">
        <f t="shared" si="8"/>
        <v/>
      </c>
      <c r="C300" s="8" t="str">
        <f t="shared" si="9"/>
        <v>◄</v>
      </c>
      <c r="D300" s="7"/>
      <c r="E300" s="6"/>
      <c r="F300" s="68" t="s">
        <v>804</v>
      </c>
      <c r="G300" s="16" t="s">
        <v>3348</v>
      </c>
      <c r="H300" s="15" t="s">
        <v>3369</v>
      </c>
      <c r="I300" s="14">
        <v>0</v>
      </c>
      <c r="J300" s="14">
        <v>3653</v>
      </c>
      <c r="K300" s="13" t="s">
        <v>27</v>
      </c>
      <c r="L300" s="38" t="s">
        <v>572</v>
      </c>
      <c r="M300" s="12" t="s">
        <v>3351</v>
      </c>
      <c r="N300" s="11" t="s">
        <v>27</v>
      </c>
      <c r="O300" s="10">
        <v>39224</v>
      </c>
      <c r="P300" s="34"/>
      <c r="Q300" s="35"/>
    </row>
    <row r="301" spans="1:17" x14ac:dyDescent="0.3">
      <c r="A301" s="45" t="s">
        <v>2205</v>
      </c>
      <c r="B301" s="9" t="str">
        <f t="shared" si="8"/>
        <v/>
      </c>
      <c r="C301" s="8" t="str">
        <f t="shared" si="9"/>
        <v>◄</v>
      </c>
      <c r="D301" s="7"/>
      <c r="E301" s="6"/>
      <c r="F301" s="69" t="s">
        <v>805</v>
      </c>
      <c r="G301" s="16" t="s">
        <v>3348</v>
      </c>
      <c r="H301" s="15" t="s">
        <v>3370</v>
      </c>
      <c r="I301" s="14">
        <v>0</v>
      </c>
      <c r="J301" s="14">
        <v>3654</v>
      </c>
      <c r="K301" s="13" t="s">
        <v>25</v>
      </c>
      <c r="L301" s="38" t="s">
        <v>14</v>
      </c>
      <c r="M301" s="12" t="s">
        <v>3351</v>
      </c>
      <c r="N301" s="11" t="s">
        <v>3351</v>
      </c>
      <c r="O301" s="10">
        <v>39224</v>
      </c>
      <c r="P301" s="32" t="s">
        <v>3352</v>
      </c>
      <c r="Q301" s="33">
        <v>0</v>
      </c>
    </row>
    <row r="302" spans="1:17" x14ac:dyDescent="0.3">
      <c r="A302" s="45" t="s">
        <v>2205</v>
      </c>
      <c r="B302" s="9" t="str">
        <f t="shared" si="8"/>
        <v/>
      </c>
      <c r="C302" s="8" t="str">
        <f t="shared" si="9"/>
        <v>◄</v>
      </c>
      <c r="D302" s="7"/>
      <c r="E302" s="6"/>
      <c r="F302" s="68" t="s">
        <v>808</v>
      </c>
      <c r="G302" s="16" t="s">
        <v>3348</v>
      </c>
      <c r="H302" s="15" t="s">
        <v>3371</v>
      </c>
      <c r="I302" s="14">
        <v>0</v>
      </c>
      <c r="J302" s="14">
        <v>3655</v>
      </c>
      <c r="K302" s="13" t="s">
        <v>889</v>
      </c>
      <c r="L302" s="38" t="s">
        <v>14</v>
      </c>
      <c r="M302" s="12" t="s">
        <v>3351</v>
      </c>
      <c r="N302" s="11" t="s">
        <v>889</v>
      </c>
      <c r="O302" s="10">
        <v>39224</v>
      </c>
      <c r="P302" s="34"/>
      <c r="Q302" s="35"/>
    </row>
    <row r="303" spans="1:17" ht="15" thickBot="1" x14ac:dyDescent="0.35">
      <c r="A303" s="45" t="s">
        <v>2205</v>
      </c>
      <c r="B303" s="9" t="str">
        <f t="shared" si="8"/>
        <v/>
      </c>
      <c r="C303" s="8" t="str">
        <f t="shared" si="9"/>
        <v>◄</v>
      </c>
      <c r="D303" s="7"/>
      <c r="E303" s="6"/>
      <c r="F303" s="68" t="s">
        <v>811</v>
      </c>
      <c r="G303" s="16" t="s">
        <v>3348</v>
      </c>
      <c r="H303" s="15" t="s">
        <v>3372</v>
      </c>
      <c r="I303" s="14">
        <v>0</v>
      </c>
      <c r="J303" s="14">
        <v>3656</v>
      </c>
      <c r="K303" s="13" t="s">
        <v>25</v>
      </c>
      <c r="L303" s="38" t="s">
        <v>14</v>
      </c>
      <c r="M303" s="12" t="s">
        <v>3351</v>
      </c>
      <c r="N303" s="11" t="s">
        <v>889</v>
      </c>
      <c r="O303" s="10">
        <v>39224</v>
      </c>
      <c r="P303" s="34"/>
      <c r="Q303" s="35"/>
    </row>
    <row r="304" spans="1:17" x14ac:dyDescent="0.3">
      <c r="A304" s="45" t="s">
        <v>2205</v>
      </c>
      <c r="B304" s="9" t="str">
        <f t="shared" si="8"/>
        <v/>
      </c>
      <c r="C304" s="8" t="str">
        <f t="shared" si="9"/>
        <v>◄</v>
      </c>
      <c r="D304" s="7"/>
      <c r="E304" s="6"/>
      <c r="F304" s="69" t="s">
        <v>812</v>
      </c>
      <c r="G304" s="16" t="s">
        <v>3348</v>
      </c>
      <c r="H304" s="15" t="s">
        <v>3373</v>
      </c>
      <c r="I304" s="14">
        <v>0</v>
      </c>
      <c r="J304" s="14">
        <v>3657</v>
      </c>
      <c r="K304" s="13" t="s">
        <v>27</v>
      </c>
      <c r="L304" s="38" t="s">
        <v>572</v>
      </c>
      <c r="M304" s="12" t="s">
        <v>3351</v>
      </c>
      <c r="N304" s="11" t="s">
        <v>27</v>
      </c>
      <c r="O304" s="10">
        <v>39224</v>
      </c>
      <c r="P304" s="32" t="s">
        <v>3352</v>
      </c>
      <c r="Q304" s="33">
        <v>0</v>
      </c>
    </row>
    <row r="305" spans="1:17" x14ac:dyDescent="0.3">
      <c r="A305" s="45" t="s">
        <v>2205</v>
      </c>
      <c r="B305" s="9" t="str">
        <f t="shared" si="8"/>
        <v/>
      </c>
      <c r="C305" s="8" t="str">
        <f t="shared" si="9"/>
        <v>◄</v>
      </c>
      <c r="D305" s="7"/>
      <c r="E305" s="6"/>
      <c r="F305" s="68" t="s">
        <v>815</v>
      </c>
      <c r="G305" s="16" t="s">
        <v>3348</v>
      </c>
      <c r="H305" s="15" t="s">
        <v>3374</v>
      </c>
      <c r="I305" s="14">
        <v>0</v>
      </c>
      <c r="J305" s="14">
        <v>3658</v>
      </c>
      <c r="K305" s="13" t="s">
        <v>3375</v>
      </c>
      <c r="L305" s="38" t="s">
        <v>14</v>
      </c>
      <c r="M305" s="12" t="s">
        <v>3351</v>
      </c>
      <c r="N305" s="11" t="s">
        <v>889</v>
      </c>
      <c r="O305" s="10">
        <v>39224</v>
      </c>
      <c r="P305" s="34"/>
      <c r="Q305" s="35"/>
    </row>
    <row r="306" spans="1:17" ht="15" thickBot="1" x14ac:dyDescent="0.35">
      <c r="A306" s="45" t="s">
        <v>2205</v>
      </c>
      <c r="B306" s="9" t="str">
        <f t="shared" si="8"/>
        <v/>
      </c>
      <c r="C306" s="8" t="str">
        <f t="shared" si="9"/>
        <v>◄</v>
      </c>
      <c r="D306" s="7"/>
      <c r="E306" s="6"/>
      <c r="F306" s="68" t="s">
        <v>817</v>
      </c>
      <c r="G306" s="16" t="s">
        <v>3348</v>
      </c>
      <c r="H306" s="15" t="s">
        <v>3376</v>
      </c>
      <c r="I306" s="14">
        <v>0</v>
      </c>
      <c r="J306" s="14">
        <v>3659</v>
      </c>
      <c r="K306" s="13" t="s">
        <v>25</v>
      </c>
      <c r="L306" s="38" t="s">
        <v>14</v>
      </c>
      <c r="M306" s="12" t="s">
        <v>3351</v>
      </c>
      <c r="N306" s="11" t="s">
        <v>889</v>
      </c>
      <c r="O306" s="10">
        <v>39224</v>
      </c>
      <c r="P306" s="34"/>
      <c r="Q306" s="35"/>
    </row>
    <row r="307" spans="1:17" x14ac:dyDescent="0.3">
      <c r="A307" s="45" t="s">
        <v>2205</v>
      </c>
      <c r="B307" s="9" t="str">
        <f t="shared" si="8"/>
        <v/>
      </c>
      <c r="C307" s="8" t="str">
        <f t="shared" si="9"/>
        <v>◄</v>
      </c>
      <c r="D307" s="7"/>
      <c r="E307" s="6"/>
      <c r="F307" s="69" t="s">
        <v>819</v>
      </c>
      <c r="G307" s="16" t="s">
        <v>3348</v>
      </c>
      <c r="H307" s="15" t="s">
        <v>3377</v>
      </c>
      <c r="I307" s="14">
        <v>0</v>
      </c>
      <c r="J307" s="14">
        <v>3660</v>
      </c>
      <c r="K307" s="13" t="s">
        <v>27</v>
      </c>
      <c r="L307" s="38" t="s">
        <v>572</v>
      </c>
      <c r="M307" s="12" t="s">
        <v>3351</v>
      </c>
      <c r="N307" s="11" t="s">
        <v>27</v>
      </c>
      <c r="O307" s="10">
        <v>39224</v>
      </c>
      <c r="P307" s="32" t="s">
        <v>3352</v>
      </c>
      <c r="Q307" s="33">
        <v>0</v>
      </c>
    </row>
    <row r="308" spans="1:17" ht="15" thickBot="1" x14ac:dyDescent="0.35">
      <c r="A308" s="45" t="s">
        <v>2205</v>
      </c>
      <c r="B308" s="9" t="str">
        <f t="shared" si="8"/>
        <v/>
      </c>
      <c r="C308" s="8" t="str">
        <f t="shared" si="9"/>
        <v>◄</v>
      </c>
      <c r="D308" s="7"/>
      <c r="E308" s="6"/>
      <c r="F308" s="68" t="s">
        <v>821</v>
      </c>
      <c r="G308" s="16" t="s">
        <v>3348</v>
      </c>
      <c r="H308" s="15" t="s">
        <v>1345</v>
      </c>
      <c r="I308" s="14">
        <v>0</v>
      </c>
      <c r="J308" s="14" t="s">
        <v>1346</v>
      </c>
      <c r="K308" s="13" t="s">
        <v>27</v>
      </c>
      <c r="L308" s="38" t="s">
        <v>28</v>
      </c>
      <c r="M308" s="12" t="s">
        <v>3351</v>
      </c>
      <c r="N308" s="11" t="s">
        <v>27</v>
      </c>
      <c r="O308" s="10">
        <v>39224</v>
      </c>
      <c r="P308" s="34"/>
      <c r="Q308" s="35"/>
    </row>
    <row r="309" spans="1:17" x14ac:dyDescent="0.3">
      <c r="A309" s="45" t="s">
        <v>2205</v>
      </c>
      <c r="B309" s="9" t="str">
        <f t="shared" si="8"/>
        <v/>
      </c>
      <c r="C309" s="8" t="str">
        <f t="shared" si="9"/>
        <v>◄</v>
      </c>
      <c r="D309" s="7"/>
      <c r="E309" s="6"/>
      <c r="F309" s="69" t="s">
        <v>826</v>
      </c>
      <c r="G309" s="16" t="s">
        <v>3348</v>
      </c>
      <c r="H309" s="15" t="s">
        <v>3378</v>
      </c>
      <c r="I309" s="14">
        <v>0</v>
      </c>
      <c r="J309" s="14" t="s">
        <v>3350</v>
      </c>
      <c r="K309" s="13" t="s">
        <v>36</v>
      </c>
      <c r="L309" s="38" t="s">
        <v>14</v>
      </c>
      <c r="M309" s="12" t="s">
        <v>3351</v>
      </c>
      <c r="N309" s="11">
        <v>39224</v>
      </c>
      <c r="O309" s="10">
        <v>39224</v>
      </c>
      <c r="P309" s="32" t="s">
        <v>3352</v>
      </c>
      <c r="Q309" s="33">
        <v>0</v>
      </c>
    </row>
    <row r="310" spans="1:17" x14ac:dyDescent="0.3">
      <c r="A310" s="45" t="s">
        <v>2205</v>
      </c>
      <c r="B310" s="9" t="str">
        <f t="shared" si="8"/>
        <v/>
      </c>
      <c r="C310" s="8" t="str">
        <f t="shared" si="9"/>
        <v>◄</v>
      </c>
      <c r="D310" s="7"/>
      <c r="E310" s="6"/>
      <c r="F310" s="68" t="s">
        <v>828</v>
      </c>
      <c r="G310" s="16" t="s">
        <v>3348</v>
      </c>
      <c r="H310" s="15" t="s">
        <v>3379</v>
      </c>
      <c r="I310" s="14">
        <v>0</v>
      </c>
      <c r="J310" s="14">
        <v>3637</v>
      </c>
      <c r="K310" s="13" t="s">
        <v>36</v>
      </c>
      <c r="L310" s="38" t="s">
        <v>14</v>
      </c>
      <c r="M310" s="12" t="s">
        <v>3351</v>
      </c>
      <c r="N310" s="11">
        <v>39224</v>
      </c>
      <c r="O310" s="10">
        <v>39224</v>
      </c>
      <c r="P310" s="34"/>
      <c r="Q310" s="35"/>
    </row>
    <row r="311" spans="1:17" ht="15" thickBot="1" x14ac:dyDescent="0.35">
      <c r="A311" s="45" t="s">
        <v>2205</v>
      </c>
      <c r="B311" s="9" t="str">
        <f t="shared" si="8"/>
        <v/>
      </c>
      <c r="C311" s="8" t="str">
        <f t="shared" si="9"/>
        <v>◄</v>
      </c>
      <c r="D311" s="7"/>
      <c r="E311" s="6"/>
      <c r="F311" s="68" t="s">
        <v>830</v>
      </c>
      <c r="G311" s="16" t="s">
        <v>3348</v>
      </c>
      <c r="H311" s="15" t="s">
        <v>3380</v>
      </c>
      <c r="I311" s="14">
        <v>0</v>
      </c>
      <c r="J311" s="14">
        <v>3638</v>
      </c>
      <c r="K311" s="13" t="s">
        <v>36</v>
      </c>
      <c r="L311" s="38" t="s">
        <v>14</v>
      </c>
      <c r="M311" s="12" t="s">
        <v>3351</v>
      </c>
      <c r="N311" s="11">
        <v>39224</v>
      </c>
      <c r="O311" s="10">
        <v>39224</v>
      </c>
      <c r="P311" s="34"/>
      <c r="Q311" s="35"/>
    </row>
    <row r="312" spans="1:17" x14ac:dyDescent="0.3">
      <c r="A312" s="45" t="s">
        <v>2205</v>
      </c>
      <c r="B312" s="9" t="str">
        <f t="shared" si="8"/>
        <v/>
      </c>
      <c r="C312" s="8" t="str">
        <f t="shared" si="9"/>
        <v>◄</v>
      </c>
      <c r="D312" s="7"/>
      <c r="E312" s="6"/>
      <c r="F312" s="69" t="s">
        <v>832</v>
      </c>
      <c r="G312" s="16" t="s">
        <v>3348</v>
      </c>
      <c r="H312" s="15" t="s">
        <v>3381</v>
      </c>
      <c r="I312" s="14">
        <v>0</v>
      </c>
      <c r="J312" s="14">
        <v>3639</v>
      </c>
      <c r="K312" s="13" t="s">
        <v>36</v>
      </c>
      <c r="L312" s="38" t="s">
        <v>14</v>
      </c>
      <c r="M312" s="12" t="s">
        <v>3351</v>
      </c>
      <c r="N312" s="11">
        <v>39224</v>
      </c>
      <c r="O312" s="10">
        <v>39224</v>
      </c>
      <c r="P312" s="32" t="s">
        <v>3352</v>
      </c>
      <c r="Q312" s="33">
        <v>0</v>
      </c>
    </row>
    <row r="313" spans="1:17" x14ac:dyDescent="0.3">
      <c r="A313" s="45" t="s">
        <v>2205</v>
      </c>
      <c r="B313" s="9" t="str">
        <f t="shared" si="8"/>
        <v/>
      </c>
      <c r="C313" s="8" t="str">
        <f t="shared" si="9"/>
        <v>◄</v>
      </c>
      <c r="D313" s="7"/>
      <c r="E313" s="6"/>
      <c r="F313" s="68" t="s">
        <v>838</v>
      </c>
      <c r="G313" s="16" t="s">
        <v>3348</v>
      </c>
      <c r="H313" s="15" t="s">
        <v>3382</v>
      </c>
      <c r="I313" s="14">
        <v>0</v>
      </c>
      <c r="J313" s="14">
        <v>3640</v>
      </c>
      <c r="K313" s="13" t="s">
        <v>36</v>
      </c>
      <c r="L313" s="38" t="s">
        <v>14</v>
      </c>
      <c r="M313" s="12" t="s">
        <v>3351</v>
      </c>
      <c r="N313" s="11">
        <v>39224</v>
      </c>
      <c r="O313" s="10">
        <v>39224</v>
      </c>
      <c r="P313" s="34"/>
      <c r="Q313" s="35"/>
    </row>
    <row r="314" spans="1:17" ht="15" thickBot="1" x14ac:dyDescent="0.35">
      <c r="A314" s="45" t="s">
        <v>2205</v>
      </c>
      <c r="B314" s="9" t="str">
        <f t="shared" si="8"/>
        <v/>
      </c>
      <c r="C314" s="8" t="str">
        <f t="shared" si="9"/>
        <v>◄</v>
      </c>
      <c r="D314" s="7"/>
      <c r="E314" s="6"/>
      <c r="F314" s="68" t="s">
        <v>840</v>
      </c>
      <c r="G314" s="16" t="s">
        <v>3348</v>
      </c>
      <c r="H314" s="15" t="s">
        <v>3383</v>
      </c>
      <c r="I314" s="14">
        <v>0</v>
      </c>
      <c r="J314" s="14">
        <v>3641</v>
      </c>
      <c r="K314" s="13" t="s">
        <v>36</v>
      </c>
      <c r="L314" s="38" t="s">
        <v>14</v>
      </c>
      <c r="M314" s="12" t="s">
        <v>3351</v>
      </c>
      <c r="N314" s="11">
        <v>39224</v>
      </c>
      <c r="O314" s="10">
        <v>39224</v>
      </c>
      <c r="P314" s="34"/>
      <c r="Q314" s="35"/>
    </row>
    <row r="315" spans="1:17" x14ac:dyDescent="0.3">
      <c r="A315" s="45" t="s">
        <v>2205</v>
      </c>
      <c r="B315" s="9" t="str">
        <f t="shared" si="8"/>
        <v/>
      </c>
      <c r="C315" s="8" t="str">
        <f t="shared" si="9"/>
        <v>◄</v>
      </c>
      <c r="D315" s="7"/>
      <c r="E315" s="6"/>
      <c r="F315" s="69" t="s">
        <v>841</v>
      </c>
      <c r="G315" s="16" t="s">
        <v>3348</v>
      </c>
      <c r="H315" s="15" t="s">
        <v>3384</v>
      </c>
      <c r="I315" s="14">
        <v>0</v>
      </c>
      <c r="J315" s="14">
        <v>3642</v>
      </c>
      <c r="K315" s="13" t="s">
        <v>36</v>
      </c>
      <c r="L315" s="38" t="s">
        <v>14</v>
      </c>
      <c r="M315" s="12" t="s">
        <v>3351</v>
      </c>
      <c r="N315" s="11">
        <v>39224</v>
      </c>
      <c r="O315" s="10">
        <v>39224</v>
      </c>
      <c r="P315" s="32" t="s">
        <v>3352</v>
      </c>
      <c r="Q315" s="33">
        <v>0</v>
      </c>
    </row>
    <row r="316" spans="1:17" x14ac:dyDescent="0.3">
      <c r="A316" s="45" t="s">
        <v>2205</v>
      </c>
      <c r="B316" s="9" t="str">
        <f t="shared" si="8"/>
        <v/>
      </c>
      <c r="C316" s="8" t="str">
        <f t="shared" si="9"/>
        <v>◄</v>
      </c>
      <c r="D316" s="7"/>
      <c r="E316" s="6"/>
      <c r="F316" s="68" t="s">
        <v>848</v>
      </c>
      <c r="G316" s="16" t="s">
        <v>3348</v>
      </c>
      <c r="H316" s="15" t="s">
        <v>3385</v>
      </c>
      <c r="I316" s="14">
        <v>0</v>
      </c>
      <c r="J316" s="14">
        <v>3643</v>
      </c>
      <c r="K316" s="13" t="s">
        <v>36</v>
      </c>
      <c r="L316" s="38" t="s">
        <v>14</v>
      </c>
      <c r="M316" s="12" t="s">
        <v>3351</v>
      </c>
      <c r="N316" s="11">
        <v>39224</v>
      </c>
      <c r="O316" s="10">
        <v>39224</v>
      </c>
      <c r="P316" s="34"/>
      <c r="Q316" s="35"/>
    </row>
    <row r="317" spans="1:17" ht="15" thickBot="1" x14ac:dyDescent="0.35">
      <c r="A317" s="45" t="s">
        <v>2205</v>
      </c>
      <c r="B317" s="9" t="str">
        <f t="shared" si="8"/>
        <v/>
      </c>
      <c r="C317" s="8" t="str">
        <f t="shared" si="9"/>
        <v>◄</v>
      </c>
      <c r="D317" s="7"/>
      <c r="E317" s="6"/>
      <c r="F317" s="68" t="s">
        <v>3386</v>
      </c>
      <c r="G317" s="16" t="s">
        <v>3348</v>
      </c>
      <c r="H317" s="15" t="s">
        <v>3387</v>
      </c>
      <c r="I317" s="14">
        <v>0</v>
      </c>
      <c r="J317" s="14">
        <v>3644</v>
      </c>
      <c r="K317" s="13" t="s">
        <v>36</v>
      </c>
      <c r="L317" s="38" t="s">
        <v>14</v>
      </c>
      <c r="M317" s="12" t="s">
        <v>3351</v>
      </c>
      <c r="N317" s="11">
        <v>39224</v>
      </c>
      <c r="O317" s="10">
        <v>39224</v>
      </c>
      <c r="P317" s="34"/>
      <c r="Q317" s="35"/>
    </row>
    <row r="318" spans="1:17" x14ac:dyDescent="0.3">
      <c r="A318" s="45" t="s">
        <v>2205</v>
      </c>
      <c r="B318" s="9" t="str">
        <f t="shared" si="8"/>
        <v/>
      </c>
      <c r="C318" s="8" t="str">
        <f t="shared" si="9"/>
        <v>◄</v>
      </c>
      <c r="D318" s="7"/>
      <c r="E318" s="6"/>
      <c r="F318" s="69" t="s">
        <v>850</v>
      </c>
      <c r="G318" s="16" t="s">
        <v>3348</v>
      </c>
      <c r="H318" s="15" t="s">
        <v>3388</v>
      </c>
      <c r="I318" s="14">
        <v>0</v>
      </c>
      <c r="J318" s="14">
        <v>3645</v>
      </c>
      <c r="K318" s="13" t="s">
        <v>36</v>
      </c>
      <c r="L318" s="38" t="s">
        <v>14</v>
      </c>
      <c r="M318" s="12" t="s">
        <v>3351</v>
      </c>
      <c r="N318" s="11">
        <v>39224</v>
      </c>
      <c r="O318" s="10">
        <v>39224</v>
      </c>
      <c r="P318" s="32" t="s">
        <v>3352</v>
      </c>
      <c r="Q318" s="33">
        <v>0</v>
      </c>
    </row>
    <row r="319" spans="1:17" x14ac:dyDescent="0.3">
      <c r="A319" s="45" t="s">
        <v>2205</v>
      </c>
      <c r="B319" s="9" t="str">
        <f t="shared" si="8"/>
        <v/>
      </c>
      <c r="C319" s="8" t="str">
        <f t="shared" si="9"/>
        <v>◄</v>
      </c>
      <c r="D319" s="7"/>
      <c r="E319" s="6"/>
      <c r="F319" s="68" t="s">
        <v>853</v>
      </c>
      <c r="G319" s="16" t="s">
        <v>3348</v>
      </c>
      <c r="H319" s="15" t="s">
        <v>3389</v>
      </c>
      <c r="I319" s="14">
        <v>0</v>
      </c>
      <c r="J319" s="14">
        <v>3646</v>
      </c>
      <c r="K319" s="13" t="s">
        <v>36</v>
      </c>
      <c r="L319" s="38" t="s">
        <v>14</v>
      </c>
      <c r="M319" s="12" t="s">
        <v>3351</v>
      </c>
      <c r="N319" s="11">
        <v>39224</v>
      </c>
      <c r="O319" s="10">
        <v>39224</v>
      </c>
      <c r="P319" s="34"/>
      <c r="Q319" s="35"/>
    </row>
    <row r="320" spans="1:17" ht="15" thickBot="1" x14ac:dyDescent="0.35">
      <c r="A320" s="45" t="s">
        <v>2205</v>
      </c>
      <c r="B320" s="9" t="str">
        <f t="shared" si="8"/>
        <v/>
      </c>
      <c r="C320" s="8" t="str">
        <f t="shared" si="9"/>
        <v>◄</v>
      </c>
      <c r="D320" s="7"/>
      <c r="E320" s="6"/>
      <c r="F320" s="68" t="s">
        <v>856</v>
      </c>
      <c r="G320" s="16" t="s">
        <v>3348</v>
      </c>
      <c r="H320" s="15" t="s">
        <v>3390</v>
      </c>
      <c r="I320" s="14">
        <v>0</v>
      </c>
      <c r="J320" s="14">
        <v>3647</v>
      </c>
      <c r="K320" s="13" t="s">
        <v>36</v>
      </c>
      <c r="L320" s="38" t="s">
        <v>14</v>
      </c>
      <c r="M320" s="12" t="s">
        <v>3351</v>
      </c>
      <c r="N320" s="11">
        <v>39224</v>
      </c>
      <c r="O320" s="10">
        <v>39224</v>
      </c>
      <c r="P320" s="34"/>
      <c r="Q320" s="35"/>
    </row>
    <row r="321" spans="1:17" x14ac:dyDescent="0.3">
      <c r="A321" s="45" t="s">
        <v>2205</v>
      </c>
      <c r="B321" s="9" t="str">
        <f t="shared" si="8"/>
        <v/>
      </c>
      <c r="C321" s="8" t="str">
        <f t="shared" si="9"/>
        <v>◄</v>
      </c>
      <c r="D321" s="7"/>
      <c r="E321" s="6"/>
      <c r="F321" s="69" t="s">
        <v>857</v>
      </c>
      <c r="G321" s="16" t="s">
        <v>3348</v>
      </c>
      <c r="H321" s="15" t="s">
        <v>3391</v>
      </c>
      <c r="I321" s="14">
        <v>0</v>
      </c>
      <c r="J321" s="14">
        <v>3648</v>
      </c>
      <c r="K321" s="13" t="s">
        <v>36</v>
      </c>
      <c r="L321" s="38" t="s">
        <v>14</v>
      </c>
      <c r="M321" s="12" t="s">
        <v>3351</v>
      </c>
      <c r="N321" s="11">
        <v>39224</v>
      </c>
      <c r="O321" s="10">
        <v>39224</v>
      </c>
      <c r="P321" s="32" t="s">
        <v>3352</v>
      </c>
      <c r="Q321" s="33">
        <v>0</v>
      </c>
    </row>
    <row r="322" spans="1:17" x14ac:dyDescent="0.3">
      <c r="A322" s="45" t="s">
        <v>2205</v>
      </c>
      <c r="B322" s="9" t="str">
        <f t="shared" si="8"/>
        <v/>
      </c>
      <c r="C322" s="8" t="str">
        <f t="shared" si="9"/>
        <v>◄</v>
      </c>
      <c r="D322" s="7"/>
      <c r="E322" s="6"/>
      <c r="F322" s="68" t="s">
        <v>861</v>
      </c>
      <c r="G322" s="16" t="s">
        <v>3348</v>
      </c>
      <c r="H322" s="15" t="s">
        <v>3392</v>
      </c>
      <c r="I322" s="14">
        <v>0</v>
      </c>
      <c r="J322" s="14">
        <v>3649</v>
      </c>
      <c r="K322" s="13" t="s">
        <v>36</v>
      </c>
      <c r="L322" s="38" t="s">
        <v>14</v>
      </c>
      <c r="M322" s="12" t="s">
        <v>3351</v>
      </c>
      <c r="N322" s="11">
        <v>39224</v>
      </c>
      <c r="O322" s="10">
        <v>39224</v>
      </c>
      <c r="P322" s="34"/>
      <c r="Q322" s="35"/>
    </row>
    <row r="323" spans="1:17" ht="15" thickBot="1" x14ac:dyDescent="0.35">
      <c r="A323" s="45" t="s">
        <v>2205</v>
      </c>
      <c r="B323" s="9" t="str">
        <f t="shared" si="8"/>
        <v/>
      </c>
      <c r="C323" s="8" t="str">
        <f t="shared" si="9"/>
        <v>◄</v>
      </c>
      <c r="D323" s="7"/>
      <c r="E323" s="6"/>
      <c r="F323" s="68" t="s">
        <v>863</v>
      </c>
      <c r="G323" s="16" t="s">
        <v>3348</v>
      </c>
      <c r="H323" s="15" t="s">
        <v>3393</v>
      </c>
      <c r="I323" s="14">
        <v>0</v>
      </c>
      <c r="J323" s="14">
        <v>3650</v>
      </c>
      <c r="K323" s="13" t="s">
        <v>36</v>
      </c>
      <c r="L323" s="38" t="s">
        <v>14</v>
      </c>
      <c r="M323" s="12" t="s">
        <v>3351</v>
      </c>
      <c r="N323" s="11">
        <v>39224</v>
      </c>
      <c r="O323" s="10">
        <v>39224</v>
      </c>
      <c r="P323" s="34"/>
      <c r="Q323" s="35"/>
    </row>
    <row r="324" spans="1:17" x14ac:dyDescent="0.3">
      <c r="A324" s="45" t="s">
        <v>2205</v>
      </c>
      <c r="B324" s="9" t="str">
        <f t="shared" si="8"/>
        <v/>
      </c>
      <c r="C324" s="8" t="str">
        <f t="shared" si="9"/>
        <v>◄</v>
      </c>
      <c r="D324" s="7"/>
      <c r="E324" s="6"/>
      <c r="F324" s="69" t="s">
        <v>864</v>
      </c>
      <c r="G324" s="16" t="s">
        <v>3348</v>
      </c>
      <c r="H324" s="15" t="s">
        <v>3394</v>
      </c>
      <c r="I324" s="14">
        <v>0</v>
      </c>
      <c r="J324" s="14">
        <v>3651</v>
      </c>
      <c r="K324" s="13" t="s">
        <v>36</v>
      </c>
      <c r="L324" s="38" t="s">
        <v>14</v>
      </c>
      <c r="M324" s="12" t="s">
        <v>3351</v>
      </c>
      <c r="N324" s="11">
        <v>39224</v>
      </c>
      <c r="O324" s="10">
        <v>39224</v>
      </c>
      <c r="P324" s="32" t="s">
        <v>3352</v>
      </c>
      <c r="Q324" s="33">
        <v>0</v>
      </c>
    </row>
    <row r="325" spans="1:17" x14ac:dyDescent="0.3">
      <c r="A325" s="45" t="s">
        <v>2205</v>
      </c>
      <c r="B325" s="9" t="str">
        <f t="shared" si="8"/>
        <v/>
      </c>
      <c r="C325" s="8" t="str">
        <f t="shared" si="9"/>
        <v>◄</v>
      </c>
      <c r="D325" s="7"/>
      <c r="E325" s="6"/>
      <c r="F325" s="68" t="s">
        <v>868</v>
      </c>
      <c r="G325" s="16" t="s">
        <v>3348</v>
      </c>
      <c r="H325" s="15" t="s">
        <v>3395</v>
      </c>
      <c r="I325" s="14">
        <v>0</v>
      </c>
      <c r="J325" s="14">
        <v>3652</v>
      </c>
      <c r="K325" s="13" t="s">
        <v>36</v>
      </c>
      <c r="L325" s="38" t="s">
        <v>14</v>
      </c>
      <c r="M325" s="12" t="s">
        <v>3351</v>
      </c>
      <c r="N325" s="11">
        <v>39224</v>
      </c>
      <c r="O325" s="10">
        <v>39224</v>
      </c>
      <c r="P325" s="34"/>
      <c r="Q325" s="35"/>
    </row>
    <row r="326" spans="1:17" ht="15" thickBot="1" x14ac:dyDescent="0.35">
      <c r="A326" s="45" t="s">
        <v>2205</v>
      </c>
      <c r="B326" s="9" t="str">
        <f t="shared" si="8"/>
        <v/>
      </c>
      <c r="C326" s="8" t="str">
        <f t="shared" si="9"/>
        <v>◄</v>
      </c>
      <c r="D326" s="7"/>
      <c r="E326" s="6"/>
      <c r="F326" s="68" t="s">
        <v>870</v>
      </c>
      <c r="G326" s="16" t="s">
        <v>3348</v>
      </c>
      <c r="H326" s="15" t="s">
        <v>3396</v>
      </c>
      <c r="I326" s="14">
        <v>0</v>
      </c>
      <c r="J326" s="14">
        <v>3653</v>
      </c>
      <c r="K326" s="13" t="s">
        <v>36</v>
      </c>
      <c r="L326" s="38" t="s">
        <v>14</v>
      </c>
      <c r="M326" s="12" t="s">
        <v>3351</v>
      </c>
      <c r="N326" s="11">
        <v>39224</v>
      </c>
      <c r="O326" s="10">
        <v>39224</v>
      </c>
      <c r="P326" s="34"/>
      <c r="Q326" s="35"/>
    </row>
    <row r="327" spans="1:17" x14ac:dyDescent="0.3">
      <c r="A327" s="45" t="s">
        <v>2205</v>
      </c>
      <c r="B327" s="9" t="str">
        <f t="shared" ref="B327:B390" si="10">IF(C327="?","?","")</f>
        <v/>
      </c>
      <c r="C327" s="8" t="str">
        <f t="shared" ref="C327:C390" si="11">IF(AND(D327="",E327&gt;0),"?",IF(D327="","◄",IF(E327&gt;=1,"►","")))</f>
        <v>◄</v>
      </c>
      <c r="D327" s="7"/>
      <c r="E327" s="6"/>
      <c r="F327" s="69" t="s">
        <v>871</v>
      </c>
      <c r="G327" s="16" t="s">
        <v>3348</v>
      </c>
      <c r="H327" s="15" t="s">
        <v>3397</v>
      </c>
      <c r="I327" s="14">
        <v>0</v>
      </c>
      <c r="J327" s="14">
        <v>3654</v>
      </c>
      <c r="K327" s="13" t="s">
        <v>36</v>
      </c>
      <c r="L327" s="38" t="s">
        <v>14</v>
      </c>
      <c r="M327" s="12" t="s">
        <v>3351</v>
      </c>
      <c r="N327" s="11">
        <v>39224</v>
      </c>
      <c r="O327" s="10">
        <v>39224</v>
      </c>
      <c r="P327" s="32" t="s">
        <v>3352</v>
      </c>
      <c r="Q327" s="33">
        <v>0</v>
      </c>
    </row>
    <row r="328" spans="1:17" x14ac:dyDescent="0.3">
      <c r="A328" s="45" t="s">
        <v>2205</v>
      </c>
      <c r="B328" s="9" t="str">
        <f t="shared" si="10"/>
        <v/>
      </c>
      <c r="C328" s="8" t="str">
        <f t="shared" si="11"/>
        <v>◄</v>
      </c>
      <c r="D328" s="7"/>
      <c r="E328" s="6"/>
      <c r="F328" s="68" t="s">
        <v>874</v>
      </c>
      <c r="G328" s="16" t="s">
        <v>3348</v>
      </c>
      <c r="H328" s="15" t="s">
        <v>3398</v>
      </c>
      <c r="I328" s="14">
        <v>0</v>
      </c>
      <c r="J328" s="14">
        <v>3655</v>
      </c>
      <c r="K328" s="13" t="s">
        <v>36</v>
      </c>
      <c r="L328" s="38" t="s">
        <v>14</v>
      </c>
      <c r="M328" s="12" t="s">
        <v>3351</v>
      </c>
      <c r="N328" s="11">
        <v>39224</v>
      </c>
      <c r="O328" s="10">
        <v>39224</v>
      </c>
      <c r="P328" s="34"/>
      <c r="Q328" s="35"/>
    </row>
    <row r="329" spans="1:17" ht="15" thickBot="1" x14ac:dyDescent="0.35">
      <c r="A329" s="45" t="s">
        <v>2205</v>
      </c>
      <c r="B329" s="9" t="str">
        <f t="shared" si="10"/>
        <v/>
      </c>
      <c r="C329" s="8" t="str">
        <f t="shared" si="11"/>
        <v>◄</v>
      </c>
      <c r="D329" s="7"/>
      <c r="E329" s="6"/>
      <c r="F329" s="68" t="s">
        <v>876</v>
      </c>
      <c r="G329" s="16" t="s">
        <v>3348</v>
      </c>
      <c r="H329" s="15" t="s">
        <v>3399</v>
      </c>
      <c r="I329" s="14">
        <v>0</v>
      </c>
      <c r="J329" s="14">
        <v>3656</v>
      </c>
      <c r="K329" s="13" t="s">
        <v>36</v>
      </c>
      <c r="L329" s="38" t="s">
        <v>14</v>
      </c>
      <c r="M329" s="12" t="s">
        <v>3351</v>
      </c>
      <c r="N329" s="11">
        <v>39224</v>
      </c>
      <c r="O329" s="10">
        <v>39224</v>
      </c>
      <c r="P329" s="34"/>
      <c r="Q329" s="35"/>
    </row>
    <row r="330" spans="1:17" x14ac:dyDescent="0.3">
      <c r="A330" s="45" t="s">
        <v>2205</v>
      </c>
      <c r="B330" s="9" t="str">
        <f t="shared" si="10"/>
        <v/>
      </c>
      <c r="C330" s="8" t="str">
        <f t="shared" si="11"/>
        <v>◄</v>
      </c>
      <c r="D330" s="7"/>
      <c r="E330" s="6"/>
      <c r="F330" s="69" t="s">
        <v>877</v>
      </c>
      <c r="G330" s="16" t="s">
        <v>3348</v>
      </c>
      <c r="H330" s="15" t="s">
        <v>3400</v>
      </c>
      <c r="I330" s="14">
        <v>0</v>
      </c>
      <c r="J330" s="14">
        <v>3657</v>
      </c>
      <c r="K330" s="13" t="s">
        <v>36</v>
      </c>
      <c r="L330" s="38" t="s">
        <v>14</v>
      </c>
      <c r="M330" s="12" t="s">
        <v>3351</v>
      </c>
      <c r="N330" s="11">
        <v>39224</v>
      </c>
      <c r="O330" s="10">
        <v>39224</v>
      </c>
      <c r="P330" s="32" t="s">
        <v>3352</v>
      </c>
      <c r="Q330" s="33">
        <v>0</v>
      </c>
    </row>
    <row r="331" spans="1:17" x14ac:dyDescent="0.3">
      <c r="A331" s="45" t="s">
        <v>2205</v>
      </c>
      <c r="B331" s="9" t="str">
        <f t="shared" si="10"/>
        <v/>
      </c>
      <c r="C331" s="8" t="str">
        <f t="shared" si="11"/>
        <v>◄</v>
      </c>
      <c r="D331" s="7"/>
      <c r="E331" s="6"/>
      <c r="F331" s="68" t="s">
        <v>881</v>
      </c>
      <c r="G331" s="16" t="s">
        <v>3348</v>
      </c>
      <c r="H331" s="15" t="s">
        <v>3401</v>
      </c>
      <c r="I331" s="14">
        <v>0</v>
      </c>
      <c r="J331" s="14">
        <v>3658</v>
      </c>
      <c r="K331" s="13" t="s">
        <v>36</v>
      </c>
      <c r="L331" s="38" t="s">
        <v>14</v>
      </c>
      <c r="M331" s="12" t="s">
        <v>3351</v>
      </c>
      <c r="N331" s="11">
        <v>39224</v>
      </c>
      <c r="O331" s="10">
        <v>39224</v>
      </c>
      <c r="P331" s="34"/>
      <c r="Q331" s="35"/>
    </row>
    <row r="332" spans="1:17" ht="15" thickBot="1" x14ac:dyDescent="0.35">
      <c r="A332" s="45" t="s">
        <v>2205</v>
      </c>
      <c r="B332" s="9" t="str">
        <f t="shared" si="10"/>
        <v/>
      </c>
      <c r="C332" s="8" t="str">
        <f t="shared" si="11"/>
        <v>◄</v>
      </c>
      <c r="D332" s="7"/>
      <c r="E332" s="6"/>
      <c r="F332" s="68" t="s">
        <v>883</v>
      </c>
      <c r="G332" s="16" t="s">
        <v>3348</v>
      </c>
      <c r="H332" s="15" t="s">
        <v>3402</v>
      </c>
      <c r="I332" s="14">
        <v>0</v>
      </c>
      <c r="J332" s="14">
        <v>3659</v>
      </c>
      <c r="K332" s="13" t="s">
        <v>36</v>
      </c>
      <c r="L332" s="38" t="s">
        <v>14</v>
      </c>
      <c r="M332" s="12" t="s">
        <v>3351</v>
      </c>
      <c r="N332" s="11">
        <v>39224</v>
      </c>
      <c r="O332" s="10">
        <v>39224</v>
      </c>
      <c r="P332" s="34"/>
      <c r="Q332" s="35"/>
    </row>
    <row r="333" spans="1:17" x14ac:dyDescent="0.3">
      <c r="A333" s="45" t="s">
        <v>2205</v>
      </c>
      <c r="B333" s="9" t="str">
        <f t="shared" si="10"/>
        <v/>
      </c>
      <c r="C333" s="8" t="str">
        <f t="shared" si="11"/>
        <v>◄</v>
      </c>
      <c r="D333" s="7"/>
      <c r="E333" s="6"/>
      <c r="F333" s="69" t="s">
        <v>885</v>
      </c>
      <c r="G333" s="16" t="s">
        <v>3348</v>
      </c>
      <c r="H333" s="15" t="s">
        <v>3403</v>
      </c>
      <c r="I333" s="14">
        <v>0</v>
      </c>
      <c r="J333" s="14">
        <v>3660</v>
      </c>
      <c r="K333" s="13" t="s">
        <v>27</v>
      </c>
      <c r="L333" s="38" t="s">
        <v>14</v>
      </c>
      <c r="M333" s="12" t="s">
        <v>3351</v>
      </c>
      <c r="N333" s="11">
        <v>39224</v>
      </c>
      <c r="O333" s="10">
        <v>39224</v>
      </c>
      <c r="P333" s="32" t="s">
        <v>3352</v>
      </c>
      <c r="Q333" s="33">
        <v>0</v>
      </c>
    </row>
    <row r="334" spans="1:17" ht="15" thickBot="1" x14ac:dyDescent="0.35">
      <c r="A334" s="45" t="s">
        <v>2205</v>
      </c>
      <c r="B334" s="9" t="str">
        <f t="shared" si="10"/>
        <v/>
      </c>
      <c r="C334" s="8" t="str">
        <f t="shared" si="11"/>
        <v>◄</v>
      </c>
      <c r="D334" s="7"/>
      <c r="E334" s="6"/>
      <c r="F334" s="68" t="s">
        <v>890</v>
      </c>
      <c r="G334" s="16" t="s">
        <v>3348</v>
      </c>
      <c r="H334" s="15" t="s">
        <v>1345</v>
      </c>
      <c r="I334" s="14">
        <v>0</v>
      </c>
      <c r="J334" s="14" t="s">
        <v>1346</v>
      </c>
      <c r="K334" s="13" t="s">
        <v>27</v>
      </c>
      <c r="L334" s="38" t="s">
        <v>28</v>
      </c>
      <c r="M334" s="12" t="s">
        <v>3351</v>
      </c>
      <c r="N334" s="11" t="s">
        <v>27</v>
      </c>
      <c r="O334" s="10">
        <v>39224</v>
      </c>
      <c r="P334" s="34"/>
      <c r="Q334" s="35"/>
    </row>
    <row r="335" spans="1:17" x14ac:dyDescent="0.3">
      <c r="A335" s="45" t="s">
        <v>2205</v>
      </c>
      <c r="B335" s="9" t="str">
        <f t="shared" si="10"/>
        <v/>
      </c>
      <c r="C335" s="8" t="str">
        <f t="shared" si="11"/>
        <v>◄</v>
      </c>
      <c r="D335" s="7"/>
      <c r="E335" s="6"/>
      <c r="F335" s="69" t="s">
        <v>893</v>
      </c>
      <c r="G335" s="16" t="s">
        <v>3348</v>
      </c>
      <c r="H335" s="15" t="s">
        <v>3404</v>
      </c>
      <c r="I335" s="14">
        <v>0</v>
      </c>
      <c r="J335" s="14" t="s">
        <v>3350</v>
      </c>
      <c r="K335" s="13" t="s">
        <v>27</v>
      </c>
      <c r="L335" s="38" t="s">
        <v>572</v>
      </c>
      <c r="M335" s="12" t="s">
        <v>3351</v>
      </c>
      <c r="N335" s="11" t="s">
        <v>27</v>
      </c>
      <c r="O335" s="10">
        <v>39224</v>
      </c>
      <c r="P335" s="32" t="s">
        <v>3352</v>
      </c>
      <c r="Q335" s="33">
        <v>0</v>
      </c>
    </row>
    <row r="336" spans="1:17" x14ac:dyDescent="0.3">
      <c r="A336" s="45" t="s">
        <v>2205</v>
      </c>
      <c r="B336" s="9" t="str">
        <f t="shared" si="10"/>
        <v/>
      </c>
      <c r="C336" s="8" t="str">
        <f t="shared" si="11"/>
        <v>◄</v>
      </c>
      <c r="D336" s="7"/>
      <c r="E336" s="6"/>
      <c r="F336" s="68" t="s">
        <v>899</v>
      </c>
      <c r="G336" s="16" t="s">
        <v>3348</v>
      </c>
      <c r="H336" s="15" t="s">
        <v>3405</v>
      </c>
      <c r="I336" s="14">
        <v>0</v>
      </c>
      <c r="J336" s="14">
        <v>3637</v>
      </c>
      <c r="K336" s="13" t="s">
        <v>27</v>
      </c>
      <c r="L336" s="38" t="s">
        <v>572</v>
      </c>
      <c r="M336" s="12" t="s">
        <v>3351</v>
      </c>
      <c r="N336" s="11" t="s">
        <v>27</v>
      </c>
      <c r="O336" s="10">
        <v>39224</v>
      </c>
      <c r="P336" s="34"/>
      <c r="Q336" s="35"/>
    </row>
    <row r="337" spans="1:17" ht="15" thickBot="1" x14ac:dyDescent="0.35">
      <c r="A337" s="45" t="s">
        <v>2205</v>
      </c>
      <c r="B337" s="9" t="str">
        <f t="shared" si="10"/>
        <v/>
      </c>
      <c r="C337" s="8" t="str">
        <f t="shared" si="11"/>
        <v>◄</v>
      </c>
      <c r="D337" s="7"/>
      <c r="E337" s="6"/>
      <c r="F337" s="68" t="s">
        <v>901</v>
      </c>
      <c r="G337" s="16" t="s">
        <v>3348</v>
      </c>
      <c r="H337" s="15" t="s">
        <v>3406</v>
      </c>
      <c r="I337" s="14">
        <v>0</v>
      </c>
      <c r="J337" s="14">
        <v>3638</v>
      </c>
      <c r="K337" s="13" t="s">
        <v>27</v>
      </c>
      <c r="L337" s="38" t="s">
        <v>572</v>
      </c>
      <c r="M337" s="12" t="s">
        <v>3351</v>
      </c>
      <c r="N337" s="11" t="s">
        <v>27</v>
      </c>
      <c r="O337" s="10">
        <v>39224</v>
      </c>
      <c r="P337" s="34"/>
      <c r="Q337" s="35"/>
    </row>
    <row r="338" spans="1:17" x14ac:dyDescent="0.3">
      <c r="A338" s="45" t="s">
        <v>2205</v>
      </c>
      <c r="B338" s="9" t="str">
        <f t="shared" si="10"/>
        <v/>
      </c>
      <c r="C338" s="8" t="str">
        <f t="shared" si="11"/>
        <v>◄</v>
      </c>
      <c r="D338" s="7"/>
      <c r="E338" s="6"/>
      <c r="F338" s="69" t="s">
        <v>904</v>
      </c>
      <c r="G338" s="16" t="s">
        <v>3348</v>
      </c>
      <c r="H338" s="15" t="s">
        <v>3407</v>
      </c>
      <c r="I338" s="14">
        <v>0</v>
      </c>
      <c r="J338" s="14">
        <v>3639</v>
      </c>
      <c r="K338" s="13" t="s">
        <v>27</v>
      </c>
      <c r="L338" s="38" t="s">
        <v>572</v>
      </c>
      <c r="M338" s="12" t="s">
        <v>3351</v>
      </c>
      <c r="N338" s="11" t="s">
        <v>27</v>
      </c>
      <c r="O338" s="10">
        <v>39224</v>
      </c>
      <c r="P338" s="32" t="s">
        <v>3352</v>
      </c>
      <c r="Q338" s="33">
        <v>0</v>
      </c>
    </row>
    <row r="339" spans="1:17" x14ac:dyDescent="0.3">
      <c r="A339" s="45" t="s">
        <v>2205</v>
      </c>
      <c r="B339" s="9" t="str">
        <f t="shared" si="10"/>
        <v/>
      </c>
      <c r="C339" s="8" t="str">
        <f t="shared" si="11"/>
        <v>◄</v>
      </c>
      <c r="D339" s="7"/>
      <c r="E339" s="6"/>
      <c r="F339" s="68" t="s">
        <v>906</v>
      </c>
      <c r="G339" s="16" t="s">
        <v>3348</v>
      </c>
      <c r="H339" s="15" t="s">
        <v>3408</v>
      </c>
      <c r="I339" s="14">
        <v>0</v>
      </c>
      <c r="J339" s="14">
        <v>3640</v>
      </c>
      <c r="K339" s="13" t="s">
        <v>36</v>
      </c>
      <c r="L339" s="38" t="s">
        <v>14</v>
      </c>
      <c r="M339" s="12" t="s">
        <v>3351</v>
      </c>
      <c r="N339" s="11">
        <v>39224</v>
      </c>
      <c r="O339" s="10">
        <v>39224</v>
      </c>
      <c r="P339" s="34"/>
      <c r="Q339" s="35"/>
    </row>
    <row r="340" spans="1:17" ht="15" thickBot="1" x14ac:dyDescent="0.35">
      <c r="A340" s="45" t="s">
        <v>2205</v>
      </c>
      <c r="B340" s="9" t="str">
        <f t="shared" si="10"/>
        <v/>
      </c>
      <c r="C340" s="8" t="str">
        <f t="shared" si="11"/>
        <v>◄</v>
      </c>
      <c r="D340" s="7"/>
      <c r="E340" s="6"/>
      <c r="F340" s="68" t="s">
        <v>908</v>
      </c>
      <c r="G340" s="16" t="s">
        <v>3348</v>
      </c>
      <c r="H340" s="15" t="s">
        <v>3409</v>
      </c>
      <c r="I340" s="14">
        <v>0</v>
      </c>
      <c r="J340" s="14">
        <v>3641</v>
      </c>
      <c r="K340" s="13" t="s">
        <v>27</v>
      </c>
      <c r="L340" s="38" t="s">
        <v>572</v>
      </c>
      <c r="M340" s="12" t="s">
        <v>3351</v>
      </c>
      <c r="N340" s="11" t="s">
        <v>27</v>
      </c>
      <c r="O340" s="10">
        <v>39224</v>
      </c>
      <c r="P340" s="34"/>
      <c r="Q340" s="35"/>
    </row>
    <row r="341" spans="1:17" x14ac:dyDescent="0.3">
      <c r="A341" s="45" t="s">
        <v>2205</v>
      </c>
      <c r="B341" s="9" t="str">
        <f t="shared" si="10"/>
        <v/>
      </c>
      <c r="C341" s="8" t="str">
        <f t="shared" si="11"/>
        <v>◄</v>
      </c>
      <c r="D341" s="7"/>
      <c r="E341" s="6"/>
      <c r="F341" s="69" t="s">
        <v>910</v>
      </c>
      <c r="G341" s="16" t="s">
        <v>3348</v>
      </c>
      <c r="H341" s="15" t="s">
        <v>3410</v>
      </c>
      <c r="I341" s="14">
        <v>0</v>
      </c>
      <c r="J341" s="14">
        <v>3642</v>
      </c>
      <c r="K341" s="13" t="s">
        <v>27</v>
      </c>
      <c r="L341" s="38" t="s">
        <v>572</v>
      </c>
      <c r="M341" s="12" t="s">
        <v>3351</v>
      </c>
      <c r="N341" s="11" t="s">
        <v>27</v>
      </c>
      <c r="O341" s="10">
        <v>39224</v>
      </c>
      <c r="P341" s="32" t="s">
        <v>3352</v>
      </c>
      <c r="Q341" s="33">
        <v>0</v>
      </c>
    </row>
    <row r="342" spans="1:17" x14ac:dyDescent="0.3">
      <c r="A342" s="45" t="s">
        <v>2205</v>
      </c>
      <c r="B342" s="9" t="str">
        <f t="shared" si="10"/>
        <v/>
      </c>
      <c r="C342" s="8" t="str">
        <f t="shared" si="11"/>
        <v>◄</v>
      </c>
      <c r="D342" s="7"/>
      <c r="E342" s="6"/>
      <c r="F342" s="68" t="s">
        <v>912</v>
      </c>
      <c r="G342" s="16" t="s">
        <v>3348</v>
      </c>
      <c r="H342" s="15" t="s">
        <v>3411</v>
      </c>
      <c r="I342" s="14">
        <v>0</v>
      </c>
      <c r="J342" s="14">
        <v>3643</v>
      </c>
      <c r="K342" s="13" t="s">
        <v>27</v>
      </c>
      <c r="L342" s="38" t="s">
        <v>572</v>
      </c>
      <c r="M342" s="12" t="s">
        <v>3351</v>
      </c>
      <c r="N342" s="11" t="s">
        <v>27</v>
      </c>
      <c r="O342" s="10">
        <v>39224</v>
      </c>
      <c r="P342" s="34"/>
      <c r="Q342" s="35"/>
    </row>
    <row r="343" spans="1:17" ht="15" thickBot="1" x14ac:dyDescent="0.35">
      <c r="A343" s="45" t="s">
        <v>2205</v>
      </c>
      <c r="B343" s="9" t="str">
        <f t="shared" si="10"/>
        <v/>
      </c>
      <c r="C343" s="8" t="str">
        <f t="shared" si="11"/>
        <v>◄</v>
      </c>
      <c r="D343" s="7"/>
      <c r="E343" s="6"/>
      <c r="F343" s="68" t="s">
        <v>914</v>
      </c>
      <c r="G343" s="16" t="s">
        <v>3348</v>
      </c>
      <c r="H343" s="15" t="s">
        <v>3412</v>
      </c>
      <c r="I343" s="14">
        <v>0</v>
      </c>
      <c r="J343" s="14">
        <v>3644</v>
      </c>
      <c r="K343" s="13" t="s">
        <v>27</v>
      </c>
      <c r="L343" s="38" t="s">
        <v>572</v>
      </c>
      <c r="M343" s="12" t="s">
        <v>3351</v>
      </c>
      <c r="N343" s="11" t="s">
        <v>27</v>
      </c>
      <c r="O343" s="10">
        <v>39224</v>
      </c>
      <c r="P343" s="34"/>
      <c r="Q343" s="35"/>
    </row>
    <row r="344" spans="1:17" x14ac:dyDescent="0.3">
      <c r="A344" s="45" t="s">
        <v>2205</v>
      </c>
      <c r="B344" s="9" t="str">
        <f t="shared" si="10"/>
        <v/>
      </c>
      <c r="C344" s="8" t="str">
        <f t="shared" si="11"/>
        <v>◄</v>
      </c>
      <c r="D344" s="7"/>
      <c r="E344" s="6"/>
      <c r="F344" s="69" t="s">
        <v>916</v>
      </c>
      <c r="G344" s="16" t="s">
        <v>3348</v>
      </c>
      <c r="H344" s="15" t="s">
        <v>3413</v>
      </c>
      <c r="I344" s="14">
        <v>0</v>
      </c>
      <c r="J344" s="14">
        <v>3645</v>
      </c>
      <c r="K344" s="13" t="s">
        <v>27</v>
      </c>
      <c r="L344" s="38" t="s">
        <v>572</v>
      </c>
      <c r="M344" s="12" t="s">
        <v>3351</v>
      </c>
      <c r="N344" s="11" t="s">
        <v>27</v>
      </c>
      <c r="O344" s="10">
        <v>39224</v>
      </c>
      <c r="P344" s="32" t="s">
        <v>3352</v>
      </c>
      <c r="Q344" s="33">
        <v>0</v>
      </c>
    </row>
    <row r="345" spans="1:17" x14ac:dyDescent="0.3">
      <c r="A345" s="45" t="s">
        <v>2205</v>
      </c>
      <c r="B345" s="9" t="str">
        <f t="shared" si="10"/>
        <v/>
      </c>
      <c r="C345" s="8" t="str">
        <f t="shared" si="11"/>
        <v>◄</v>
      </c>
      <c r="D345" s="7"/>
      <c r="E345" s="6"/>
      <c r="F345" s="68" t="s">
        <v>918</v>
      </c>
      <c r="G345" s="16" t="s">
        <v>3348</v>
      </c>
      <c r="H345" s="15" t="s">
        <v>3414</v>
      </c>
      <c r="I345" s="14">
        <v>0</v>
      </c>
      <c r="J345" s="14">
        <v>3646</v>
      </c>
      <c r="K345" s="13" t="s">
        <v>27</v>
      </c>
      <c r="L345" s="38" t="s">
        <v>572</v>
      </c>
      <c r="M345" s="12" t="s">
        <v>3351</v>
      </c>
      <c r="N345" s="11" t="s">
        <v>27</v>
      </c>
      <c r="O345" s="10">
        <v>39224</v>
      </c>
      <c r="P345" s="34"/>
      <c r="Q345" s="35"/>
    </row>
    <row r="346" spans="1:17" ht="15" thickBot="1" x14ac:dyDescent="0.35">
      <c r="A346" s="45" t="s">
        <v>2205</v>
      </c>
      <c r="B346" s="9" t="str">
        <f t="shared" si="10"/>
        <v/>
      </c>
      <c r="C346" s="8" t="str">
        <f t="shared" si="11"/>
        <v>◄</v>
      </c>
      <c r="D346" s="7"/>
      <c r="E346" s="6"/>
      <c r="F346" s="68" t="s">
        <v>920</v>
      </c>
      <c r="G346" s="16" t="s">
        <v>3348</v>
      </c>
      <c r="H346" s="15" t="s">
        <v>3415</v>
      </c>
      <c r="I346" s="14">
        <v>0</v>
      </c>
      <c r="J346" s="14">
        <v>3647</v>
      </c>
      <c r="K346" s="13" t="s">
        <v>27</v>
      </c>
      <c r="L346" s="38" t="s">
        <v>572</v>
      </c>
      <c r="M346" s="12" t="s">
        <v>3351</v>
      </c>
      <c r="N346" s="11" t="s">
        <v>27</v>
      </c>
      <c r="O346" s="10">
        <v>39224</v>
      </c>
      <c r="P346" s="34"/>
      <c r="Q346" s="35"/>
    </row>
    <row r="347" spans="1:17" x14ac:dyDescent="0.3">
      <c r="A347" s="45" t="s">
        <v>2205</v>
      </c>
      <c r="B347" s="9" t="str">
        <f t="shared" si="10"/>
        <v/>
      </c>
      <c r="C347" s="8" t="str">
        <f t="shared" si="11"/>
        <v>◄</v>
      </c>
      <c r="D347" s="7"/>
      <c r="E347" s="6"/>
      <c r="F347" s="69" t="s">
        <v>922</v>
      </c>
      <c r="G347" s="16" t="s">
        <v>3348</v>
      </c>
      <c r="H347" s="15" t="s">
        <v>3416</v>
      </c>
      <c r="I347" s="14">
        <v>0</v>
      </c>
      <c r="J347" s="14">
        <v>3648</v>
      </c>
      <c r="K347" s="13" t="s">
        <v>27</v>
      </c>
      <c r="L347" s="38" t="s">
        <v>572</v>
      </c>
      <c r="M347" s="12" t="s">
        <v>3351</v>
      </c>
      <c r="N347" s="11" t="s">
        <v>27</v>
      </c>
      <c r="O347" s="10">
        <v>39224</v>
      </c>
      <c r="P347" s="32" t="s">
        <v>3352</v>
      </c>
      <c r="Q347" s="33">
        <v>0</v>
      </c>
    </row>
    <row r="348" spans="1:17" x14ac:dyDescent="0.3">
      <c r="A348" s="45" t="s">
        <v>2205</v>
      </c>
      <c r="B348" s="9" t="str">
        <f t="shared" si="10"/>
        <v/>
      </c>
      <c r="C348" s="8" t="str">
        <f t="shared" si="11"/>
        <v>◄</v>
      </c>
      <c r="D348" s="7"/>
      <c r="E348" s="6"/>
      <c r="F348" s="68" t="s">
        <v>924</v>
      </c>
      <c r="G348" s="16" t="s">
        <v>3348</v>
      </c>
      <c r="H348" s="15" t="s">
        <v>3417</v>
      </c>
      <c r="I348" s="14">
        <v>0</v>
      </c>
      <c r="J348" s="14">
        <v>3649</v>
      </c>
      <c r="K348" s="13" t="s">
        <v>27</v>
      </c>
      <c r="L348" s="38" t="s">
        <v>572</v>
      </c>
      <c r="M348" s="12" t="s">
        <v>3351</v>
      </c>
      <c r="N348" s="11" t="s">
        <v>27</v>
      </c>
      <c r="O348" s="10">
        <v>39224</v>
      </c>
      <c r="P348" s="34"/>
      <c r="Q348" s="35"/>
    </row>
    <row r="349" spans="1:17" ht="15" thickBot="1" x14ac:dyDescent="0.35">
      <c r="A349" s="45" t="s">
        <v>2205</v>
      </c>
      <c r="B349" s="9" t="str">
        <f t="shared" si="10"/>
        <v/>
      </c>
      <c r="C349" s="8" t="str">
        <f t="shared" si="11"/>
        <v>◄</v>
      </c>
      <c r="D349" s="7"/>
      <c r="E349" s="6"/>
      <c r="F349" s="68" t="s">
        <v>926</v>
      </c>
      <c r="G349" s="16" t="s">
        <v>3348</v>
      </c>
      <c r="H349" s="15" t="s">
        <v>3418</v>
      </c>
      <c r="I349" s="14">
        <v>0</v>
      </c>
      <c r="J349" s="14">
        <v>3650</v>
      </c>
      <c r="K349" s="13" t="s">
        <v>27</v>
      </c>
      <c r="L349" s="38" t="s">
        <v>572</v>
      </c>
      <c r="M349" s="12" t="s">
        <v>3351</v>
      </c>
      <c r="N349" s="11" t="s">
        <v>27</v>
      </c>
      <c r="O349" s="10">
        <v>39224</v>
      </c>
      <c r="P349" s="34"/>
      <c r="Q349" s="35"/>
    </row>
    <row r="350" spans="1:17" x14ac:dyDescent="0.3">
      <c r="A350" s="45" t="s">
        <v>2205</v>
      </c>
      <c r="B350" s="9" t="str">
        <f t="shared" si="10"/>
        <v/>
      </c>
      <c r="C350" s="8" t="str">
        <f t="shared" si="11"/>
        <v>◄</v>
      </c>
      <c r="D350" s="7"/>
      <c r="E350" s="6"/>
      <c r="F350" s="69" t="s">
        <v>928</v>
      </c>
      <c r="G350" s="16" t="s">
        <v>3348</v>
      </c>
      <c r="H350" s="15" t="s">
        <v>3419</v>
      </c>
      <c r="I350" s="14">
        <v>0</v>
      </c>
      <c r="J350" s="14">
        <v>3651</v>
      </c>
      <c r="K350" s="13" t="s">
        <v>27</v>
      </c>
      <c r="L350" s="38" t="s">
        <v>572</v>
      </c>
      <c r="M350" s="12" t="s">
        <v>3351</v>
      </c>
      <c r="N350" s="11" t="s">
        <v>27</v>
      </c>
      <c r="O350" s="10">
        <v>39224</v>
      </c>
      <c r="P350" s="32" t="s">
        <v>3352</v>
      </c>
      <c r="Q350" s="33">
        <v>0</v>
      </c>
    </row>
    <row r="351" spans="1:17" x14ac:dyDescent="0.3">
      <c r="A351" s="45" t="s">
        <v>2205</v>
      </c>
      <c r="B351" s="9" t="str">
        <f t="shared" si="10"/>
        <v/>
      </c>
      <c r="C351" s="8" t="str">
        <f t="shared" si="11"/>
        <v>◄</v>
      </c>
      <c r="D351" s="7"/>
      <c r="E351" s="6"/>
      <c r="F351" s="68" t="s">
        <v>930</v>
      </c>
      <c r="G351" s="16" t="s">
        <v>3348</v>
      </c>
      <c r="H351" s="15" t="s">
        <v>3420</v>
      </c>
      <c r="I351" s="14">
        <v>0</v>
      </c>
      <c r="J351" s="14">
        <v>3652</v>
      </c>
      <c r="K351" s="13" t="s">
        <v>36</v>
      </c>
      <c r="L351" s="38" t="s">
        <v>14</v>
      </c>
      <c r="M351" s="12" t="s">
        <v>3351</v>
      </c>
      <c r="N351" s="11">
        <v>39224</v>
      </c>
      <c r="O351" s="10">
        <v>39224</v>
      </c>
      <c r="P351" s="34"/>
      <c r="Q351" s="35"/>
    </row>
    <row r="352" spans="1:17" ht="15" thickBot="1" x14ac:dyDescent="0.35">
      <c r="A352" s="45" t="s">
        <v>2205</v>
      </c>
      <c r="B352" s="9" t="str">
        <f t="shared" si="10"/>
        <v/>
      </c>
      <c r="C352" s="8" t="str">
        <f t="shared" si="11"/>
        <v>◄</v>
      </c>
      <c r="D352" s="7"/>
      <c r="E352" s="6"/>
      <c r="F352" s="68" t="s">
        <v>932</v>
      </c>
      <c r="G352" s="16" t="s">
        <v>3348</v>
      </c>
      <c r="H352" s="15" t="s">
        <v>3421</v>
      </c>
      <c r="I352" s="14">
        <v>0</v>
      </c>
      <c r="J352" s="14">
        <v>3653</v>
      </c>
      <c r="K352" s="13" t="s">
        <v>27</v>
      </c>
      <c r="L352" s="38" t="s">
        <v>572</v>
      </c>
      <c r="M352" s="12" t="s">
        <v>3351</v>
      </c>
      <c r="N352" s="11" t="s">
        <v>27</v>
      </c>
      <c r="O352" s="10">
        <v>39224</v>
      </c>
      <c r="P352" s="34"/>
      <c r="Q352" s="35"/>
    </row>
    <row r="353" spans="1:17" x14ac:dyDescent="0.3">
      <c r="A353" s="45" t="s">
        <v>2205</v>
      </c>
      <c r="B353" s="9" t="str">
        <f t="shared" si="10"/>
        <v/>
      </c>
      <c r="C353" s="8" t="str">
        <f t="shared" si="11"/>
        <v>◄</v>
      </c>
      <c r="D353" s="7"/>
      <c r="E353" s="6"/>
      <c r="F353" s="69" t="s">
        <v>934</v>
      </c>
      <c r="G353" s="16" t="s">
        <v>3348</v>
      </c>
      <c r="H353" s="15" t="s">
        <v>3422</v>
      </c>
      <c r="I353" s="14">
        <v>0</v>
      </c>
      <c r="J353" s="14">
        <v>3654</v>
      </c>
      <c r="K353" s="13" t="s">
        <v>27</v>
      </c>
      <c r="L353" s="38" t="s">
        <v>572</v>
      </c>
      <c r="M353" s="12" t="s">
        <v>3351</v>
      </c>
      <c r="N353" s="11" t="s">
        <v>27</v>
      </c>
      <c r="O353" s="10">
        <v>39224</v>
      </c>
      <c r="P353" s="32" t="s">
        <v>3352</v>
      </c>
      <c r="Q353" s="33">
        <v>0</v>
      </c>
    </row>
    <row r="354" spans="1:17" x14ac:dyDescent="0.3">
      <c r="A354" s="45" t="s">
        <v>2205</v>
      </c>
      <c r="B354" s="9" t="str">
        <f t="shared" si="10"/>
        <v/>
      </c>
      <c r="C354" s="8" t="str">
        <f t="shared" si="11"/>
        <v>◄</v>
      </c>
      <c r="D354" s="7"/>
      <c r="E354" s="6"/>
      <c r="F354" s="68" t="s">
        <v>936</v>
      </c>
      <c r="G354" s="16" t="s">
        <v>3348</v>
      </c>
      <c r="H354" s="15" t="s">
        <v>3423</v>
      </c>
      <c r="I354" s="14">
        <v>0</v>
      </c>
      <c r="J354" s="14">
        <v>3655</v>
      </c>
      <c r="K354" s="13" t="s">
        <v>27</v>
      </c>
      <c r="L354" s="38" t="s">
        <v>572</v>
      </c>
      <c r="M354" s="12" t="s">
        <v>3351</v>
      </c>
      <c r="N354" s="11" t="s">
        <v>27</v>
      </c>
      <c r="O354" s="10">
        <v>39224</v>
      </c>
      <c r="P354" s="34"/>
      <c r="Q354" s="35"/>
    </row>
    <row r="355" spans="1:17" ht="15" thickBot="1" x14ac:dyDescent="0.35">
      <c r="A355" s="45" t="s">
        <v>2205</v>
      </c>
      <c r="B355" s="9" t="str">
        <f t="shared" si="10"/>
        <v/>
      </c>
      <c r="C355" s="8" t="str">
        <f t="shared" si="11"/>
        <v>◄</v>
      </c>
      <c r="D355" s="7"/>
      <c r="E355" s="6"/>
      <c r="F355" s="68" t="s">
        <v>937</v>
      </c>
      <c r="G355" s="16" t="s">
        <v>3348</v>
      </c>
      <c r="H355" s="15" t="s">
        <v>3424</v>
      </c>
      <c r="I355" s="14">
        <v>0</v>
      </c>
      <c r="J355" s="14">
        <v>3656</v>
      </c>
      <c r="K355" s="13" t="s">
        <v>27</v>
      </c>
      <c r="L355" s="38" t="s">
        <v>572</v>
      </c>
      <c r="M355" s="12" t="s">
        <v>3351</v>
      </c>
      <c r="N355" s="11" t="s">
        <v>27</v>
      </c>
      <c r="O355" s="10">
        <v>39224</v>
      </c>
      <c r="P355" s="34"/>
      <c r="Q355" s="35"/>
    </row>
    <row r="356" spans="1:17" x14ac:dyDescent="0.3">
      <c r="A356" s="45" t="s">
        <v>2205</v>
      </c>
      <c r="B356" s="9" t="str">
        <f t="shared" si="10"/>
        <v/>
      </c>
      <c r="C356" s="8" t="str">
        <f t="shared" si="11"/>
        <v>◄</v>
      </c>
      <c r="D356" s="7"/>
      <c r="E356" s="6"/>
      <c r="F356" s="69" t="s">
        <v>1413</v>
      </c>
      <c r="G356" s="16" t="s">
        <v>3348</v>
      </c>
      <c r="H356" s="15" t="s">
        <v>3425</v>
      </c>
      <c r="I356" s="14">
        <v>0</v>
      </c>
      <c r="J356" s="14">
        <v>3657</v>
      </c>
      <c r="K356" s="13" t="s">
        <v>36</v>
      </c>
      <c r="L356" s="38" t="s">
        <v>14</v>
      </c>
      <c r="M356" s="12" t="s">
        <v>3351</v>
      </c>
      <c r="N356" s="11">
        <v>39224</v>
      </c>
      <c r="O356" s="10">
        <v>39224</v>
      </c>
      <c r="P356" s="32" t="s">
        <v>3352</v>
      </c>
      <c r="Q356" s="33">
        <v>0</v>
      </c>
    </row>
    <row r="357" spans="1:17" x14ac:dyDescent="0.3">
      <c r="A357" s="45" t="s">
        <v>2205</v>
      </c>
      <c r="B357" s="9" t="str">
        <f t="shared" si="10"/>
        <v/>
      </c>
      <c r="C357" s="8" t="str">
        <f t="shared" si="11"/>
        <v>◄</v>
      </c>
      <c r="D357" s="7"/>
      <c r="E357" s="6"/>
      <c r="F357" s="68" t="s">
        <v>1415</v>
      </c>
      <c r="G357" s="16" t="s">
        <v>3348</v>
      </c>
      <c r="H357" s="15" t="s">
        <v>3426</v>
      </c>
      <c r="I357" s="14">
        <v>0</v>
      </c>
      <c r="J357" s="14">
        <v>3658</v>
      </c>
      <c r="K357" s="13" t="s">
        <v>27</v>
      </c>
      <c r="L357" s="38" t="s">
        <v>572</v>
      </c>
      <c r="M357" s="12" t="s">
        <v>3351</v>
      </c>
      <c r="N357" s="11" t="s">
        <v>27</v>
      </c>
      <c r="O357" s="10">
        <v>39224</v>
      </c>
      <c r="P357" s="34"/>
      <c r="Q357" s="35"/>
    </row>
    <row r="358" spans="1:17" ht="15" thickBot="1" x14ac:dyDescent="0.35">
      <c r="A358" s="45" t="s">
        <v>2205</v>
      </c>
      <c r="B358" s="9" t="str">
        <f t="shared" si="10"/>
        <v/>
      </c>
      <c r="C358" s="8" t="str">
        <f t="shared" si="11"/>
        <v>◄</v>
      </c>
      <c r="D358" s="7"/>
      <c r="E358" s="6"/>
      <c r="F358" s="68" t="s">
        <v>1418</v>
      </c>
      <c r="G358" s="16" t="s">
        <v>3348</v>
      </c>
      <c r="H358" s="15" t="s">
        <v>3427</v>
      </c>
      <c r="I358" s="14">
        <v>0</v>
      </c>
      <c r="J358" s="14">
        <v>3659</v>
      </c>
      <c r="K358" s="13" t="s">
        <v>27</v>
      </c>
      <c r="L358" s="38" t="s">
        <v>572</v>
      </c>
      <c r="M358" s="12" t="s">
        <v>3351</v>
      </c>
      <c r="N358" s="11" t="s">
        <v>27</v>
      </c>
      <c r="O358" s="10">
        <v>39224</v>
      </c>
      <c r="P358" s="34"/>
      <c r="Q358" s="35"/>
    </row>
    <row r="359" spans="1:17" x14ac:dyDescent="0.3">
      <c r="A359" s="45" t="s">
        <v>2205</v>
      </c>
      <c r="B359" s="9" t="str">
        <f t="shared" si="10"/>
        <v/>
      </c>
      <c r="C359" s="8" t="str">
        <f t="shared" si="11"/>
        <v>◄</v>
      </c>
      <c r="D359" s="7"/>
      <c r="E359" s="6"/>
      <c r="F359" s="69" t="s">
        <v>1419</v>
      </c>
      <c r="G359" s="16" t="s">
        <v>3348</v>
      </c>
      <c r="H359" s="15" t="s">
        <v>3428</v>
      </c>
      <c r="I359" s="14">
        <v>0</v>
      </c>
      <c r="J359" s="14">
        <v>3660</v>
      </c>
      <c r="K359" s="13" t="s">
        <v>27</v>
      </c>
      <c r="L359" s="38" t="s">
        <v>572</v>
      </c>
      <c r="M359" s="12" t="s">
        <v>3351</v>
      </c>
      <c r="N359" s="11" t="s">
        <v>27</v>
      </c>
      <c r="O359" s="10">
        <v>39224</v>
      </c>
      <c r="P359" s="32" t="s">
        <v>3352</v>
      </c>
      <c r="Q359" s="33">
        <v>0</v>
      </c>
    </row>
    <row r="360" spans="1:17" ht="15" thickBot="1" x14ac:dyDescent="0.35">
      <c r="A360" s="45" t="s">
        <v>2205</v>
      </c>
      <c r="B360" s="9" t="str">
        <f t="shared" si="10"/>
        <v/>
      </c>
      <c r="C360" s="8" t="str">
        <f t="shared" si="11"/>
        <v>◄</v>
      </c>
      <c r="D360" s="7"/>
      <c r="E360" s="6"/>
      <c r="F360" s="68" t="s">
        <v>1425</v>
      </c>
      <c r="G360" s="16" t="s">
        <v>3348</v>
      </c>
      <c r="H360" s="15" t="s">
        <v>1345</v>
      </c>
      <c r="I360" s="14">
        <v>0</v>
      </c>
      <c r="J360" s="14" t="s">
        <v>1346</v>
      </c>
      <c r="K360" s="13" t="s">
        <v>27</v>
      </c>
      <c r="L360" s="38" t="s">
        <v>28</v>
      </c>
      <c r="M360" s="12" t="s">
        <v>3351</v>
      </c>
      <c r="N360" s="11" t="s">
        <v>27</v>
      </c>
      <c r="O360" s="10">
        <v>39224</v>
      </c>
      <c r="P360" s="34"/>
      <c r="Q360" s="35"/>
    </row>
    <row r="361" spans="1:17" x14ac:dyDescent="0.3">
      <c r="A361" s="45" t="s">
        <v>2205</v>
      </c>
      <c r="B361" s="9" t="str">
        <f t="shared" si="10"/>
        <v/>
      </c>
      <c r="C361" s="8" t="str">
        <f t="shared" si="11"/>
        <v>◄</v>
      </c>
      <c r="D361" s="7"/>
      <c r="E361" s="6"/>
      <c r="F361" s="69" t="s">
        <v>1428</v>
      </c>
      <c r="G361" s="16" t="s">
        <v>3429</v>
      </c>
      <c r="H361" s="15" t="s">
        <v>3430</v>
      </c>
      <c r="I361" s="14">
        <v>0</v>
      </c>
      <c r="J361" s="14" t="s">
        <v>3431</v>
      </c>
      <c r="K361" s="13" t="s">
        <v>27</v>
      </c>
      <c r="L361" s="38" t="s">
        <v>572</v>
      </c>
      <c r="M361" s="12" t="s">
        <v>3432</v>
      </c>
      <c r="N361" s="11" t="s">
        <v>27</v>
      </c>
      <c r="O361" s="10">
        <v>39249</v>
      </c>
      <c r="P361" s="32" t="s">
        <v>3433</v>
      </c>
      <c r="Q361" s="33">
        <v>0</v>
      </c>
    </row>
    <row r="362" spans="1:17" ht="15" thickBot="1" x14ac:dyDescent="0.35">
      <c r="A362" s="45" t="s">
        <v>2205</v>
      </c>
      <c r="B362" s="9" t="str">
        <f t="shared" si="10"/>
        <v/>
      </c>
      <c r="C362" s="8" t="str">
        <f t="shared" si="11"/>
        <v>◄</v>
      </c>
      <c r="D362" s="7"/>
      <c r="E362" s="6"/>
      <c r="F362" s="68" t="s">
        <v>1434</v>
      </c>
      <c r="G362" s="16" t="s">
        <v>3429</v>
      </c>
      <c r="H362" s="15" t="s">
        <v>3434</v>
      </c>
      <c r="I362" s="14">
        <v>0</v>
      </c>
      <c r="J362" s="14" t="s">
        <v>3431</v>
      </c>
      <c r="K362" s="13" t="s">
        <v>27</v>
      </c>
      <c r="L362" s="38" t="s">
        <v>28</v>
      </c>
      <c r="M362" s="12" t="s">
        <v>3432</v>
      </c>
      <c r="N362" s="11" t="s">
        <v>27</v>
      </c>
      <c r="O362" s="10">
        <v>39249</v>
      </c>
      <c r="P362" s="34"/>
      <c r="Q362" s="35"/>
    </row>
    <row r="363" spans="1:17" x14ac:dyDescent="0.3">
      <c r="A363" s="45" t="s">
        <v>2205</v>
      </c>
      <c r="B363" s="9" t="str">
        <f t="shared" si="10"/>
        <v/>
      </c>
      <c r="C363" s="8" t="str">
        <f t="shared" si="11"/>
        <v>◄</v>
      </c>
      <c r="D363" s="7"/>
      <c r="E363" s="6"/>
      <c r="F363" s="69" t="s">
        <v>1439</v>
      </c>
      <c r="G363" s="16" t="s">
        <v>3435</v>
      </c>
      <c r="H363" s="15" t="s">
        <v>3436</v>
      </c>
      <c r="I363" s="14">
        <v>0</v>
      </c>
      <c r="J363" s="14" t="s">
        <v>3437</v>
      </c>
      <c r="K363" s="13" t="s">
        <v>3438</v>
      </c>
      <c r="L363" s="38" t="s">
        <v>14</v>
      </c>
      <c r="M363" s="12" t="s">
        <v>3432</v>
      </c>
      <c r="N363" s="11">
        <v>39249</v>
      </c>
      <c r="O363" s="10">
        <v>39249</v>
      </c>
      <c r="P363" s="32" t="s">
        <v>3439</v>
      </c>
      <c r="Q363" s="33">
        <v>0</v>
      </c>
    </row>
    <row r="364" spans="1:17" x14ac:dyDescent="0.3">
      <c r="A364" s="45" t="s">
        <v>2205</v>
      </c>
      <c r="B364" s="9" t="str">
        <f t="shared" si="10"/>
        <v/>
      </c>
      <c r="C364" s="8" t="str">
        <f t="shared" si="11"/>
        <v>◄</v>
      </c>
      <c r="D364" s="7"/>
      <c r="E364" s="6"/>
      <c r="F364" s="68" t="s">
        <v>1445</v>
      </c>
      <c r="G364" s="16" t="s">
        <v>3435</v>
      </c>
      <c r="H364" s="15" t="s">
        <v>3440</v>
      </c>
      <c r="I364" s="14">
        <v>0</v>
      </c>
      <c r="J364" s="14">
        <v>3663</v>
      </c>
      <c r="K364" s="13" t="s">
        <v>3441</v>
      </c>
      <c r="L364" s="38" t="s">
        <v>14</v>
      </c>
      <c r="M364" s="12" t="s">
        <v>3432</v>
      </c>
      <c r="N364" s="11" t="s">
        <v>889</v>
      </c>
      <c r="O364" s="10">
        <v>39249</v>
      </c>
      <c r="P364" s="34"/>
      <c r="Q364" s="35"/>
    </row>
    <row r="365" spans="1:17" ht="15" thickBot="1" x14ac:dyDescent="0.35">
      <c r="A365" s="45" t="s">
        <v>2205</v>
      </c>
      <c r="B365" s="9" t="str">
        <f t="shared" si="10"/>
        <v/>
      </c>
      <c r="C365" s="8" t="str">
        <f t="shared" si="11"/>
        <v>◄</v>
      </c>
      <c r="D365" s="7"/>
      <c r="E365" s="6"/>
      <c r="F365" s="68" t="s">
        <v>1446</v>
      </c>
      <c r="G365" s="16" t="s">
        <v>3435</v>
      </c>
      <c r="H365" s="15" t="s">
        <v>3442</v>
      </c>
      <c r="I365" s="14">
        <v>0</v>
      </c>
      <c r="J365" s="14">
        <v>3664</v>
      </c>
      <c r="K365" s="13" t="s">
        <v>25</v>
      </c>
      <c r="L365" s="38" t="s">
        <v>14</v>
      </c>
      <c r="M365" s="12" t="s">
        <v>3432</v>
      </c>
      <c r="N365" s="11" t="s">
        <v>889</v>
      </c>
      <c r="O365" s="10">
        <v>39249</v>
      </c>
      <c r="P365" s="34"/>
      <c r="Q365" s="35"/>
    </row>
    <row r="366" spans="1:17" x14ac:dyDescent="0.3">
      <c r="A366" s="45" t="s">
        <v>2205</v>
      </c>
      <c r="B366" s="9" t="str">
        <f t="shared" si="10"/>
        <v/>
      </c>
      <c r="C366" s="8" t="str">
        <f t="shared" si="11"/>
        <v>◄</v>
      </c>
      <c r="D366" s="7"/>
      <c r="E366" s="6"/>
      <c r="F366" s="69" t="s">
        <v>1448</v>
      </c>
      <c r="G366" s="16" t="s">
        <v>3443</v>
      </c>
      <c r="H366" s="15" t="s">
        <v>3444</v>
      </c>
      <c r="I366" s="14" t="s">
        <v>27</v>
      </c>
      <c r="J366" s="14" t="s">
        <v>3445</v>
      </c>
      <c r="K366" s="13" t="s">
        <v>27</v>
      </c>
      <c r="L366" s="38" t="s">
        <v>572</v>
      </c>
      <c r="M366" s="12" t="s">
        <v>3432</v>
      </c>
      <c r="N366" s="11" t="s">
        <v>27</v>
      </c>
      <c r="O366" s="10">
        <v>39249</v>
      </c>
      <c r="P366" s="32" t="s">
        <v>3446</v>
      </c>
      <c r="Q366" s="33">
        <v>0</v>
      </c>
    </row>
    <row r="367" spans="1:17" x14ac:dyDescent="0.3">
      <c r="A367" s="45" t="s">
        <v>2205</v>
      </c>
      <c r="B367" s="9" t="str">
        <f t="shared" si="10"/>
        <v/>
      </c>
      <c r="C367" s="8" t="str">
        <f t="shared" si="11"/>
        <v>◄</v>
      </c>
      <c r="D367" s="7"/>
      <c r="E367" s="6"/>
      <c r="F367" s="68" t="s">
        <v>1450</v>
      </c>
      <c r="G367" s="16" t="s">
        <v>3443</v>
      </c>
      <c r="H367" s="15" t="s">
        <v>3447</v>
      </c>
      <c r="I367" s="14" t="s">
        <v>27</v>
      </c>
      <c r="J367" s="14" t="s">
        <v>3448</v>
      </c>
      <c r="K367" s="13" t="s">
        <v>27</v>
      </c>
      <c r="L367" s="38" t="s">
        <v>572</v>
      </c>
      <c r="M367" s="12" t="s">
        <v>3432</v>
      </c>
      <c r="N367" s="11" t="s">
        <v>27</v>
      </c>
      <c r="O367" s="10">
        <v>39249</v>
      </c>
      <c r="P367" s="34"/>
      <c r="Q367" s="35"/>
    </row>
    <row r="368" spans="1:17" x14ac:dyDescent="0.3">
      <c r="A368" s="45" t="s">
        <v>2205</v>
      </c>
      <c r="B368" s="9" t="str">
        <f t="shared" si="10"/>
        <v/>
      </c>
      <c r="C368" s="8" t="str">
        <f t="shared" si="11"/>
        <v>◄</v>
      </c>
      <c r="D368" s="7"/>
      <c r="E368" s="6"/>
      <c r="F368" s="68" t="s">
        <v>1451</v>
      </c>
      <c r="G368" s="16" t="s">
        <v>3443</v>
      </c>
      <c r="H368" s="15" t="s">
        <v>3449</v>
      </c>
      <c r="I368" s="14" t="s">
        <v>27</v>
      </c>
      <c r="J368" s="14" t="s">
        <v>3450</v>
      </c>
      <c r="K368" s="13" t="s">
        <v>27</v>
      </c>
      <c r="L368" s="38" t="s">
        <v>572</v>
      </c>
      <c r="M368" s="12" t="s">
        <v>3432</v>
      </c>
      <c r="N368" s="11" t="s">
        <v>27</v>
      </c>
      <c r="O368" s="10">
        <v>39249</v>
      </c>
      <c r="P368" s="34"/>
      <c r="Q368" s="35"/>
    </row>
    <row r="369" spans="1:17" ht="15" thickBot="1" x14ac:dyDescent="0.35">
      <c r="A369" s="45" t="s">
        <v>2205</v>
      </c>
      <c r="B369" s="19"/>
      <c r="C369" s="19"/>
      <c r="D369" s="19"/>
      <c r="E369" s="19"/>
      <c r="F369" s="19"/>
      <c r="G369" s="39" t="s">
        <v>2845</v>
      </c>
      <c r="H369" s="15">
        <v>0</v>
      </c>
      <c r="I369" s="14">
        <v>0</v>
      </c>
      <c r="J369" s="14">
        <v>0</v>
      </c>
      <c r="K369" s="13">
        <v>0</v>
      </c>
      <c r="L369" s="38">
        <v>0</v>
      </c>
      <c r="M369" s="12">
        <v>0</v>
      </c>
      <c r="N369" s="11">
        <v>0</v>
      </c>
      <c r="O369" s="10">
        <v>0</v>
      </c>
      <c r="P369" s="40"/>
      <c r="Q369" s="41"/>
    </row>
    <row r="370" spans="1:17" x14ac:dyDescent="0.3">
      <c r="A370" s="45" t="s">
        <v>2205</v>
      </c>
      <c r="B370" s="9" t="str">
        <f t="shared" si="10"/>
        <v/>
      </c>
      <c r="C370" s="8" t="str">
        <f t="shared" si="11"/>
        <v>◄</v>
      </c>
      <c r="D370" s="7"/>
      <c r="E370" s="6"/>
      <c r="F370" s="69" t="s">
        <v>1453</v>
      </c>
      <c r="G370" s="16" t="s">
        <v>3443</v>
      </c>
      <c r="H370" s="15" t="s">
        <v>3451</v>
      </c>
      <c r="I370" s="14" t="s">
        <v>27</v>
      </c>
      <c r="J370" s="14" t="s">
        <v>3452</v>
      </c>
      <c r="K370" s="13" t="s">
        <v>27</v>
      </c>
      <c r="L370" s="38" t="s">
        <v>572</v>
      </c>
      <c r="M370" s="12" t="s">
        <v>3432</v>
      </c>
      <c r="N370" s="11" t="s">
        <v>27</v>
      </c>
      <c r="O370" s="10">
        <v>39249</v>
      </c>
      <c r="P370" s="32" t="s">
        <v>3446</v>
      </c>
      <c r="Q370" s="33">
        <v>0</v>
      </c>
    </row>
    <row r="371" spans="1:17" x14ac:dyDescent="0.3">
      <c r="A371" s="45" t="s">
        <v>2205</v>
      </c>
      <c r="B371" s="9" t="str">
        <f t="shared" si="10"/>
        <v/>
      </c>
      <c r="C371" s="8" t="str">
        <f t="shared" si="11"/>
        <v>◄</v>
      </c>
      <c r="D371" s="7"/>
      <c r="E371" s="6"/>
      <c r="F371" s="68" t="s">
        <v>1455</v>
      </c>
      <c r="G371" s="16" t="s">
        <v>3443</v>
      </c>
      <c r="H371" s="15" t="s">
        <v>3453</v>
      </c>
      <c r="I371" s="14" t="s">
        <v>27</v>
      </c>
      <c r="J371" s="14">
        <v>3666</v>
      </c>
      <c r="K371" s="13" t="s">
        <v>27</v>
      </c>
      <c r="L371" s="38" t="s">
        <v>572</v>
      </c>
      <c r="M371" s="12" t="s">
        <v>3432</v>
      </c>
      <c r="N371" s="11" t="s">
        <v>27</v>
      </c>
      <c r="O371" s="10">
        <v>39249</v>
      </c>
      <c r="P371" s="34"/>
      <c r="Q371" s="35"/>
    </row>
    <row r="372" spans="1:17" x14ac:dyDescent="0.3">
      <c r="A372" s="45" t="s">
        <v>2205</v>
      </c>
      <c r="B372" s="9" t="str">
        <f t="shared" si="10"/>
        <v/>
      </c>
      <c r="C372" s="8" t="str">
        <f t="shared" si="11"/>
        <v>◄</v>
      </c>
      <c r="D372" s="7"/>
      <c r="E372" s="6"/>
      <c r="F372" s="68" t="s">
        <v>1456</v>
      </c>
      <c r="G372" s="16" t="s">
        <v>3443</v>
      </c>
      <c r="H372" s="15" t="s">
        <v>3454</v>
      </c>
      <c r="I372" s="14" t="s">
        <v>27</v>
      </c>
      <c r="J372" s="14" t="s">
        <v>3455</v>
      </c>
      <c r="K372" s="13" t="s">
        <v>27</v>
      </c>
      <c r="L372" s="38" t="s">
        <v>572</v>
      </c>
      <c r="M372" s="12" t="s">
        <v>3432</v>
      </c>
      <c r="N372" s="11" t="s">
        <v>27</v>
      </c>
      <c r="O372" s="10">
        <v>39249</v>
      </c>
      <c r="P372" s="34"/>
      <c r="Q372" s="35"/>
    </row>
    <row r="373" spans="1:17" ht="15" thickBot="1" x14ac:dyDescent="0.35">
      <c r="A373" s="45" t="s">
        <v>2205</v>
      </c>
      <c r="B373" s="19"/>
      <c r="C373" s="19"/>
      <c r="D373" s="19"/>
      <c r="E373" s="19"/>
      <c r="F373" s="19"/>
      <c r="G373" s="39" t="s">
        <v>2845</v>
      </c>
      <c r="H373" s="15">
        <v>0</v>
      </c>
      <c r="I373" s="14">
        <v>0</v>
      </c>
      <c r="J373" s="14">
        <v>0</v>
      </c>
      <c r="K373" s="13">
        <v>0</v>
      </c>
      <c r="L373" s="38">
        <v>0</v>
      </c>
      <c r="M373" s="12">
        <v>0</v>
      </c>
      <c r="N373" s="11">
        <v>0</v>
      </c>
      <c r="O373" s="10">
        <v>0</v>
      </c>
      <c r="P373" s="40"/>
      <c r="Q373" s="41"/>
    </row>
    <row r="374" spans="1:17" x14ac:dyDescent="0.3">
      <c r="A374" s="45" t="s">
        <v>2205</v>
      </c>
      <c r="B374" s="9" t="str">
        <f t="shared" si="10"/>
        <v/>
      </c>
      <c r="C374" s="8" t="str">
        <f t="shared" si="11"/>
        <v>◄</v>
      </c>
      <c r="D374" s="7"/>
      <c r="E374" s="6"/>
      <c r="F374" s="69" t="s">
        <v>1458</v>
      </c>
      <c r="G374" s="16" t="s">
        <v>3443</v>
      </c>
      <c r="H374" s="15" t="s">
        <v>3456</v>
      </c>
      <c r="I374" s="14" t="s">
        <v>27</v>
      </c>
      <c r="J374" s="14" t="s">
        <v>3457</v>
      </c>
      <c r="K374" s="13" t="s">
        <v>27</v>
      </c>
      <c r="L374" s="38" t="s">
        <v>572</v>
      </c>
      <c r="M374" s="12" t="s">
        <v>3432</v>
      </c>
      <c r="N374" s="11" t="s">
        <v>27</v>
      </c>
      <c r="O374" s="10">
        <v>39249</v>
      </c>
      <c r="P374" s="32" t="s">
        <v>3446</v>
      </c>
      <c r="Q374" s="33">
        <v>0</v>
      </c>
    </row>
    <row r="375" spans="1:17" x14ac:dyDescent="0.3">
      <c r="A375" s="45" t="s">
        <v>2205</v>
      </c>
      <c r="B375" s="9" t="str">
        <f t="shared" si="10"/>
        <v/>
      </c>
      <c r="C375" s="8" t="str">
        <f t="shared" si="11"/>
        <v>◄</v>
      </c>
      <c r="D375" s="7"/>
      <c r="E375" s="6"/>
      <c r="F375" s="68" t="s">
        <v>1460</v>
      </c>
      <c r="G375" s="16" t="s">
        <v>3443</v>
      </c>
      <c r="H375" s="15" t="s">
        <v>3458</v>
      </c>
      <c r="I375" s="14" t="s">
        <v>27</v>
      </c>
      <c r="J375" s="14" t="s">
        <v>3459</v>
      </c>
      <c r="K375" s="13" t="s">
        <v>27</v>
      </c>
      <c r="L375" s="38" t="s">
        <v>572</v>
      </c>
      <c r="M375" s="12" t="s">
        <v>3432</v>
      </c>
      <c r="N375" s="11" t="s">
        <v>27</v>
      </c>
      <c r="O375" s="10">
        <v>39249</v>
      </c>
      <c r="P375" s="34"/>
      <c r="Q375" s="35"/>
    </row>
    <row r="376" spans="1:17" ht="15" thickBot="1" x14ac:dyDescent="0.35">
      <c r="A376" s="45" t="s">
        <v>2205</v>
      </c>
      <c r="B376" s="19"/>
      <c r="C376" s="19"/>
      <c r="D376" s="19"/>
      <c r="E376" s="19"/>
      <c r="F376" s="19"/>
      <c r="G376" s="39" t="s">
        <v>2845</v>
      </c>
      <c r="H376" s="15">
        <v>0</v>
      </c>
      <c r="I376" s="14">
        <v>0</v>
      </c>
      <c r="J376" s="14">
        <v>0</v>
      </c>
      <c r="K376" s="13">
        <v>0</v>
      </c>
      <c r="L376" s="38">
        <v>0</v>
      </c>
      <c r="M376" s="12">
        <v>0</v>
      </c>
      <c r="N376" s="11">
        <v>0</v>
      </c>
      <c r="O376" s="10">
        <v>0</v>
      </c>
      <c r="P376" s="40"/>
      <c r="Q376" s="41"/>
    </row>
    <row r="377" spans="1:17" x14ac:dyDescent="0.3">
      <c r="A377" s="45" t="s">
        <v>2205</v>
      </c>
      <c r="B377" s="9" t="str">
        <f t="shared" si="10"/>
        <v/>
      </c>
      <c r="C377" s="8" t="str">
        <f t="shared" si="11"/>
        <v>◄</v>
      </c>
      <c r="D377" s="7"/>
      <c r="E377" s="6"/>
      <c r="F377" s="69" t="s">
        <v>1463</v>
      </c>
      <c r="G377" s="16" t="s">
        <v>3460</v>
      </c>
      <c r="H377" s="15" t="s">
        <v>3461</v>
      </c>
      <c r="I377" s="14">
        <v>0</v>
      </c>
      <c r="J377" s="14" t="s">
        <v>3462</v>
      </c>
      <c r="K377" s="13" t="s">
        <v>3463</v>
      </c>
      <c r="L377" s="38" t="s">
        <v>14</v>
      </c>
      <c r="M377" s="12" t="s">
        <v>3464</v>
      </c>
      <c r="N377" s="11" t="s">
        <v>889</v>
      </c>
      <c r="O377" s="10">
        <v>39270</v>
      </c>
      <c r="P377" s="32" t="s">
        <v>3465</v>
      </c>
      <c r="Q377" s="33">
        <v>0</v>
      </c>
    </row>
    <row r="378" spans="1:17" x14ac:dyDescent="0.3">
      <c r="A378" s="45" t="s">
        <v>2205</v>
      </c>
      <c r="B378" s="9" t="str">
        <f t="shared" si="10"/>
        <v/>
      </c>
      <c r="C378" s="8" t="str">
        <f t="shared" si="11"/>
        <v>◄</v>
      </c>
      <c r="D378" s="7"/>
      <c r="E378" s="6"/>
      <c r="F378" s="68" t="s">
        <v>1465</v>
      </c>
      <c r="G378" s="16" t="s">
        <v>3460</v>
      </c>
      <c r="H378" s="15" t="s">
        <v>3466</v>
      </c>
      <c r="I378" s="14">
        <v>0</v>
      </c>
      <c r="J378" s="14">
        <v>3668</v>
      </c>
      <c r="K378" s="13" t="s">
        <v>3467</v>
      </c>
      <c r="L378" s="38" t="s">
        <v>14</v>
      </c>
      <c r="M378" s="12" t="s">
        <v>3464</v>
      </c>
      <c r="N378" s="11">
        <v>39270</v>
      </c>
      <c r="O378" s="10">
        <v>39270</v>
      </c>
      <c r="P378" s="34"/>
      <c r="Q378" s="35"/>
    </row>
    <row r="379" spans="1:17" ht="15" thickBot="1" x14ac:dyDescent="0.35">
      <c r="A379" s="45" t="s">
        <v>2205</v>
      </c>
      <c r="B379" s="9" t="str">
        <f t="shared" si="10"/>
        <v/>
      </c>
      <c r="C379" s="8" t="str">
        <f t="shared" si="11"/>
        <v>◄</v>
      </c>
      <c r="D379" s="7"/>
      <c r="E379" s="6"/>
      <c r="F379" s="68" t="s">
        <v>1466</v>
      </c>
      <c r="G379" s="16" t="s">
        <v>3460</v>
      </c>
      <c r="H379" s="15" t="s">
        <v>1345</v>
      </c>
      <c r="I379" s="14">
        <v>0</v>
      </c>
      <c r="J379" s="14" t="s">
        <v>1346</v>
      </c>
      <c r="K379" s="13" t="s">
        <v>27</v>
      </c>
      <c r="L379" s="38" t="s">
        <v>28</v>
      </c>
      <c r="M379" s="12" t="s">
        <v>3464</v>
      </c>
      <c r="N379" s="11" t="s">
        <v>27</v>
      </c>
      <c r="O379" s="10">
        <v>39270</v>
      </c>
      <c r="P379" s="34"/>
      <c r="Q379" s="35"/>
    </row>
    <row r="380" spans="1:17" x14ac:dyDescent="0.3">
      <c r="A380" s="45" t="s">
        <v>2205</v>
      </c>
      <c r="B380" s="9" t="str">
        <f t="shared" si="10"/>
        <v/>
      </c>
      <c r="C380" s="8" t="str">
        <f t="shared" si="11"/>
        <v>◄</v>
      </c>
      <c r="D380" s="7"/>
      <c r="E380" s="6"/>
      <c r="F380" s="69" t="s">
        <v>1468</v>
      </c>
      <c r="G380" s="16" t="s">
        <v>3468</v>
      </c>
      <c r="H380" s="15" t="s">
        <v>3469</v>
      </c>
      <c r="I380" s="14" t="s">
        <v>91</v>
      </c>
      <c r="J380" s="14" t="s">
        <v>3470</v>
      </c>
      <c r="K380" s="13" t="s">
        <v>3463</v>
      </c>
      <c r="L380" s="38" t="s">
        <v>14</v>
      </c>
      <c r="M380" s="12" t="s">
        <v>3464</v>
      </c>
      <c r="N380" s="11">
        <v>39270</v>
      </c>
      <c r="O380" s="10">
        <v>39270</v>
      </c>
      <c r="P380" s="32" t="s">
        <v>3471</v>
      </c>
      <c r="Q380" s="33">
        <v>0</v>
      </c>
    </row>
    <row r="381" spans="1:17" x14ac:dyDescent="0.3">
      <c r="A381" s="45" t="s">
        <v>2205</v>
      </c>
      <c r="B381" s="9" t="str">
        <f t="shared" si="10"/>
        <v/>
      </c>
      <c r="C381" s="8" t="str">
        <f t="shared" si="11"/>
        <v>◄</v>
      </c>
      <c r="D381" s="7"/>
      <c r="E381" s="6"/>
      <c r="F381" s="68" t="s">
        <v>1470</v>
      </c>
      <c r="G381" s="16" t="s">
        <v>3468</v>
      </c>
      <c r="H381" s="15" t="s">
        <v>3472</v>
      </c>
      <c r="I381" s="14" t="s">
        <v>87</v>
      </c>
      <c r="J381" s="14" t="s">
        <v>3470</v>
      </c>
      <c r="K381" s="13" t="s">
        <v>889</v>
      </c>
      <c r="L381" s="38" t="s">
        <v>14</v>
      </c>
      <c r="M381" s="12" t="s">
        <v>3464</v>
      </c>
      <c r="N381" s="11" t="s">
        <v>889</v>
      </c>
      <c r="O381" s="10">
        <v>39270</v>
      </c>
      <c r="P381" s="34"/>
      <c r="Q381" s="35"/>
    </row>
    <row r="382" spans="1:17" ht="15" thickBot="1" x14ac:dyDescent="0.35">
      <c r="A382" s="45" t="s">
        <v>2205</v>
      </c>
      <c r="B382" s="9" t="str">
        <f t="shared" si="10"/>
        <v/>
      </c>
      <c r="C382" s="8" t="str">
        <f t="shared" si="11"/>
        <v>◄</v>
      </c>
      <c r="D382" s="7"/>
      <c r="E382" s="6"/>
      <c r="F382" s="68" t="s">
        <v>1471</v>
      </c>
      <c r="G382" s="16" t="s">
        <v>3468</v>
      </c>
      <c r="H382" s="15" t="s">
        <v>3473</v>
      </c>
      <c r="I382" s="14">
        <v>0</v>
      </c>
      <c r="J382" s="14" t="s">
        <v>3470</v>
      </c>
      <c r="K382" s="13" t="s">
        <v>27</v>
      </c>
      <c r="L382" s="38" t="s">
        <v>28</v>
      </c>
      <c r="M382" s="12" t="s">
        <v>3464</v>
      </c>
      <c r="N382" s="11" t="s">
        <v>27</v>
      </c>
      <c r="O382" s="10">
        <v>39270</v>
      </c>
      <c r="P382" s="34"/>
      <c r="Q382" s="35"/>
    </row>
    <row r="383" spans="1:17" x14ac:dyDescent="0.3">
      <c r="A383" s="45" t="s">
        <v>2205</v>
      </c>
      <c r="B383" s="9" t="str">
        <f t="shared" si="10"/>
        <v/>
      </c>
      <c r="C383" s="8" t="str">
        <f t="shared" si="11"/>
        <v>◄</v>
      </c>
      <c r="D383" s="7"/>
      <c r="E383" s="6"/>
      <c r="F383" s="69" t="s">
        <v>1473</v>
      </c>
      <c r="G383" s="16" t="s">
        <v>3474</v>
      </c>
      <c r="H383" s="15" t="s">
        <v>3475</v>
      </c>
      <c r="I383" s="14" t="s">
        <v>27</v>
      </c>
      <c r="J383" s="14" t="s">
        <v>3476</v>
      </c>
      <c r="K383" s="13" t="s">
        <v>27</v>
      </c>
      <c r="L383" s="38" t="s">
        <v>572</v>
      </c>
      <c r="M383" s="12" t="s">
        <v>3464</v>
      </c>
      <c r="N383" s="11" t="s">
        <v>27</v>
      </c>
      <c r="O383" s="10">
        <v>39270</v>
      </c>
      <c r="P383" s="32" t="s">
        <v>3477</v>
      </c>
      <c r="Q383" s="33">
        <v>0</v>
      </c>
    </row>
    <row r="384" spans="1:17" x14ac:dyDescent="0.3">
      <c r="A384" s="45" t="s">
        <v>2205</v>
      </c>
      <c r="B384" s="9" t="str">
        <f t="shared" si="10"/>
        <v/>
      </c>
      <c r="C384" s="8" t="str">
        <f t="shared" si="11"/>
        <v>◄</v>
      </c>
      <c r="D384" s="7"/>
      <c r="E384" s="6"/>
      <c r="F384" s="68" t="s">
        <v>1475</v>
      </c>
      <c r="G384" s="16" t="s">
        <v>3474</v>
      </c>
      <c r="H384" s="15" t="s">
        <v>3478</v>
      </c>
      <c r="I384" s="14" t="s">
        <v>27</v>
      </c>
      <c r="J384" s="14" t="s">
        <v>3479</v>
      </c>
      <c r="K384" s="13" t="s">
        <v>27</v>
      </c>
      <c r="L384" s="38" t="s">
        <v>572</v>
      </c>
      <c r="M384" s="12" t="s">
        <v>3464</v>
      </c>
      <c r="N384" s="11" t="s">
        <v>27</v>
      </c>
      <c r="O384" s="10">
        <v>39270</v>
      </c>
      <c r="P384" s="34"/>
      <c r="Q384" s="35"/>
    </row>
    <row r="385" spans="1:17" x14ac:dyDescent="0.3">
      <c r="A385" s="45" t="s">
        <v>2205</v>
      </c>
      <c r="B385" s="9" t="str">
        <f t="shared" si="10"/>
        <v/>
      </c>
      <c r="C385" s="8" t="str">
        <f t="shared" si="11"/>
        <v>◄</v>
      </c>
      <c r="D385" s="7"/>
      <c r="E385" s="6"/>
      <c r="F385" s="68" t="s">
        <v>1476</v>
      </c>
      <c r="G385" s="16" t="s">
        <v>3474</v>
      </c>
      <c r="H385" s="15" t="s">
        <v>3480</v>
      </c>
      <c r="I385" s="14" t="s">
        <v>27</v>
      </c>
      <c r="J385" s="14" t="s">
        <v>3481</v>
      </c>
      <c r="K385" s="13" t="s">
        <v>27</v>
      </c>
      <c r="L385" s="38" t="s">
        <v>572</v>
      </c>
      <c r="M385" s="12" t="s">
        <v>3464</v>
      </c>
      <c r="N385" s="11" t="s">
        <v>27</v>
      </c>
      <c r="O385" s="10">
        <v>39270</v>
      </c>
      <c r="P385" s="34"/>
      <c r="Q385" s="35"/>
    </row>
    <row r="386" spans="1:17" ht="15" thickBot="1" x14ac:dyDescent="0.35">
      <c r="A386" s="45" t="s">
        <v>2205</v>
      </c>
      <c r="B386" s="19"/>
      <c r="C386" s="19"/>
      <c r="D386" s="19"/>
      <c r="E386" s="19"/>
      <c r="F386" s="19"/>
      <c r="G386" s="39" t="s">
        <v>2845</v>
      </c>
      <c r="H386" s="15">
        <v>0</v>
      </c>
      <c r="I386" s="14">
        <v>0</v>
      </c>
      <c r="J386" s="14">
        <v>0</v>
      </c>
      <c r="K386" s="13">
        <v>0</v>
      </c>
      <c r="L386" s="38">
        <v>0</v>
      </c>
      <c r="M386" s="12">
        <v>0</v>
      </c>
      <c r="N386" s="11">
        <v>0</v>
      </c>
      <c r="O386" s="10">
        <v>0</v>
      </c>
      <c r="P386" s="40"/>
      <c r="Q386" s="41"/>
    </row>
    <row r="387" spans="1:17" x14ac:dyDescent="0.3">
      <c r="A387" s="45" t="s">
        <v>2205</v>
      </c>
      <c r="B387" s="9" t="str">
        <f t="shared" si="10"/>
        <v/>
      </c>
      <c r="C387" s="8" t="str">
        <f t="shared" si="11"/>
        <v>◄</v>
      </c>
      <c r="D387" s="7"/>
      <c r="E387" s="6"/>
      <c r="F387" s="69" t="s">
        <v>1477</v>
      </c>
      <c r="G387" s="16" t="s">
        <v>3482</v>
      </c>
      <c r="H387" s="15" t="s">
        <v>3483</v>
      </c>
      <c r="I387" s="14">
        <v>0</v>
      </c>
      <c r="J387" s="14" t="s">
        <v>3484</v>
      </c>
      <c r="K387" s="13" t="s">
        <v>3463</v>
      </c>
      <c r="L387" s="38" t="s">
        <v>14</v>
      </c>
      <c r="M387" s="12" t="s">
        <v>3464</v>
      </c>
      <c r="N387" s="11">
        <v>39270</v>
      </c>
      <c r="O387" s="10">
        <v>39270</v>
      </c>
      <c r="P387" s="32" t="s">
        <v>3485</v>
      </c>
      <c r="Q387" s="33">
        <v>0</v>
      </c>
    </row>
    <row r="388" spans="1:17" ht="15" thickBot="1" x14ac:dyDescent="0.35">
      <c r="A388" s="45" t="s">
        <v>2205</v>
      </c>
      <c r="B388" s="9" t="str">
        <f t="shared" si="10"/>
        <v/>
      </c>
      <c r="C388" s="8" t="str">
        <f t="shared" si="11"/>
        <v>◄</v>
      </c>
      <c r="D388" s="7"/>
      <c r="E388" s="6"/>
      <c r="F388" s="68" t="s">
        <v>1480</v>
      </c>
      <c r="G388" s="16" t="s">
        <v>3482</v>
      </c>
      <c r="H388" s="15" t="s">
        <v>3486</v>
      </c>
      <c r="I388" s="14">
        <v>0</v>
      </c>
      <c r="J388" s="14" t="s">
        <v>3484</v>
      </c>
      <c r="K388" s="13" t="s">
        <v>27</v>
      </c>
      <c r="L388" s="38" t="s">
        <v>28</v>
      </c>
      <c r="M388" s="12" t="s">
        <v>3464</v>
      </c>
      <c r="N388" s="11" t="s">
        <v>27</v>
      </c>
      <c r="O388" s="10">
        <v>39270</v>
      </c>
      <c r="P388" s="34"/>
      <c r="Q388" s="35"/>
    </row>
    <row r="389" spans="1:17" x14ac:dyDescent="0.3">
      <c r="A389" s="45" t="s">
        <v>2205</v>
      </c>
      <c r="B389" s="9" t="str">
        <f t="shared" si="10"/>
        <v/>
      </c>
      <c r="C389" s="8" t="str">
        <f t="shared" si="11"/>
        <v>◄</v>
      </c>
      <c r="D389" s="7"/>
      <c r="E389" s="6"/>
      <c r="F389" s="69" t="s">
        <v>1484</v>
      </c>
      <c r="G389" s="16" t="s">
        <v>3487</v>
      </c>
      <c r="H389" s="15" t="s">
        <v>3488</v>
      </c>
      <c r="I389" s="14" t="s">
        <v>551</v>
      </c>
      <c r="J389" s="14" t="s">
        <v>3489</v>
      </c>
      <c r="K389" s="13" t="s">
        <v>3463</v>
      </c>
      <c r="L389" s="38" t="s">
        <v>14</v>
      </c>
      <c r="M389" s="12" t="s">
        <v>3464</v>
      </c>
      <c r="N389" s="11">
        <v>39270</v>
      </c>
      <c r="O389" s="10">
        <v>39270</v>
      </c>
      <c r="P389" s="32" t="s">
        <v>3490</v>
      </c>
      <c r="Q389" s="33">
        <v>0</v>
      </c>
    </row>
    <row r="390" spans="1:17" x14ac:dyDescent="0.3">
      <c r="A390" s="45" t="s">
        <v>2205</v>
      </c>
      <c r="B390" s="9" t="str">
        <f t="shared" si="10"/>
        <v/>
      </c>
      <c r="C390" s="8" t="str">
        <f t="shared" si="11"/>
        <v>◄</v>
      </c>
      <c r="D390" s="7"/>
      <c r="E390" s="6"/>
      <c r="F390" s="68" t="s">
        <v>1487</v>
      </c>
      <c r="G390" s="16" t="s">
        <v>3487</v>
      </c>
      <c r="H390" s="15" t="s">
        <v>3491</v>
      </c>
      <c r="I390" s="14">
        <v>0</v>
      </c>
      <c r="J390" s="14" t="s">
        <v>3489</v>
      </c>
      <c r="K390" s="13" t="s">
        <v>3463</v>
      </c>
      <c r="L390" s="38" t="s">
        <v>14</v>
      </c>
      <c r="M390" s="12" t="s">
        <v>3464</v>
      </c>
      <c r="N390" s="11">
        <v>39270</v>
      </c>
      <c r="O390" s="10">
        <v>39270</v>
      </c>
      <c r="P390" s="34"/>
      <c r="Q390" s="35"/>
    </row>
    <row r="391" spans="1:17" ht="15" thickBot="1" x14ac:dyDescent="0.35">
      <c r="A391" s="45" t="s">
        <v>2205</v>
      </c>
      <c r="B391" s="9" t="str">
        <f t="shared" ref="B391:B451" si="12">IF(C391="?","?","")</f>
        <v/>
      </c>
      <c r="C391" s="8" t="str">
        <f t="shared" ref="C391:C451" si="13">IF(AND(D391="",E391&gt;0),"?",IF(D391="","◄",IF(E391&gt;=1,"►","")))</f>
        <v>◄</v>
      </c>
      <c r="D391" s="7"/>
      <c r="E391" s="6"/>
      <c r="F391" s="68" t="s">
        <v>1490</v>
      </c>
      <c r="G391" s="16" t="s">
        <v>3487</v>
      </c>
      <c r="H391" s="15" t="s">
        <v>3492</v>
      </c>
      <c r="I391" s="14">
        <v>0</v>
      </c>
      <c r="J391" s="14" t="s">
        <v>3489</v>
      </c>
      <c r="K391" s="13" t="s">
        <v>27</v>
      </c>
      <c r="L391" s="38" t="s">
        <v>28</v>
      </c>
      <c r="M391" s="12" t="s">
        <v>3464</v>
      </c>
      <c r="N391" s="11" t="s">
        <v>27</v>
      </c>
      <c r="O391" s="10">
        <v>39270</v>
      </c>
      <c r="P391" s="34"/>
      <c r="Q391" s="35"/>
    </row>
    <row r="392" spans="1:17" x14ac:dyDescent="0.3">
      <c r="A392" s="45" t="s">
        <v>2205</v>
      </c>
      <c r="B392" s="9" t="str">
        <f t="shared" si="12"/>
        <v/>
      </c>
      <c r="C392" s="8" t="str">
        <f t="shared" si="13"/>
        <v>◄</v>
      </c>
      <c r="D392" s="7"/>
      <c r="E392" s="6"/>
      <c r="F392" s="69" t="s">
        <v>1491</v>
      </c>
      <c r="G392" s="16" t="s">
        <v>3493</v>
      </c>
      <c r="H392" s="15" t="s">
        <v>3494</v>
      </c>
      <c r="I392" s="14">
        <v>0</v>
      </c>
      <c r="J392" s="14" t="s">
        <v>3495</v>
      </c>
      <c r="K392" s="13" t="s">
        <v>3082</v>
      </c>
      <c r="L392" s="38" t="s">
        <v>14</v>
      </c>
      <c r="M392" s="12" t="s">
        <v>3496</v>
      </c>
      <c r="N392" s="11" t="s">
        <v>889</v>
      </c>
      <c r="O392" s="10">
        <v>39328</v>
      </c>
      <c r="P392" s="32" t="s">
        <v>3497</v>
      </c>
      <c r="Q392" s="33">
        <v>0</v>
      </c>
    </row>
    <row r="393" spans="1:17" x14ac:dyDescent="0.3">
      <c r="A393" s="45" t="s">
        <v>2205</v>
      </c>
      <c r="B393" s="9" t="str">
        <f t="shared" si="12"/>
        <v/>
      </c>
      <c r="C393" s="8" t="str">
        <f t="shared" si="13"/>
        <v>◄</v>
      </c>
      <c r="D393" s="7"/>
      <c r="E393" s="6"/>
      <c r="F393" s="68" t="s">
        <v>1495</v>
      </c>
      <c r="G393" s="16" t="s">
        <v>3493</v>
      </c>
      <c r="H393" s="15" t="s">
        <v>3498</v>
      </c>
      <c r="I393" s="14">
        <v>0</v>
      </c>
      <c r="J393" s="14">
        <v>3674</v>
      </c>
      <c r="K393" s="13" t="s">
        <v>3499</v>
      </c>
      <c r="L393" s="38" t="s">
        <v>14</v>
      </c>
      <c r="M393" s="12" t="s">
        <v>3496</v>
      </c>
      <c r="N393" s="11">
        <v>39328</v>
      </c>
      <c r="O393" s="10">
        <v>39328</v>
      </c>
      <c r="P393" s="34"/>
      <c r="Q393" s="35"/>
    </row>
    <row r="394" spans="1:17" ht="15" thickBot="1" x14ac:dyDescent="0.35">
      <c r="A394" s="45" t="s">
        <v>2205</v>
      </c>
      <c r="B394" s="9" t="str">
        <f t="shared" si="12"/>
        <v/>
      </c>
      <c r="C394" s="8" t="str">
        <f t="shared" si="13"/>
        <v>◄</v>
      </c>
      <c r="D394" s="7"/>
      <c r="E394" s="6"/>
      <c r="F394" s="68" t="s">
        <v>1496</v>
      </c>
      <c r="G394" s="16" t="s">
        <v>3493</v>
      </c>
      <c r="H394" s="15" t="s">
        <v>3500</v>
      </c>
      <c r="I394" s="14">
        <v>0</v>
      </c>
      <c r="J394" s="14">
        <v>3675</v>
      </c>
      <c r="K394" s="13" t="s">
        <v>3499</v>
      </c>
      <c r="L394" s="38" t="s">
        <v>14</v>
      </c>
      <c r="M394" s="12" t="s">
        <v>3496</v>
      </c>
      <c r="N394" s="11" t="s">
        <v>27</v>
      </c>
      <c r="O394" s="10">
        <v>39328</v>
      </c>
      <c r="P394" s="34"/>
      <c r="Q394" s="35"/>
    </row>
    <row r="395" spans="1:17" x14ac:dyDescent="0.3">
      <c r="A395" s="45" t="s">
        <v>2205</v>
      </c>
      <c r="B395" s="9" t="str">
        <f t="shared" si="12"/>
        <v/>
      </c>
      <c r="C395" s="8" t="str">
        <f t="shared" si="13"/>
        <v>◄</v>
      </c>
      <c r="D395" s="7"/>
      <c r="E395" s="6"/>
      <c r="F395" s="69" t="s">
        <v>1497</v>
      </c>
      <c r="G395" s="16" t="s">
        <v>3501</v>
      </c>
      <c r="H395" s="15" t="s">
        <v>3502</v>
      </c>
      <c r="I395" s="14">
        <v>0</v>
      </c>
      <c r="J395" s="14" t="s">
        <v>3503</v>
      </c>
      <c r="K395" s="13" t="s">
        <v>3499</v>
      </c>
      <c r="L395" s="38" t="s">
        <v>14</v>
      </c>
      <c r="M395" s="12" t="s">
        <v>3496</v>
      </c>
      <c r="N395" s="11" t="s">
        <v>889</v>
      </c>
      <c r="O395" s="10">
        <v>39328</v>
      </c>
      <c r="P395" s="32" t="s">
        <v>3504</v>
      </c>
      <c r="Q395" s="33">
        <v>0</v>
      </c>
    </row>
    <row r="396" spans="1:17" x14ac:dyDescent="0.3">
      <c r="A396" s="45" t="s">
        <v>2205</v>
      </c>
      <c r="B396" s="9" t="str">
        <f t="shared" si="12"/>
        <v/>
      </c>
      <c r="C396" s="8" t="str">
        <f t="shared" si="13"/>
        <v>◄</v>
      </c>
      <c r="D396" s="7"/>
      <c r="E396" s="6"/>
      <c r="F396" s="68" t="s">
        <v>1501</v>
      </c>
      <c r="G396" s="16" t="s">
        <v>3501</v>
      </c>
      <c r="H396" s="15" t="s">
        <v>3505</v>
      </c>
      <c r="I396" s="14">
        <v>0</v>
      </c>
      <c r="J396" s="14">
        <v>3677</v>
      </c>
      <c r="K396" s="13" t="s">
        <v>27</v>
      </c>
      <c r="L396" s="38" t="s">
        <v>572</v>
      </c>
      <c r="M396" s="12" t="s">
        <v>3496</v>
      </c>
      <c r="N396" s="11" t="s">
        <v>27</v>
      </c>
      <c r="O396" s="10">
        <v>39328</v>
      </c>
      <c r="P396" s="34"/>
      <c r="Q396" s="35"/>
    </row>
    <row r="397" spans="1:17" ht="15" thickBot="1" x14ac:dyDescent="0.35">
      <c r="A397" s="45" t="s">
        <v>2205</v>
      </c>
      <c r="B397" s="9" t="str">
        <f t="shared" si="12"/>
        <v/>
      </c>
      <c r="C397" s="8" t="str">
        <f t="shared" si="13"/>
        <v>◄</v>
      </c>
      <c r="D397" s="7"/>
      <c r="E397" s="6"/>
      <c r="F397" s="68" t="s">
        <v>1503</v>
      </c>
      <c r="G397" s="16" t="s">
        <v>3501</v>
      </c>
      <c r="H397" s="15" t="s">
        <v>1345</v>
      </c>
      <c r="I397" s="14">
        <v>0</v>
      </c>
      <c r="J397" s="14" t="s">
        <v>1346</v>
      </c>
      <c r="K397" s="13" t="s">
        <v>27</v>
      </c>
      <c r="L397" s="38" t="s">
        <v>28</v>
      </c>
      <c r="M397" s="12" t="s">
        <v>3496</v>
      </c>
      <c r="N397" s="11" t="s">
        <v>27</v>
      </c>
      <c r="O397" s="10">
        <v>39328</v>
      </c>
      <c r="P397" s="34"/>
      <c r="Q397" s="35"/>
    </row>
    <row r="398" spans="1:17" x14ac:dyDescent="0.3">
      <c r="A398" s="45" t="s">
        <v>2205</v>
      </c>
      <c r="B398" s="9" t="str">
        <f t="shared" si="12"/>
        <v/>
      </c>
      <c r="C398" s="8" t="str">
        <f t="shared" si="13"/>
        <v>◄</v>
      </c>
      <c r="D398" s="7"/>
      <c r="E398" s="6"/>
      <c r="F398" s="69" t="s">
        <v>1504</v>
      </c>
      <c r="G398" s="16" t="s">
        <v>3506</v>
      </c>
      <c r="H398" s="15" t="s">
        <v>3507</v>
      </c>
      <c r="I398" s="14">
        <v>0</v>
      </c>
      <c r="J398" s="14" t="s">
        <v>3508</v>
      </c>
      <c r="K398" s="13" t="s">
        <v>3499</v>
      </c>
      <c r="L398" s="38" t="s">
        <v>14</v>
      </c>
      <c r="M398" s="12" t="s">
        <v>3496</v>
      </c>
      <c r="N398" s="11" t="s">
        <v>3496</v>
      </c>
      <c r="O398" s="10">
        <v>39328</v>
      </c>
      <c r="P398" s="32" t="s">
        <v>3509</v>
      </c>
      <c r="Q398" s="33">
        <v>0</v>
      </c>
    </row>
    <row r="399" spans="1:17" x14ac:dyDescent="0.3">
      <c r="A399" s="45" t="s">
        <v>2205</v>
      </c>
      <c r="B399" s="9" t="str">
        <f t="shared" si="12"/>
        <v/>
      </c>
      <c r="C399" s="8" t="str">
        <f t="shared" si="13"/>
        <v>◄</v>
      </c>
      <c r="D399" s="7"/>
      <c r="E399" s="6"/>
      <c r="F399" s="68" t="s">
        <v>1509</v>
      </c>
      <c r="G399" s="16" t="s">
        <v>3506</v>
      </c>
      <c r="H399" s="15" t="s">
        <v>3510</v>
      </c>
      <c r="I399" s="14">
        <v>0</v>
      </c>
      <c r="J399" s="14">
        <v>3679</v>
      </c>
      <c r="K399" s="13" t="s">
        <v>3499</v>
      </c>
      <c r="L399" s="38" t="s">
        <v>14</v>
      </c>
      <c r="M399" s="12" t="s">
        <v>3496</v>
      </c>
      <c r="N399" s="11" t="s">
        <v>3496</v>
      </c>
      <c r="O399" s="10">
        <v>39328</v>
      </c>
      <c r="P399" s="34"/>
      <c r="Q399" s="35"/>
    </row>
    <row r="400" spans="1:17" ht="15" thickBot="1" x14ac:dyDescent="0.35">
      <c r="A400" s="45" t="s">
        <v>2205</v>
      </c>
      <c r="B400" s="9" t="str">
        <f t="shared" si="12"/>
        <v/>
      </c>
      <c r="C400" s="8" t="str">
        <f t="shared" si="13"/>
        <v>◄</v>
      </c>
      <c r="D400" s="7"/>
      <c r="E400" s="6"/>
      <c r="F400" s="68" t="s">
        <v>1512</v>
      </c>
      <c r="G400" s="16" t="s">
        <v>3506</v>
      </c>
      <c r="H400" s="15" t="s">
        <v>3511</v>
      </c>
      <c r="I400" s="14">
        <v>0</v>
      </c>
      <c r="J400" s="14">
        <v>3680</v>
      </c>
      <c r="K400" s="13" t="s">
        <v>3499</v>
      </c>
      <c r="L400" s="38" t="s">
        <v>14</v>
      </c>
      <c r="M400" s="12" t="s">
        <v>3496</v>
      </c>
      <c r="N400" s="11" t="s">
        <v>3496</v>
      </c>
      <c r="O400" s="10">
        <v>39328</v>
      </c>
      <c r="P400" s="34"/>
      <c r="Q400" s="35"/>
    </row>
    <row r="401" spans="1:17" x14ac:dyDescent="0.3">
      <c r="A401" s="45" t="s">
        <v>2205</v>
      </c>
      <c r="B401" s="9" t="str">
        <f t="shared" si="12"/>
        <v/>
      </c>
      <c r="C401" s="8" t="str">
        <f t="shared" si="13"/>
        <v>◄</v>
      </c>
      <c r="D401" s="7"/>
      <c r="E401" s="6"/>
      <c r="F401" s="69" t="s">
        <v>1513</v>
      </c>
      <c r="G401" s="16" t="s">
        <v>3506</v>
      </c>
      <c r="H401" s="15" t="s">
        <v>3512</v>
      </c>
      <c r="I401" s="14">
        <v>0</v>
      </c>
      <c r="J401" s="14">
        <v>3681</v>
      </c>
      <c r="K401" s="13" t="s">
        <v>3499</v>
      </c>
      <c r="L401" s="38" t="s">
        <v>14</v>
      </c>
      <c r="M401" s="12" t="s">
        <v>3496</v>
      </c>
      <c r="N401" s="11" t="s">
        <v>3496</v>
      </c>
      <c r="O401" s="10">
        <v>39328</v>
      </c>
      <c r="P401" s="32" t="s">
        <v>3509</v>
      </c>
      <c r="Q401" s="33">
        <v>0</v>
      </c>
    </row>
    <row r="402" spans="1:17" x14ac:dyDescent="0.3">
      <c r="A402" s="45" t="s">
        <v>2205</v>
      </c>
      <c r="B402" s="9" t="str">
        <f t="shared" si="12"/>
        <v/>
      </c>
      <c r="C402" s="8" t="str">
        <f t="shared" si="13"/>
        <v>◄</v>
      </c>
      <c r="D402" s="7"/>
      <c r="E402" s="6"/>
      <c r="F402" s="68" t="s">
        <v>1515</v>
      </c>
      <c r="G402" s="16" t="s">
        <v>3506</v>
      </c>
      <c r="H402" s="15" t="s">
        <v>3513</v>
      </c>
      <c r="I402" s="14">
        <v>0</v>
      </c>
      <c r="J402" s="14">
        <v>3682</v>
      </c>
      <c r="K402" s="13" t="s">
        <v>3499</v>
      </c>
      <c r="L402" s="38" t="s">
        <v>14</v>
      </c>
      <c r="M402" s="12" t="s">
        <v>3496</v>
      </c>
      <c r="N402" s="11" t="s">
        <v>3496</v>
      </c>
      <c r="O402" s="10">
        <v>39328</v>
      </c>
      <c r="P402" s="34"/>
      <c r="Q402" s="35"/>
    </row>
    <row r="403" spans="1:17" ht="15" thickBot="1" x14ac:dyDescent="0.35">
      <c r="A403" s="45" t="s">
        <v>2205</v>
      </c>
      <c r="B403" s="9" t="str">
        <f t="shared" si="12"/>
        <v/>
      </c>
      <c r="C403" s="8" t="str">
        <f t="shared" si="13"/>
        <v>◄</v>
      </c>
      <c r="D403" s="7"/>
      <c r="E403" s="6"/>
      <c r="F403" s="68" t="s">
        <v>1517</v>
      </c>
      <c r="G403" s="16" t="s">
        <v>3506</v>
      </c>
      <c r="H403" s="15" t="s">
        <v>1345</v>
      </c>
      <c r="I403" s="14">
        <v>0</v>
      </c>
      <c r="J403" s="14" t="s">
        <v>1346</v>
      </c>
      <c r="K403" s="13" t="s">
        <v>27</v>
      </c>
      <c r="L403" s="38" t="s">
        <v>28</v>
      </c>
      <c r="M403" s="12" t="s">
        <v>3496</v>
      </c>
      <c r="N403" s="11" t="s">
        <v>27</v>
      </c>
      <c r="O403" s="10">
        <v>39328</v>
      </c>
      <c r="P403" s="34"/>
      <c r="Q403" s="35"/>
    </row>
    <row r="404" spans="1:17" x14ac:dyDescent="0.3">
      <c r="A404" s="45" t="s">
        <v>2205</v>
      </c>
      <c r="B404" s="9" t="str">
        <f t="shared" si="12"/>
        <v/>
      </c>
      <c r="C404" s="8" t="str">
        <f t="shared" si="13"/>
        <v>◄</v>
      </c>
      <c r="D404" s="7"/>
      <c r="E404" s="6"/>
      <c r="F404" s="69" t="s">
        <v>1518</v>
      </c>
      <c r="G404" s="16" t="s">
        <v>3514</v>
      </c>
      <c r="H404" s="15" t="s">
        <v>3515</v>
      </c>
      <c r="I404" s="14">
        <v>0</v>
      </c>
      <c r="J404" s="14" t="s">
        <v>3516</v>
      </c>
      <c r="K404" s="13" t="s">
        <v>27</v>
      </c>
      <c r="L404" s="38" t="s">
        <v>572</v>
      </c>
      <c r="M404" s="12" t="s">
        <v>3496</v>
      </c>
      <c r="N404" s="11" t="s">
        <v>27</v>
      </c>
      <c r="O404" s="10">
        <v>39328</v>
      </c>
      <c r="P404" s="32" t="s">
        <v>3517</v>
      </c>
      <c r="Q404" s="33">
        <v>0</v>
      </c>
    </row>
    <row r="405" spans="1:17" ht="15" thickBot="1" x14ac:dyDescent="0.35">
      <c r="A405" s="45" t="s">
        <v>2205</v>
      </c>
      <c r="B405" s="9" t="str">
        <f t="shared" si="12"/>
        <v/>
      </c>
      <c r="C405" s="8" t="str">
        <f t="shared" si="13"/>
        <v>◄</v>
      </c>
      <c r="D405" s="7"/>
      <c r="E405" s="6"/>
      <c r="F405" s="68" t="s">
        <v>1523</v>
      </c>
      <c r="G405" s="16" t="s">
        <v>3514</v>
      </c>
      <c r="H405" s="15" t="s">
        <v>3518</v>
      </c>
      <c r="I405" s="14">
        <v>0</v>
      </c>
      <c r="J405" s="14" t="s">
        <v>3516</v>
      </c>
      <c r="K405" s="13" t="s">
        <v>27</v>
      </c>
      <c r="L405" s="38" t="s">
        <v>28</v>
      </c>
      <c r="M405" s="12" t="s">
        <v>3496</v>
      </c>
      <c r="N405" s="11" t="s">
        <v>27</v>
      </c>
      <c r="O405" s="10">
        <v>39328</v>
      </c>
      <c r="P405" s="34"/>
      <c r="Q405" s="35"/>
    </row>
    <row r="406" spans="1:17" x14ac:dyDescent="0.3">
      <c r="A406" s="45" t="s">
        <v>2205</v>
      </c>
      <c r="B406" s="9" t="str">
        <f t="shared" si="12"/>
        <v/>
      </c>
      <c r="C406" s="8" t="str">
        <f t="shared" si="13"/>
        <v>◄</v>
      </c>
      <c r="D406" s="7"/>
      <c r="E406" s="6"/>
      <c r="F406" s="69" t="s">
        <v>1526</v>
      </c>
      <c r="G406" s="16" t="s">
        <v>3519</v>
      </c>
      <c r="H406" s="15" t="s">
        <v>3520</v>
      </c>
      <c r="I406" s="14" t="s">
        <v>551</v>
      </c>
      <c r="J406" s="14" t="s">
        <v>3521</v>
      </c>
      <c r="K406" s="13" t="s">
        <v>3522</v>
      </c>
      <c r="L406" s="38" t="s">
        <v>14</v>
      </c>
      <c r="M406" s="12" t="s">
        <v>3523</v>
      </c>
      <c r="N406" s="11">
        <v>39370</v>
      </c>
      <c r="O406" s="10">
        <v>39370</v>
      </c>
      <c r="P406" s="32" t="s">
        <v>3524</v>
      </c>
      <c r="Q406" s="33">
        <v>0</v>
      </c>
    </row>
    <row r="407" spans="1:17" ht="15" thickBot="1" x14ac:dyDescent="0.35">
      <c r="A407" s="45" t="s">
        <v>2205</v>
      </c>
      <c r="B407" s="9" t="str">
        <f t="shared" si="12"/>
        <v/>
      </c>
      <c r="C407" s="8" t="str">
        <f t="shared" si="13"/>
        <v>◄</v>
      </c>
      <c r="D407" s="7"/>
      <c r="E407" s="6"/>
      <c r="F407" s="68" t="s">
        <v>1530</v>
      </c>
      <c r="G407" s="16" t="s">
        <v>3519</v>
      </c>
      <c r="H407" s="15" t="s">
        <v>3525</v>
      </c>
      <c r="I407" s="14">
        <v>0</v>
      </c>
      <c r="J407" s="14" t="s">
        <v>3521</v>
      </c>
      <c r="K407" s="13" t="s">
        <v>27</v>
      </c>
      <c r="L407" s="38" t="s">
        <v>28</v>
      </c>
      <c r="M407" s="12" t="s">
        <v>3523</v>
      </c>
      <c r="N407" s="11" t="s">
        <v>27</v>
      </c>
      <c r="O407" s="10">
        <v>39370</v>
      </c>
      <c r="P407" s="34"/>
      <c r="Q407" s="35"/>
    </row>
    <row r="408" spans="1:17" x14ac:dyDescent="0.3">
      <c r="A408" s="45" t="s">
        <v>2205</v>
      </c>
      <c r="B408" s="9" t="str">
        <f t="shared" si="12"/>
        <v/>
      </c>
      <c r="C408" s="8" t="str">
        <f t="shared" si="13"/>
        <v>◄</v>
      </c>
      <c r="D408" s="7"/>
      <c r="E408" s="6"/>
      <c r="F408" s="69" t="s">
        <v>3526</v>
      </c>
      <c r="G408" s="16" t="s">
        <v>3527</v>
      </c>
      <c r="H408" s="15" t="s">
        <v>3528</v>
      </c>
      <c r="I408" s="14">
        <v>0</v>
      </c>
      <c r="J408" s="14" t="s">
        <v>3529</v>
      </c>
      <c r="K408" s="13" t="s">
        <v>36</v>
      </c>
      <c r="L408" s="38" t="s">
        <v>14</v>
      </c>
      <c r="M408" s="12" t="s">
        <v>3530</v>
      </c>
      <c r="N408" s="11" t="s">
        <v>27</v>
      </c>
      <c r="O408" s="10">
        <v>39356</v>
      </c>
      <c r="P408" s="32" t="s">
        <v>3531</v>
      </c>
      <c r="Q408" s="33">
        <v>0</v>
      </c>
    </row>
    <row r="409" spans="1:17" x14ac:dyDescent="0.3">
      <c r="A409" s="45" t="s">
        <v>2205</v>
      </c>
      <c r="B409" s="9" t="str">
        <f t="shared" si="12"/>
        <v/>
      </c>
      <c r="C409" s="8" t="str">
        <f t="shared" si="13"/>
        <v>◄</v>
      </c>
      <c r="D409" s="7"/>
      <c r="E409" s="6"/>
      <c r="F409" s="68" t="s">
        <v>3532</v>
      </c>
      <c r="G409" s="16" t="s">
        <v>3527</v>
      </c>
      <c r="H409" s="15" t="s">
        <v>3533</v>
      </c>
      <c r="I409" s="14">
        <v>0</v>
      </c>
      <c r="J409" s="14">
        <v>3686</v>
      </c>
      <c r="K409" s="13" t="s">
        <v>36</v>
      </c>
      <c r="L409" s="38" t="s">
        <v>14</v>
      </c>
      <c r="M409" s="12" t="s">
        <v>3530</v>
      </c>
      <c r="N409" s="11" t="s">
        <v>3530</v>
      </c>
      <c r="O409" s="10">
        <v>39356</v>
      </c>
      <c r="P409" s="34"/>
      <c r="Q409" s="35"/>
    </row>
    <row r="410" spans="1:17" ht="15" thickBot="1" x14ac:dyDescent="0.35">
      <c r="A410" s="45" t="s">
        <v>2205</v>
      </c>
      <c r="B410" s="9" t="str">
        <f t="shared" si="12"/>
        <v/>
      </c>
      <c r="C410" s="8" t="str">
        <f t="shared" si="13"/>
        <v>◄</v>
      </c>
      <c r="D410" s="7"/>
      <c r="E410" s="6"/>
      <c r="F410" s="68" t="s">
        <v>3534</v>
      </c>
      <c r="G410" s="16" t="s">
        <v>3527</v>
      </c>
      <c r="H410" s="15" t="s">
        <v>3535</v>
      </c>
      <c r="I410" s="14">
        <v>0</v>
      </c>
      <c r="J410" s="14">
        <v>3687</v>
      </c>
      <c r="K410" s="13" t="s">
        <v>36</v>
      </c>
      <c r="L410" s="38" t="s">
        <v>14</v>
      </c>
      <c r="M410" s="12" t="s">
        <v>3530</v>
      </c>
      <c r="N410" s="11" t="s">
        <v>3530</v>
      </c>
      <c r="O410" s="10">
        <v>39356</v>
      </c>
      <c r="P410" s="34"/>
      <c r="Q410" s="35"/>
    </row>
    <row r="411" spans="1:17" x14ac:dyDescent="0.3">
      <c r="A411" s="45" t="s">
        <v>2205</v>
      </c>
      <c r="B411" s="9" t="str">
        <f t="shared" si="12"/>
        <v/>
      </c>
      <c r="C411" s="8" t="str">
        <f t="shared" si="13"/>
        <v>◄</v>
      </c>
      <c r="D411" s="7"/>
      <c r="E411" s="6"/>
      <c r="F411" s="69" t="s">
        <v>3536</v>
      </c>
      <c r="G411" s="16" t="s">
        <v>3527</v>
      </c>
      <c r="H411" s="15" t="s">
        <v>3537</v>
      </c>
      <c r="I411" s="14">
        <v>0</v>
      </c>
      <c r="J411" s="14">
        <v>3688</v>
      </c>
      <c r="K411" s="13" t="s">
        <v>36</v>
      </c>
      <c r="L411" s="38" t="s">
        <v>14</v>
      </c>
      <c r="M411" s="12" t="s">
        <v>3530</v>
      </c>
      <c r="N411" s="11" t="s">
        <v>3530</v>
      </c>
      <c r="O411" s="10">
        <v>39356</v>
      </c>
      <c r="P411" s="32" t="s">
        <v>3531</v>
      </c>
      <c r="Q411" s="33">
        <v>0</v>
      </c>
    </row>
    <row r="412" spans="1:17" x14ac:dyDescent="0.3">
      <c r="A412" s="45" t="s">
        <v>2205</v>
      </c>
      <c r="B412" s="9" t="str">
        <f t="shared" si="12"/>
        <v/>
      </c>
      <c r="C412" s="8" t="str">
        <f t="shared" si="13"/>
        <v>◄</v>
      </c>
      <c r="D412" s="7"/>
      <c r="E412" s="6"/>
      <c r="F412" s="68" t="s">
        <v>3538</v>
      </c>
      <c r="G412" s="16" t="s">
        <v>3527</v>
      </c>
      <c r="H412" s="15" t="s">
        <v>3539</v>
      </c>
      <c r="I412" s="14">
        <v>0</v>
      </c>
      <c r="J412" s="14">
        <v>3689</v>
      </c>
      <c r="K412" s="13" t="s">
        <v>36</v>
      </c>
      <c r="L412" s="38" t="s">
        <v>14</v>
      </c>
      <c r="M412" s="12" t="s">
        <v>3530</v>
      </c>
      <c r="N412" s="11" t="s">
        <v>3530</v>
      </c>
      <c r="O412" s="10">
        <v>39356</v>
      </c>
      <c r="P412" s="34"/>
      <c r="Q412" s="35"/>
    </row>
    <row r="413" spans="1:17" ht="15" thickBot="1" x14ac:dyDescent="0.35">
      <c r="A413" s="45" t="s">
        <v>2205</v>
      </c>
      <c r="B413" s="9" t="str">
        <f t="shared" si="12"/>
        <v/>
      </c>
      <c r="C413" s="8" t="str">
        <f t="shared" si="13"/>
        <v>◄</v>
      </c>
      <c r="D413" s="7"/>
      <c r="E413" s="6"/>
      <c r="F413" s="68" t="s">
        <v>3540</v>
      </c>
      <c r="G413" s="16" t="s">
        <v>3527</v>
      </c>
      <c r="H413" s="15" t="s">
        <v>3541</v>
      </c>
      <c r="I413" s="14">
        <v>0</v>
      </c>
      <c r="J413" s="14">
        <v>3690</v>
      </c>
      <c r="K413" s="13" t="s">
        <v>27</v>
      </c>
      <c r="L413" s="38" t="s">
        <v>14</v>
      </c>
      <c r="M413" s="12" t="s">
        <v>3530</v>
      </c>
      <c r="N413" s="11" t="s">
        <v>3530</v>
      </c>
      <c r="O413" s="10">
        <v>39356</v>
      </c>
      <c r="P413" s="34"/>
      <c r="Q413" s="35"/>
    </row>
    <row r="414" spans="1:17" x14ac:dyDescent="0.3">
      <c r="A414" s="45" t="s">
        <v>2205</v>
      </c>
      <c r="B414" s="9" t="str">
        <f t="shared" si="12"/>
        <v/>
      </c>
      <c r="C414" s="8" t="str">
        <f t="shared" si="13"/>
        <v>◄</v>
      </c>
      <c r="D414" s="7"/>
      <c r="E414" s="6"/>
      <c r="F414" s="69" t="s">
        <v>3542</v>
      </c>
      <c r="G414" s="16" t="s">
        <v>3527</v>
      </c>
      <c r="H414" s="15" t="s">
        <v>3543</v>
      </c>
      <c r="I414" s="14">
        <v>0</v>
      </c>
      <c r="J414" s="14">
        <v>3691</v>
      </c>
      <c r="K414" s="13" t="s">
        <v>36</v>
      </c>
      <c r="L414" s="38" t="s">
        <v>14</v>
      </c>
      <c r="M414" s="12" t="s">
        <v>3530</v>
      </c>
      <c r="N414" s="11" t="s">
        <v>889</v>
      </c>
      <c r="O414" s="10">
        <v>39356</v>
      </c>
      <c r="P414" s="32" t="s">
        <v>3531</v>
      </c>
      <c r="Q414" s="33">
        <v>0</v>
      </c>
    </row>
    <row r="415" spans="1:17" x14ac:dyDescent="0.3">
      <c r="A415" s="45" t="s">
        <v>2205</v>
      </c>
      <c r="B415" s="9" t="str">
        <f t="shared" si="12"/>
        <v/>
      </c>
      <c r="C415" s="8" t="str">
        <f t="shared" si="13"/>
        <v>◄</v>
      </c>
      <c r="D415" s="7"/>
      <c r="E415" s="6"/>
      <c r="F415" s="68" t="s">
        <v>3544</v>
      </c>
      <c r="G415" s="16" t="s">
        <v>3527</v>
      </c>
      <c r="H415" s="15" t="s">
        <v>3545</v>
      </c>
      <c r="I415" s="14">
        <v>0</v>
      </c>
      <c r="J415" s="14">
        <v>3692</v>
      </c>
      <c r="K415" s="13" t="s">
        <v>36</v>
      </c>
      <c r="L415" s="38" t="s">
        <v>14</v>
      </c>
      <c r="M415" s="12" t="s">
        <v>3530</v>
      </c>
      <c r="N415" s="11" t="s">
        <v>3530</v>
      </c>
      <c r="O415" s="10">
        <v>39356</v>
      </c>
      <c r="P415" s="34"/>
      <c r="Q415" s="35"/>
    </row>
    <row r="416" spans="1:17" ht="15" thickBot="1" x14ac:dyDescent="0.35">
      <c r="A416" s="45" t="s">
        <v>2205</v>
      </c>
      <c r="B416" s="9" t="str">
        <f t="shared" si="12"/>
        <v/>
      </c>
      <c r="C416" s="8" t="str">
        <f t="shared" si="13"/>
        <v>◄</v>
      </c>
      <c r="D416" s="7"/>
      <c r="E416" s="6"/>
      <c r="F416" s="68" t="s">
        <v>3546</v>
      </c>
      <c r="G416" s="16" t="s">
        <v>3527</v>
      </c>
      <c r="H416" s="15" t="s">
        <v>3547</v>
      </c>
      <c r="I416" s="14">
        <v>0</v>
      </c>
      <c r="J416" s="14">
        <v>3693</v>
      </c>
      <c r="K416" s="13" t="s">
        <v>36</v>
      </c>
      <c r="L416" s="38" t="s">
        <v>14</v>
      </c>
      <c r="M416" s="12" t="s">
        <v>3530</v>
      </c>
      <c r="N416" s="11" t="s">
        <v>27</v>
      </c>
      <c r="O416" s="10">
        <v>39356</v>
      </c>
      <c r="P416" s="34"/>
      <c r="Q416" s="35"/>
    </row>
    <row r="417" spans="1:17" x14ac:dyDescent="0.3">
      <c r="A417" s="45" t="s">
        <v>2205</v>
      </c>
      <c r="B417" s="9" t="str">
        <f t="shared" si="12"/>
        <v/>
      </c>
      <c r="C417" s="8" t="str">
        <f t="shared" si="13"/>
        <v>◄</v>
      </c>
      <c r="D417" s="7"/>
      <c r="E417" s="6"/>
      <c r="F417" s="69" t="s">
        <v>3548</v>
      </c>
      <c r="G417" s="16" t="s">
        <v>3527</v>
      </c>
      <c r="H417" s="15" t="s">
        <v>3549</v>
      </c>
      <c r="I417" s="14">
        <v>0</v>
      </c>
      <c r="J417" s="14">
        <v>3694</v>
      </c>
      <c r="K417" s="13" t="s">
        <v>36</v>
      </c>
      <c r="L417" s="38" t="s">
        <v>14</v>
      </c>
      <c r="M417" s="12" t="s">
        <v>3530</v>
      </c>
      <c r="N417" s="11" t="s">
        <v>889</v>
      </c>
      <c r="O417" s="10">
        <v>39356</v>
      </c>
      <c r="P417" s="32" t="s">
        <v>3531</v>
      </c>
      <c r="Q417" s="33">
        <v>0</v>
      </c>
    </row>
    <row r="418" spans="1:17" ht="15" thickBot="1" x14ac:dyDescent="0.35">
      <c r="A418" s="45" t="s">
        <v>2205</v>
      </c>
      <c r="B418" s="9" t="str">
        <f t="shared" si="12"/>
        <v/>
      </c>
      <c r="C418" s="8" t="str">
        <f t="shared" si="13"/>
        <v>◄</v>
      </c>
      <c r="D418" s="7"/>
      <c r="E418" s="6"/>
      <c r="F418" s="68" t="s">
        <v>3550</v>
      </c>
      <c r="G418" s="16" t="s">
        <v>3527</v>
      </c>
      <c r="H418" s="15" t="s">
        <v>1345</v>
      </c>
      <c r="I418" s="14">
        <v>0</v>
      </c>
      <c r="J418" s="14" t="s">
        <v>1346</v>
      </c>
      <c r="K418" s="13" t="s">
        <v>27</v>
      </c>
      <c r="L418" s="38" t="s">
        <v>28</v>
      </c>
      <c r="M418" s="12" t="s">
        <v>3530</v>
      </c>
      <c r="N418" s="11" t="s">
        <v>27</v>
      </c>
      <c r="O418" s="10">
        <v>39356</v>
      </c>
      <c r="P418" s="34"/>
      <c r="Q418" s="35"/>
    </row>
    <row r="419" spans="1:17" x14ac:dyDescent="0.3">
      <c r="A419" s="45" t="s">
        <v>2205</v>
      </c>
      <c r="B419" s="9" t="str">
        <f t="shared" si="12"/>
        <v/>
      </c>
      <c r="C419" s="8" t="str">
        <f t="shared" si="13"/>
        <v>◄</v>
      </c>
      <c r="D419" s="7"/>
      <c r="E419" s="6"/>
      <c r="F419" s="69" t="s">
        <v>3551</v>
      </c>
      <c r="G419" s="16" t="s">
        <v>3552</v>
      </c>
      <c r="H419" s="15" t="s">
        <v>3553</v>
      </c>
      <c r="I419" s="14" t="s">
        <v>87</v>
      </c>
      <c r="J419" s="14" t="s">
        <v>3554</v>
      </c>
      <c r="K419" s="13" t="s">
        <v>25</v>
      </c>
      <c r="L419" s="38" t="s">
        <v>14</v>
      </c>
      <c r="M419" s="12" t="s">
        <v>3530</v>
      </c>
      <c r="N419" s="11" t="s">
        <v>3530</v>
      </c>
      <c r="O419" s="10">
        <v>39356</v>
      </c>
      <c r="P419" s="32" t="s">
        <v>3555</v>
      </c>
      <c r="Q419" s="33">
        <v>0</v>
      </c>
    </row>
    <row r="420" spans="1:17" x14ac:dyDescent="0.3">
      <c r="A420" s="45" t="s">
        <v>2205</v>
      </c>
      <c r="B420" s="9" t="str">
        <f t="shared" si="12"/>
        <v/>
      </c>
      <c r="C420" s="8" t="str">
        <f t="shared" si="13"/>
        <v>◄</v>
      </c>
      <c r="D420" s="7"/>
      <c r="E420" s="6"/>
      <c r="F420" s="68" t="s">
        <v>3556</v>
      </c>
      <c r="G420" s="16" t="s">
        <v>3552</v>
      </c>
      <c r="H420" s="15" t="s">
        <v>3557</v>
      </c>
      <c r="I420" s="14" t="s">
        <v>91</v>
      </c>
      <c r="J420" s="14" t="s">
        <v>3554</v>
      </c>
      <c r="K420" s="13" t="s">
        <v>19</v>
      </c>
      <c r="L420" s="38" t="s">
        <v>14</v>
      </c>
      <c r="M420" s="12" t="s">
        <v>3530</v>
      </c>
      <c r="N420" s="11">
        <v>41606</v>
      </c>
      <c r="O420" s="10">
        <v>39356</v>
      </c>
      <c r="P420" s="34"/>
      <c r="Q420" s="35"/>
    </row>
    <row r="421" spans="1:17" ht="15" thickBot="1" x14ac:dyDescent="0.35">
      <c r="A421" s="45" t="s">
        <v>2205</v>
      </c>
      <c r="B421" s="9" t="str">
        <f t="shared" si="12"/>
        <v/>
      </c>
      <c r="C421" s="8" t="str">
        <f t="shared" si="13"/>
        <v>◄</v>
      </c>
      <c r="D421" s="7"/>
      <c r="E421" s="6"/>
      <c r="F421" s="68" t="s">
        <v>3558</v>
      </c>
      <c r="G421" s="16" t="s">
        <v>3552</v>
      </c>
      <c r="H421" s="15" t="s">
        <v>3210</v>
      </c>
      <c r="I421" s="14" t="s">
        <v>91</v>
      </c>
      <c r="J421" s="14">
        <v>0</v>
      </c>
      <c r="K421" s="13" t="s">
        <v>19</v>
      </c>
      <c r="L421" s="38" t="s">
        <v>14</v>
      </c>
      <c r="M421" s="12" t="s">
        <v>3530</v>
      </c>
      <c r="N421" s="11">
        <v>41606</v>
      </c>
      <c r="O421" s="10">
        <v>39356</v>
      </c>
      <c r="P421" s="34"/>
      <c r="Q421" s="35"/>
    </row>
    <row r="422" spans="1:17" x14ac:dyDescent="0.3">
      <c r="A422" s="45" t="s">
        <v>2205</v>
      </c>
      <c r="B422" s="9" t="str">
        <f t="shared" si="12"/>
        <v/>
      </c>
      <c r="C422" s="8" t="str">
        <f t="shared" si="13"/>
        <v>◄</v>
      </c>
      <c r="D422" s="7"/>
      <c r="E422" s="6"/>
      <c r="F422" s="69" t="s">
        <v>3559</v>
      </c>
      <c r="G422" s="16" t="s">
        <v>3552</v>
      </c>
      <c r="H422" s="15" t="s">
        <v>3560</v>
      </c>
      <c r="I422" s="14">
        <v>0</v>
      </c>
      <c r="J422" s="14">
        <v>3696</v>
      </c>
      <c r="K422" s="13" t="s">
        <v>25</v>
      </c>
      <c r="L422" s="38" t="s">
        <v>14</v>
      </c>
      <c r="M422" s="12" t="s">
        <v>3530</v>
      </c>
      <c r="N422" s="11" t="s">
        <v>3530</v>
      </c>
      <c r="O422" s="10">
        <v>39356</v>
      </c>
      <c r="P422" s="32" t="s">
        <v>3555</v>
      </c>
      <c r="Q422" s="33">
        <v>0</v>
      </c>
    </row>
    <row r="423" spans="1:17" x14ac:dyDescent="0.3">
      <c r="A423" s="45" t="s">
        <v>2205</v>
      </c>
      <c r="B423" s="9" t="str">
        <f t="shared" si="12"/>
        <v/>
      </c>
      <c r="C423" s="8" t="str">
        <f t="shared" si="13"/>
        <v>◄</v>
      </c>
      <c r="D423" s="7"/>
      <c r="E423" s="6"/>
      <c r="F423" s="68" t="s">
        <v>3561</v>
      </c>
      <c r="G423" s="16" t="s">
        <v>3552</v>
      </c>
      <c r="H423" s="15" t="s">
        <v>3562</v>
      </c>
      <c r="I423" s="14">
        <v>0</v>
      </c>
      <c r="J423" s="14">
        <v>3697</v>
      </c>
      <c r="K423" s="13" t="s">
        <v>36</v>
      </c>
      <c r="L423" s="38" t="s">
        <v>14</v>
      </c>
      <c r="M423" s="12" t="s">
        <v>3530</v>
      </c>
      <c r="N423" s="11" t="s">
        <v>3530</v>
      </c>
      <c r="O423" s="10">
        <v>39356</v>
      </c>
      <c r="P423" s="34"/>
      <c r="Q423" s="35"/>
    </row>
    <row r="424" spans="1:17" ht="15" thickBot="1" x14ac:dyDescent="0.35">
      <c r="A424" s="45" t="s">
        <v>2205</v>
      </c>
      <c r="B424" s="9" t="str">
        <f t="shared" si="12"/>
        <v/>
      </c>
      <c r="C424" s="8" t="str">
        <f t="shared" si="13"/>
        <v>◄</v>
      </c>
      <c r="D424" s="7"/>
      <c r="E424" s="6"/>
      <c r="F424" s="68" t="s">
        <v>3563</v>
      </c>
      <c r="G424" s="16" t="s">
        <v>3552</v>
      </c>
      <c r="H424" s="15" t="s">
        <v>3564</v>
      </c>
      <c r="I424" s="14">
        <v>0</v>
      </c>
      <c r="J424" s="14">
        <v>3698</v>
      </c>
      <c r="K424" s="13" t="s">
        <v>36</v>
      </c>
      <c r="L424" s="38" t="s">
        <v>14</v>
      </c>
      <c r="M424" s="12" t="s">
        <v>3530</v>
      </c>
      <c r="N424" s="11" t="s">
        <v>889</v>
      </c>
      <c r="O424" s="10">
        <v>39356</v>
      </c>
      <c r="P424" s="34"/>
      <c r="Q424" s="35"/>
    </row>
    <row r="425" spans="1:17" x14ac:dyDescent="0.3">
      <c r="A425" s="45" t="s">
        <v>2205</v>
      </c>
      <c r="B425" s="9" t="str">
        <f t="shared" si="12"/>
        <v/>
      </c>
      <c r="C425" s="8" t="str">
        <f t="shared" si="13"/>
        <v>◄</v>
      </c>
      <c r="D425" s="7"/>
      <c r="E425" s="6"/>
      <c r="F425" s="69" t="s">
        <v>3565</v>
      </c>
      <c r="G425" s="16" t="s">
        <v>3552</v>
      </c>
      <c r="H425" s="15" t="s">
        <v>3566</v>
      </c>
      <c r="I425" s="14">
        <v>0</v>
      </c>
      <c r="J425" s="14">
        <v>3699</v>
      </c>
      <c r="K425" s="13" t="s">
        <v>36</v>
      </c>
      <c r="L425" s="38" t="s">
        <v>14</v>
      </c>
      <c r="M425" s="12" t="s">
        <v>3530</v>
      </c>
      <c r="N425" s="11" t="s">
        <v>3530</v>
      </c>
      <c r="O425" s="10">
        <v>39356</v>
      </c>
      <c r="P425" s="32" t="s">
        <v>3555</v>
      </c>
      <c r="Q425" s="33">
        <v>0</v>
      </c>
    </row>
    <row r="426" spans="1:17" ht="15" thickBot="1" x14ac:dyDescent="0.35">
      <c r="A426" s="45" t="s">
        <v>2205</v>
      </c>
      <c r="B426" s="9" t="str">
        <f t="shared" si="12"/>
        <v/>
      </c>
      <c r="C426" s="8" t="str">
        <f t="shared" si="13"/>
        <v>◄</v>
      </c>
      <c r="D426" s="7"/>
      <c r="E426" s="6"/>
      <c r="F426" s="68" t="s">
        <v>3567</v>
      </c>
      <c r="G426" s="16" t="s">
        <v>3552</v>
      </c>
      <c r="H426" s="15" t="s">
        <v>1345</v>
      </c>
      <c r="I426" s="14">
        <v>0</v>
      </c>
      <c r="J426" s="14" t="s">
        <v>1346</v>
      </c>
      <c r="K426" s="13" t="s">
        <v>27</v>
      </c>
      <c r="L426" s="38" t="s">
        <v>28</v>
      </c>
      <c r="M426" s="12" t="s">
        <v>3530</v>
      </c>
      <c r="N426" s="11" t="s">
        <v>27</v>
      </c>
      <c r="O426" s="10">
        <v>39356</v>
      </c>
      <c r="P426" s="34"/>
      <c r="Q426" s="35"/>
    </row>
    <row r="427" spans="1:17" x14ac:dyDescent="0.3">
      <c r="A427" s="45" t="s">
        <v>2205</v>
      </c>
      <c r="B427" s="9" t="str">
        <f t="shared" si="12"/>
        <v/>
      </c>
      <c r="C427" s="8" t="str">
        <f t="shared" si="13"/>
        <v>◄</v>
      </c>
      <c r="D427" s="7"/>
      <c r="E427" s="6"/>
      <c r="F427" s="69" t="s">
        <v>3568</v>
      </c>
      <c r="G427" s="16" t="s">
        <v>3569</v>
      </c>
      <c r="H427" s="15" t="s">
        <v>3570</v>
      </c>
      <c r="I427" s="14" t="s">
        <v>87</v>
      </c>
      <c r="J427" s="14" t="s">
        <v>3571</v>
      </c>
      <c r="K427" s="13" t="s">
        <v>3572</v>
      </c>
      <c r="L427" s="38" t="s">
        <v>14</v>
      </c>
      <c r="M427" s="12" t="s">
        <v>3573</v>
      </c>
      <c r="N427" s="11" t="s">
        <v>3572</v>
      </c>
      <c r="O427" s="10">
        <v>39356</v>
      </c>
      <c r="P427" s="32" t="s">
        <v>3574</v>
      </c>
      <c r="Q427" s="33" t="s">
        <v>3575</v>
      </c>
    </row>
    <row r="428" spans="1:17" x14ac:dyDescent="0.3">
      <c r="A428" s="45" t="s">
        <v>2205</v>
      </c>
      <c r="B428" s="9" t="str">
        <f t="shared" si="12"/>
        <v/>
      </c>
      <c r="C428" s="8" t="str">
        <f t="shared" si="13"/>
        <v>◄</v>
      </c>
      <c r="D428" s="7"/>
      <c r="E428" s="6"/>
      <c r="F428" s="68" t="s">
        <v>3576</v>
      </c>
      <c r="G428" s="16" t="s">
        <v>3569</v>
      </c>
      <c r="H428" s="15" t="s">
        <v>3577</v>
      </c>
      <c r="I428" s="14" t="s">
        <v>91</v>
      </c>
      <c r="J428" s="14" t="s">
        <v>3571</v>
      </c>
      <c r="K428" s="13" t="s">
        <v>3572</v>
      </c>
      <c r="L428" s="38" t="s">
        <v>14</v>
      </c>
      <c r="M428" s="12" t="s">
        <v>3573</v>
      </c>
      <c r="N428" s="11" t="s">
        <v>3572</v>
      </c>
      <c r="O428" s="10">
        <v>39356</v>
      </c>
      <c r="P428" s="34"/>
      <c r="Q428" s="35"/>
    </row>
    <row r="429" spans="1:17" ht="15" thickBot="1" x14ac:dyDescent="0.35">
      <c r="A429" s="45" t="s">
        <v>2205</v>
      </c>
      <c r="B429" s="19"/>
      <c r="C429" s="19"/>
      <c r="D429" s="19"/>
      <c r="E429" s="19"/>
      <c r="F429" s="19"/>
      <c r="G429" s="39" t="s">
        <v>2845</v>
      </c>
      <c r="H429" s="15">
        <v>0</v>
      </c>
      <c r="I429" s="14">
        <v>0</v>
      </c>
      <c r="J429" s="14">
        <v>0</v>
      </c>
      <c r="K429" s="13">
        <v>0</v>
      </c>
      <c r="L429" s="38">
        <v>0</v>
      </c>
      <c r="M429" s="12">
        <v>0</v>
      </c>
      <c r="N429" s="11">
        <v>0</v>
      </c>
      <c r="O429" s="10">
        <v>0</v>
      </c>
      <c r="P429" s="40"/>
      <c r="Q429" s="41"/>
    </row>
    <row r="430" spans="1:17" x14ac:dyDescent="0.3">
      <c r="A430" s="45" t="s">
        <v>2205</v>
      </c>
      <c r="B430" s="9" t="str">
        <f t="shared" si="12"/>
        <v/>
      </c>
      <c r="C430" s="8" t="str">
        <f t="shared" si="13"/>
        <v>◄</v>
      </c>
      <c r="D430" s="7"/>
      <c r="E430" s="6"/>
      <c r="F430" s="69" t="s">
        <v>3578</v>
      </c>
      <c r="G430" s="16" t="s">
        <v>3579</v>
      </c>
      <c r="H430" s="15" t="s">
        <v>3580</v>
      </c>
      <c r="I430" s="14">
        <v>0</v>
      </c>
      <c r="J430" s="14" t="s">
        <v>3581</v>
      </c>
      <c r="K430" s="13" t="s">
        <v>88</v>
      </c>
      <c r="L430" s="38" t="s">
        <v>14</v>
      </c>
      <c r="M430" s="12" t="s">
        <v>3582</v>
      </c>
      <c r="N430" s="11">
        <v>39370</v>
      </c>
      <c r="O430" s="10">
        <v>39370</v>
      </c>
      <c r="P430" s="32" t="s">
        <v>3583</v>
      </c>
      <c r="Q430" s="33">
        <v>0</v>
      </c>
    </row>
    <row r="431" spans="1:17" x14ac:dyDescent="0.3">
      <c r="A431" s="45" t="s">
        <v>2205</v>
      </c>
      <c r="B431" s="9" t="str">
        <f t="shared" si="12"/>
        <v/>
      </c>
      <c r="C431" s="8" t="str">
        <f t="shared" si="13"/>
        <v>◄</v>
      </c>
      <c r="D431" s="7"/>
      <c r="E431" s="6"/>
      <c r="F431" s="68" t="s">
        <v>3584</v>
      </c>
      <c r="G431" s="16" t="s">
        <v>3579</v>
      </c>
      <c r="H431" s="15" t="s">
        <v>3585</v>
      </c>
      <c r="I431" s="14">
        <v>0</v>
      </c>
      <c r="J431" s="14">
        <v>3702</v>
      </c>
      <c r="K431" s="13" t="s">
        <v>3522</v>
      </c>
      <c r="L431" s="38" t="s">
        <v>14</v>
      </c>
      <c r="M431" s="12" t="s">
        <v>3582</v>
      </c>
      <c r="N431" s="11" t="s">
        <v>3582</v>
      </c>
      <c r="O431" s="10">
        <v>39370</v>
      </c>
      <c r="P431" s="34"/>
      <c r="Q431" s="35"/>
    </row>
    <row r="432" spans="1:17" ht="15" thickBot="1" x14ac:dyDescent="0.35">
      <c r="A432" s="45" t="s">
        <v>2205</v>
      </c>
      <c r="B432" s="9" t="str">
        <f t="shared" si="12"/>
        <v/>
      </c>
      <c r="C432" s="8" t="str">
        <f t="shared" si="13"/>
        <v>◄</v>
      </c>
      <c r="D432" s="7"/>
      <c r="E432" s="6"/>
      <c r="F432" s="68" t="s">
        <v>3586</v>
      </c>
      <c r="G432" s="16" t="s">
        <v>3579</v>
      </c>
      <c r="H432" s="15" t="s">
        <v>3587</v>
      </c>
      <c r="I432" s="14">
        <v>0</v>
      </c>
      <c r="J432" s="14">
        <v>3703</v>
      </c>
      <c r="K432" s="13" t="s">
        <v>88</v>
      </c>
      <c r="L432" s="38" t="s">
        <v>14</v>
      </c>
      <c r="M432" s="12" t="s">
        <v>3582</v>
      </c>
      <c r="N432" s="11">
        <v>39370</v>
      </c>
      <c r="O432" s="10">
        <v>39370</v>
      </c>
      <c r="P432" s="34"/>
      <c r="Q432" s="35"/>
    </row>
    <row r="433" spans="1:17" x14ac:dyDescent="0.3">
      <c r="A433" s="45" t="s">
        <v>2205</v>
      </c>
      <c r="B433" s="9" t="str">
        <f t="shared" si="12"/>
        <v/>
      </c>
      <c r="C433" s="8" t="str">
        <f t="shared" si="13"/>
        <v>◄</v>
      </c>
      <c r="D433" s="7"/>
      <c r="E433" s="6"/>
      <c r="F433" s="69" t="s">
        <v>3588</v>
      </c>
      <c r="G433" s="16" t="s">
        <v>3579</v>
      </c>
      <c r="H433" s="15" t="s">
        <v>3589</v>
      </c>
      <c r="I433" s="14">
        <v>0</v>
      </c>
      <c r="J433" s="14">
        <v>3704</v>
      </c>
      <c r="K433" s="13" t="s">
        <v>3522</v>
      </c>
      <c r="L433" s="38" t="s">
        <v>14</v>
      </c>
      <c r="M433" s="12" t="s">
        <v>3523</v>
      </c>
      <c r="N433" s="11" t="s">
        <v>3523</v>
      </c>
      <c r="O433" s="10">
        <v>39370</v>
      </c>
      <c r="P433" s="32" t="s">
        <v>3583</v>
      </c>
      <c r="Q433" s="33">
        <v>0</v>
      </c>
    </row>
    <row r="434" spans="1:17" x14ac:dyDescent="0.3">
      <c r="A434" s="45" t="s">
        <v>2205</v>
      </c>
      <c r="B434" s="9" t="str">
        <f t="shared" si="12"/>
        <v/>
      </c>
      <c r="C434" s="8" t="str">
        <f t="shared" si="13"/>
        <v>◄</v>
      </c>
      <c r="D434" s="7"/>
      <c r="E434" s="6"/>
      <c r="F434" s="68" t="s">
        <v>3590</v>
      </c>
      <c r="G434" s="16" t="s">
        <v>3579</v>
      </c>
      <c r="H434" s="15" t="s">
        <v>3591</v>
      </c>
      <c r="I434" s="14">
        <v>0</v>
      </c>
      <c r="J434" s="14">
        <v>3705</v>
      </c>
      <c r="K434" s="13" t="s">
        <v>3522</v>
      </c>
      <c r="L434" s="38" t="s">
        <v>14</v>
      </c>
      <c r="M434" s="12" t="s">
        <v>3523</v>
      </c>
      <c r="N434" s="11" t="s">
        <v>3523</v>
      </c>
      <c r="O434" s="10">
        <v>39370</v>
      </c>
      <c r="P434" s="34"/>
      <c r="Q434" s="35"/>
    </row>
    <row r="435" spans="1:17" ht="15" thickBot="1" x14ac:dyDescent="0.35">
      <c r="A435" s="45" t="s">
        <v>2205</v>
      </c>
      <c r="B435" s="9" t="str">
        <f t="shared" si="12"/>
        <v/>
      </c>
      <c r="C435" s="8" t="str">
        <f t="shared" si="13"/>
        <v>◄</v>
      </c>
      <c r="D435" s="7"/>
      <c r="E435" s="6"/>
      <c r="F435" s="68" t="s">
        <v>3592</v>
      </c>
      <c r="G435" s="16" t="s">
        <v>3579</v>
      </c>
      <c r="H435" s="15" t="s">
        <v>3593</v>
      </c>
      <c r="I435" s="14">
        <v>0</v>
      </c>
      <c r="J435" s="14">
        <v>3706</v>
      </c>
      <c r="K435" s="13" t="s">
        <v>3522</v>
      </c>
      <c r="L435" s="38" t="s">
        <v>14</v>
      </c>
      <c r="M435" s="12" t="s">
        <v>3523</v>
      </c>
      <c r="N435" s="11" t="s">
        <v>3048</v>
      </c>
      <c r="O435" s="10">
        <v>39370</v>
      </c>
      <c r="P435" s="34"/>
      <c r="Q435" s="35"/>
    </row>
    <row r="436" spans="1:17" x14ac:dyDescent="0.3">
      <c r="A436" s="45" t="s">
        <v>2205</v>
      </c>
      <c r="B436" s="9" t="str">
        <f t="shared" si="12"/>
        <v/>
      </c>
      <c r="C436" s="8" t="str">
        <f t="shared" si="13"/>
        <v>◄</v>
      </c>
      <c r="D436" s="7"/>
      <c r="E436" s="6"/>
      <c r="F436" s="69" t="s">
        <v>3594</v>
      </c>
      <c r="G436" s="16" t="s">
        <v>3579</v>
      </c>
      <c r="H436" s="15" t="s">
        <v>3595</v>
      </c>
      <c r="I436" s="14">
        <v>0</v>
      </c>
      <c r="J436" s="14">
        <v>3707</v>
      </c>
      <c r="K436" s="13" t="s">
        <v>3522</v>
      </c>
      <c r="L436" s="38" t="s">
        <v>14</v>
      </c>
      <c r="M436" s="12" t="s">
        <v>3582</v>
      </c>
      <c r="N436" s="11" t="s">
        <v>3582</v>
      </c>
      <c r="O436" s="10">
        <v>39370</v>
      </c>
      <c r="P436" s="32" t="s">
        <v>3583</v>
      </c>
      <c r="Q436" s="33">
        <v>0</v>
      </c>
    </row>
    <row r="437" spans="1:17" x14ac:dyDescent="0.3">
      <c r="A437" s="45" t="s">
        <v>2205</v>
      </c>
      <c r="B437" s="9" t="str">
        <f t="shared" si="12"/>
        <v/>
      </c>
      <c r="C437" s="8" t="str">
        <f t="shared" si="13"/>
        <v>◄</v>
      </c>
      <c r="D437" s="7"/>
      <c r="E437" s="6"/>
      <c r="F437" s="68" t="s">
        <v>3596</v>
      </c>
      <c r="G437" s="16" t="s">
        <v>3579</v>
      </c>
      <c r="H437" s="15" t="s">
        <v>3597</v>
      </c>
      <c r="I437" s="14">
        <v>0</v>
      </c>
      <c r="J437" s="14">
        <v>3708</v>
      </c>
      <c r="K437" s="13" t="s">
        <v>3522</v>
      </c>
      <c r="L437" s="38" t="s">
        <v>14</v>
      </c>
      <c r="M437" s="12" t="s">
        <v>3582</v>
      </c>
      <c r="N437" s="11" t="s">
        <v>3582</v>
      </c>
      <c r="O437" s="10">
        <v>39370</v>
      </c>
      <c r="P437" s="34"/>
      <c r="Q437" s="35"/>
    </row>
    <row r="438" spans="1:17" ht="15" thickBot="1" x14ac:dyDescent="0.35">
      <c r="A438" s="45" t="s">
        <v>2205</v>
      </c>
      <c r="B438" s="9" t="str">
        <f t="shared" si="12"/>
        <v/>
      </c>
      <c r="C438" s="8" t="str">
        <f t="shared" si="13"/>
        <v>◄</v>
      </c>
      <c r="D438" s="7"/>
      <c r="E438" s="6"/>
      <c r="F438" s="68" t="s">
        <v>3598</v>
      </c>
      <c r="G438" s="16" t="s">
        <v>3579</v>
      </c>
      <c r="H438" s="15" t="s">
        <v>3599</v>
      </c>
      <c r="I438" s="14">
        <v>0</v>
      </c>
      <c r="J438" s="14">
        <v>3709</v>
      </c>
      <c r="K438" s="13" t="s">
        <v>3522</v>
      </c>
      <c r="L438" s="38" t="s">
        <v>14</v>
      </c>
      <c r="M438" s="12" t="s">
        <v>3582</v>
      </c>
      <c r="N438" s="11" t="s">
        <v>889</v>
      </c>
      <c r="O438" s="10">
        <v>39370</v>
      </c>
      <c r="P438" s="34"/>
      <c r="Q438" s="35"/>
    </row>
    <row r="439" spans="1:17" x14ac:dyDescent="0.3">
      <c r="A439" s="45" t="s">
        <v>2205</v>
      </c>
      <c r="B439" s="9" t="str">
        <f t="shared" si="12"/>
        <v/>
      </c>
      <c r="C439" s="8" t="str">
        <f t="shared" si="13"/>
        <v>◄</v>
      </c>
      <c r="D439" s="7"/>
      <c r="E439" s="6"/>
      <c r="F439" s="69" t="s">
        <v>3600</v>
      </c>
      <c r="G439" s="16" t="s">
        <v>3601</v>
      </c>
      <c r="H439" s="15" t="s">
        <v>3602</v>
      </c>
      <c r="I439" s="14">
        <v>0</v>
      </c>
      <c r="J439" s="14" t="s">
        <v>3603</v>
      </c>
      <c r="K439" s="13" t="s">
        <v>3522</v>
      </c>
      <c r="L439" s="38" t="s">
        <v>14</v>
      </c>
      <c r="M439" s="12" t="s">
        <v>3582</v>
      </c>
      <c r="N439" s="11" t="s">
        <v>889</v>
      </c>
      <c r="O439" s="10">
        <v>39370</v>
      </c>
      <c r="P439" s="32" t="s">
        <v>3604</v>
      </c>
      <c r="Q439" s="33">
        <v>0</v>
      </c>
    </row>
    <row r="440" spans="1:17" x14ac:dyDescent="0.3">
      <c r="A440" s="45" t="s">
        <v>2205</v>
      </c>
      <c r="B440" s="9" t="str">
        <f t="shared" si="12"/>
        <v/>
      </c>
      <c r="C440" s="8" t="str">
        <f t="shared" si="13"/>
        <v>◄</v>
      </c>
      <c r="D440" s="7"/>
      <c r="E440" s="6"/>
      <c r="F440" s="68" t="s">
        <v>3605</v>
      </c>
      <c r="G440" s="16" t="s">
        <v>3601</v>
      </c>
      <c r="H440" s="15" t="s">
        <v>3606</v>
      </c>
      <c r="I440" s="14">
        <v>0</v>
      </c>
      <c r="J440" s="14">
        <v>3711</v>
      </c>
      <c r="K440" s="13" t="s">
        <v>3522</v>
      </c>
      <c r="L440" s="38" t="s">
        <v>14</v>
      </c>
      <c r="M440" s="12" t="s">
        <v>3582</v>
      </c>
      <c r="N440" s="11" t="s">
        <v>3582</v>
      </c>
      <c r="O440" s="10">
        <v>39370</v>
      </c>
      <c r="P440" s="34"/>
      <c r="Q440" s="35"/>
    </row>
    <row r="441" spans="1:17" ht="15" thickBot="1" x14ac:dyDescent="0.35">
      <c r="A441" s="45" t="s">
        <v>2205</v>
      </c>
      <c r="B441" s="9" t="str">
        <f t="shared" si="12"/>
        <v/>
      </c>
      <c r="C441" s="8" t="str">
        <f t="shared" si="13"/>
        <v>◄</v>
      </c>
      <c r="D441" s="7"/>
      <c r="E441" s="6"/>
      <c r="F441" s="68" t="s">
        <v>3607</v>
      </c>
      <c r="G441" s="16" t="s">
        <v>3601</v>
      </c>
      <c r="H441" s="15" t="s">
        <v>3608</v>
      </c>
      <c r="I441" s="14">
        <v>0</v>
      </c>
      <c r="J441" s="14">
        <v>3712</v>
      </c>
      <c r="K441" s="13" t="s">
        <v>3522</v>
      </c>
      <c r="L441" s="38" t="s">
        <v>14</v>
      </c>
      <c r="M441" s="12" t="s">
        <v>3582</v>
      </c>
      <c r="N441" s="11" t="s">
        <v>3582</v>
      </c>
      <c r="O441" s="10">
        <v>39370</v>
      </c>
      <c r="P441" s="34"/>
      <c r="Q441" s="35"/>
    </row>
    <row r="442" spans="1:17" x14ac:dyDescent="0.3">
      <c r="A442" s="45" t="s">
        <v>2205</v>
      </c>
      <c r="B442" s="9" t="str">
        <f t="shared" si="12"/>
        <v/>
      </c>
      <c r="C442" s="8" t="str">
        <f t="shared" si="13"/>
        <v>◄</v>
      </c>
      <c r="D442" s="7"/>
      <c r="E442" s="6"/>
      <c r="F442" s="69" t="s">
        <v>3609</v>
      </c>
      <c r="G442" s="16" t="s">
        <v>3601</v>
      </c>
      <c r="H442" s="15" t="s">
        <v>3610</v>
      </c>
      <c r="I442" s="14">
        <v>0</v>
      </c>
      <c r="J442" s="14">
        <v>3713</v>
      </c>
      <c r="K442" s="13" t="s">
        <v>3522</v>
      </c>
      <c r="L442" s="38" t="s">
        <v>14</v>
      </c>
      <c r="M442" s="12" t="s">
        <v>3582</v>
      </c>
      <c r="N442" s="11" t="s">
        <v>3582</v>
      </c>
      <c r="O442" s="10">
        <v>39370</v>
      </c>
      <c r="P442" s="32" t="s">
        <v>3604</v>
      </c>
      <c r="Q442" s="33">
        <v>0</v>
      </c>
    </row>
    <row r="443" spans="1:17" x14ac:dyDescent="0.3">
      <c r="A443" s="45" t="s">
        <v>2205</v>
      </c>
      <c r="B443" s="9" t="str">
        <f t="shared" si="12"/>
        <v/>
      </c>
      <c r="C443" s="8" t="str">
        <f t="shared" si="13"/>
        <v>◄</v>
      </c>
      <c r="D443" s="7"/>
      <c r="E443" s="6"/>
      <c r="F443" s="68" t="s">
        <v>3611</v>
      </c>
      <c r="G443" s="16" t="s">
        <v>3601</v>
      </c>
      <c r="H443" s="15" t="s">
        <v>3612</v>
      </c>
      <c r="I443" s="14">
        <v>0</v>
      </c>
      <c r="J443" s="14">
        <v>3714</v>
      </c>
      <c r="K443" s="13" t="s">
        <v>3522</v>
      </c>
      <c r="L443" s="38" t="s">
        <v>14</v>
      </c>
      <c r="M443" s="12" t="s">
        <v>3582</v>
      </c>
      <c r="N443" s="11" t="s">
        <v>3582</v>
      </c>
      <c r="O443" s="10">
        <v>39370</v>
      </c>
      <c r="P443" s="34"/>
      <c r="Q443" s="35"/>
    </row>
    <row r="444" spans="1:17" ht="15" thickBot="1" x14ac:dyDescent="0.35">
      <c r="A444" s="45" t="s">
        <v>2205</v>
      </c>
      <c r="B444" s="9" t="str">
        <f t="shared" si="12"/>
        <v/>
      </c>
      <c r="C444" s="8" t="str">
        <f t="shared" si="13"/>
        <v>◄</v>
      </c>
      <c r="D444" s="7"/>
      <c r="E444" s="6"/>
      <c r="F444" s="68" t="s">
        <v>3613</v>
      </c>
      <c r="G444" s="16" t="s">
        <v>3601</v>
      </c>
      <c r="H444" s="15" t="s">
        <v>1345</v>
      </c>
      <c r="I444" s="14">
        <v>0</v>
      </c>
      <c r="J444" s="14" t="s">
        <v>1346</v>
      </c>
      <c r="K444" s="13" t="s">
        <v>27</v>
      </c>
      <c r="L444" s="38" t="s">
        <v>28</v>
      </c>
      <c r="M444" s="12" t="s">
        <v>3582</v>
      </c>
      <c r="N444" s="11" t="s">
        <v>27</v>
      </c>
      <c r="O444" s="10">
        <v>39370</v>
      </c>
      <c r="P444" s="34"/>
      <c r="Q444" s="35"/>
    </row>
    <row r="445" spans="1:17" x14ac:dyDescent="0.3">
      <c r="A445" s="45" t="s">
        <v>2205</v>
      </c>
      <c r="B445" s="9" t="str">
        <f t="shared" si="12"/>
        <v/>
      </c>
      <c r="C445" s="8" t="str">
        <f t="shared" si="13"/>
        <v>◄</v>
      </c>
      <c r="D445" s="7"/>
      <c r="E445" s="6"/>
      <c r="F445" s="69" t="s">
        <v>3614</v>
      </c>
      <c r="G445" s="16" t="s">
        <v>3615</v>
      </c>
      <c r="H445" s="15" t="s">
        <v>3616</v>
      </c>
      <c r="I445" s="14" t="s">
        <v>27</v>
      </c>
      <c r="J445" s="14" t="s">
        <v>3617</v>
      </c>
      <c r="K445" s="13" t="s">
        <v>27</v>
      </c>
      <c r="L445" s="38" t="s">
        <v>572</v>
      </c>
      <c r="M445" s="12" t="s">
        <v>3582</v>
      </c>
      <c r="N445" s="11" t="s">
        <v>27</v>
      </c>
      <c r="O445" s="10">
        <v>39370</v>
      </c>
      <c r="P445" s="32" t="s">
        <v>3618</v>
      </c>
      <c r="Q445" s="33">
        <v>0</v>
      </c>
    </row>
    <row r="446" spans="1:17" x14ac:dyDescent="0.3">
      <c r="A446" s="45" t="s">
        <v>2205</v>
      </c>
      <c r="B446" s="9" t="str">
        <f t="shared" si="12"/>
        <v/>
      </c>
      <c r="C446" s="8" t="str">
        <f t="shared" si="13"/>
        <v>◄</v>
      </c>
      <c r="D446" s="7"/>
      <c r="E446" s="6"/>
      <c r="F446" s="68" t="s">
        <v>3619</v>
      </c>
      <c r="G446" s="16" t="s">
        <v>3615</v>
      </c>
      <c r="H446" s="15" t="s">
        <v>3620</v>
      </c>
      <c r="I446" s="14" t="s">
        <v>27</v>
      </c>
      <c r="J446" s="14" t="s">
        <v>3621</v>
      </c>
      <c r="K446" s="13" t="s">
        <v>27</v>
      </c>
      <c r="L446" s="38" t="s">
        <v>572</v>
      </c>
      <c r="M446" s="12" t="s">
        <v>3582</v>
      </c>
      <c r="N446" s="11" t="s">
        <v>27</v>
      </c>
      <c r="O446" s="10">
        <v>39370</v>
      </c>
      <c r="P446" s="34"/>
      <c r="Q446" s="35"/>
    </row>
    <row r="447" spans="1:17" x14ac:dyDescent="0.3">
      <c r="A447" s="45" t="s">
        <v>2205</v>
      </c>
      <c r="B447" s="9" t="str">
        <f t="shared" si="12"/>
        <v/>
      </c>
      <c r="C447" s="8" t="str">
        <f t="shared" si="13"/>
        <v>◄</v>
      </c>
      <c r="D447" s="7"/>
      <c r="E447" s="6"/>
      <c r="F447" s="68" t="s">
        <v>3622</v>
      </c>
      <c r="G447" s="16" t="s">
        <v>3615</v>
      </c>
      <c r="H447" s="15" t="s">
        <v>3623</v>
      </c>
      <c r="I447" s="14" t="s">
        <v>27</v>
      </c>
      <c r="J447" s="14">
        <v>3716</v>
      </c>
      <c r="K447" s="13" t="s">
        <v>27</v>
      </c>
      <c r="L447" s="38" t="s">
        <v>572</v>
      </c>
      <c r="M447" s="12" t="s">
        <v>3582</v>
      </c>
      <c r="N447" s="11" t="s">
        <v>27</v>
      </c>
      <c r="O447" s="10">
        <v>39370</v>
      </c>
      <c r="P447" s="34"/>
      <c r="Q447" s="35"/>
    </row>
    <row r="448" spans="1:17" ht="15" thickBot="1" x14ac:dyDescent="0.35">
      <c r="A448" s="45" t="s">
        <v>2205</v>
      </c>
      <c r="B448" s="19"/>
      <c r="C448" s="19"/>
      <c r="D448" s="19"/>
      <c r="E448" s="19"/>
      <c r="F448" s="19"/>
      <c r="G448" s="39" t="s">
        <v>2845</v>
      </c>
      <c r="H448" s="15">
        <v>0</v>
      </c>
      <c r="I448" s="14">
        <v>0</v>
      </c>
      <c r="J448" s="14">
        <v>0</v>
      </c>
      <c r="K448" s="13">
        <v>0</v>
      </c>
      <c r="L448" s="38">
        <v>0</v>
      </c>
      <c r="M448" s="12">
        <v>0</v>
      </c>
      <c r="N448" s="11">
        <v>0</v>
      </c>
      <c r="O448" s="10">
        <v>0</v>
      </c>
      <c r="P448" s="40"/>
      <c r="Q448" s="41"/>
    </row>
    <row r="449" spans="1:17" x14ac:dyDescent="0.3">
      <c r="A449" s="45" t="s">
        <v>2205</v>
      </c>
      <c r="B449" s="9" t="str">
        <f t="shared" si="12"/>
        <v/>
      </c>
      <c r="C449" s="8" t="str">
        <f t="shared" si="13"/>
        <v>◄</v>
      </c>
      <c r="D449" s="7"/>
      <c r="E449" s="6"/>
      <c r="F449" s="69" t="s">
        <v>3624</v>
      </c>
      <c r="G449" s="16" t="s">
        <v>3615</v>
      </c>
      <c r="H449" s="15" t="s">
        <v>3625</v>
      </c>
      <c r="I449" s="14" t="s">
        <v>27</v>
      </c>
      <c r="J449" s="14" t="s">
        <v>3626</v>
      </c>
      <c r="K449" s="13" t="s">
        <v>27</v>
      </c>
      <c r="L449" s="38" t="s">
        <v>572</v>
      </c>
      <c r="M449" s="12" t="s">
        <v>3582</v>
      </c>
      <c r="N449" s="11" t="s">
        <v>27</v>
      </c>
      <c r="O449" s="10">
        <v>39370</v>
      </c>
      <c r="P449" s="32" t="s">
        <v>3618</v>
      </c>
      <c r="Q449" s="33">
        <v>0</v>
      </c>
    </row>
    <row r="450" spans="1:17" x14ac:dyDescent="0.3">
      <c r="A450" s="45" t="s">
        <v>2205</v>
      </c>
      <c r="B450" s="9" t="str">
        <f t="shared" si="12"/>
        <v/>
      </c>
      <c r="C450" s="8" t="str">
        <f t="shared" si="13"/>
        <v>◄</v>
      </c>
      <c r="D450" s="7"/>
      <c r="E450" s="6"/>
      <c r="F450" s="68" t="s">
        <v>3627</v>
      </c>
      <c r="G450" s="16" t="s">
        <v>3615</v>
      </c>
      <c r="H450" s="15" t="s">
        <v>3628</v>
      </c>
      <c r="I450" s="14" t="s">
        <v>27</v>
      </c>
      <c r="J450" s="14">
        <v>3717</v>
      </c>
      <c r="K450" s="13" t="s">
        <v>27</v>
      </c>
      <c r="L450" s="38" t="s">
        <v>572</v>
      </c>
      <c r="M450" s="12" t="s">
        <v>3582</v>
      </c>
      <c r="N450" s="11" t="s">
        <v>27</v>
      </c>
      <c r="O450" s="10">
        <v>39370</v>
      </c>
      <c r="P450" s="34"/>
      <c r="Q450" s="35"/>
    </row>
    <row r="451" spans="1:17" x14ac:dyDescent="0.3">
      <c r="A451" s="45" t="s">
        <v>2205</v>
      </c>
      <c r="B451" s="9" t="str">
        <f t="shared" si="12"/>
        <v/>
      </c>
      <c r="C451" s="8" t="str">
        <f t="shared" si="13"/>
        <v>◄</v>
      </c>
      <c r="D451" s="7"/>
      <c r="E451" s="6"/>
      <c r="F451" s="68" t="s">
        <v>3629</v>
      </c>
      <c r="G451" s="16" t="s">
        <v>3615</v>
      </c>
      <c r="H451" s="15" t="s">
        <v>3630</v>
      </c>
      <c r="I451" s="14" t="s">
        <v>27</v>
      </c>
      <c r="J451" s="14" t="s">
        <v>3631</v>
      </c>
      <c r="K451" s="13" t="s">
        <v>27</v>
      </c>
      <c r="L451" s="38" t="s">
        <v>572</v>
      </c>
      <c r="M451" s="12" t="s">
        <v>3582</v>
      </c>
      <c r="N451" s="11" t="s">
        <v>27</v>
      </c>
      <c r="O451" s="10">
        <v>39370</v>
      </c>
      <c r="P451" s="34"/>
      <c r="Q451" s="35"/>
    </row>
    <row r="452" spans="1:17" ht="15" thickBot="1" x14ac:dyDescent="0.35">
      <c r="A452" s="45" t="s">
        <v>2205</v>
      </c>
      <c r="B452" s="19"/>
      <c r="C452" s="19"/>
      <c r="D452" s="19"/>
      <c r="E452" s="19"/>
      <c r="F452" s="19"/>
      <c r="G452" s="39" t="s">
        <v>2845</v>
      </c>
      <c r="H452" s="15">
        <v>0</v>
      </c>
      <c r="I452" s="14">
        <v>0</v>
      </c>
      <c r="J452" s="14">
        <v>0</v>
      </c>
      <c r="K452" s="13">
        <v>0</v>
      </c>
      <c r="L452" s="38">
        <v>0</v>
      </c>
      <c r="M452" s="12">
        <v>0</v>
      </c>
      <c r="N452" s="11">
        <v>0</v>
      </c>
      <c r="O452" s="10">
        <v>0</v>
      </c>
      <c r="P452" s="40"/>
      <c r="Q452" s="41"/>
    </row>
    <row r="453" spans="1:17" x14ac:dyDescent="0.3">
      <c r="A453" s="45" t="s">
        <v>2205</v>
      </c>
      <c r="B453" s="9" t="str">
        <f t="shared" ref="B453:B516" si="14">IF(C453="?","?","")</f>
        <v/>
      </c>
      <c r="C453" s="8" t="str">
        <f t="shared" ref="C453:C516" si="15">IF(AND(D453="",E453&gt;0),"?",IF(D453="","◄",IF(E453&gt;=1,"►","")))</f>
        <v>◄</v>
      </c>
      <c r="D453" s="7"/>
      <c r="E453" s="6"/>
      <c r="F453" s="69" t="s">
        <v>3632</v>
      </c>
      <c r="G453" s="16" t="s">
        <v>3615</v>
      </c>
      <c r="H453" s="15" t="s">
        <v>3633</v>
      </c>
      <c r="I453" s="14" t="s">
        <v>27</v>
      </c>
      <c r="J453" s="14">
        <v>3718</v>
      </c>
      <c r="K453" s="13" t="s">
        <v>27</v>
      </c>
      <c r="L453" s="38" t="s">
        <v>572</v>
      </c>
      <c r="M453" s="12" t="s">
        <v>3582</v>
      </c>
      <c r="N453" s="11" t="s">
        <v>27</v>
      </c>
      <c r="O453" s="10">
        <v>39370</v>
      </c>
      <c r="P453" s="32" t="s">
        <v>3618</v>
      </c>
      <c r="Q453" s="33">
        <v>0</v>
      </c>
    </row>
    <row r="454" spans="1:17" x14ac:dyDescent="0.3">
      <c r="A454" s="45" t="s">
        <v>2205</v>
      </c>
      <c r="B454" s="9" t="str">
        <f t="shared" si="14"/>
        <v/>
      </c>
      <c r="C454" s="8" t="str">
        <f t="shared" si="15"/>
        <v>◄</v>
      </c>
      <c r="D454" s="7"/>
      <c r="E454" s="6"/>
      <c r="F454" s="68" t="s">
        <v>3634</v>
      </c>
      <c r="G454" s="16" t="s">
        <v>3615</v>
      </c>
      <c r="H454" s="15" t="s">
        <v>3635</v>
      </c>
      <c r="I454" s="14" t="s">
        <v>27</v>
      </c>
      <c r="J454" s="14" t="s">
        <v>3636</v>
      </c>
      <c r="K454" s="13" t="s">
        <v>27</v>
      </c>
      <c r="L454" s="38" t="s">
        <v>572</v>
      </c>
      <c r="M454" s="12" t="s">
        <v>3582</v>
      </c>
      <c r="N454" s="11" t="s">
        <v>27</v>
      </c>
      <c r="O454" s="10">
        <v>39370</v>
      </c>
      <c r="P454" s="34"/>
      <c r="Q454" s="35"/>
    </row>
    <row r="455" spans="1:17" x14ac:dyDescent="0.3">
      <c r="A455" s="45" t="s">
        <v>2205</v>
      </c>
      <c r="B455" s="9" t="str">
        <f t="shared" si="14"/>
        <v/>
      </c>
      <c r="C455" s="8" t="str">
        <f t="shared" si="15"/>
        <v>◄</v>
      </c>
      <c r="D455" s="7"/>
      <c r="E455" s="6"/>
      <c r="F455" s="68" t="s">
        <v>3637</v>
      </c>
      <c r="G455" s="16" t="s">
        <v>3615</v>
      </c>
      <c r="H455" s="15" t="s">
        <v>3638</v>
      </c>
      <c r="I455" s="14" t="s">
        <v>27</v>
      </c>
      <c r="J455" s="14" t="s">
        <v>3639</v>
      </c>
      <c r="K455" s="13" t="s">
        <v>27</v>
      </c>
      <c r="L455" s="38" t="s">
        <v>14</v>
      </c>
      <c r="M455" s="12" t="s">
        <v>3582</v>
      </c>
      <c r="N455" s="11" t="s">
        <v>27</v>
      </c>
      <c r="O455" s="10">
        <v>39370</v>
      </c>
      <c r="P455" s="34"/>
      <c r="Q455" s="35"/>
    </row>
    <row r="456" spans="1:17" ht="15" thickBot="1" x14ac:dyDescent="0.35">
      <c r="A456" s="45" t="s">
        <v>2205</v>
      </c>
      <c r="B456" s="19"/>
      <c r="C456" s="19"/>
      <c r="D456" s="19"/>
      <c r="E456" s="19"/>
      <c r="F456" s="19"/>
      <c r="G456" s="39" t="s">
        <v>2845</v>
      </c>
      <c r="H456" s="15">
        <v>0</v>
      </c>
      <c r="I456" s="14">
        <v>0</v>
      </c>
      <c r="J456" s="14">
        <v>0</v>
      </c>
      <c r="K456" s="13">
        <v>0</v>
      </c>
      <c r="L456" s="38">
        <v>0</v>
      </c>
      <c r="M456" s="12">
        <v>0</v>
      </c>
      <c r="N456" s="11">
        <v>0</v>
      </c>
      <c r="O456" s="10">
        <v>0</v>
      </c>
      <c r="P456" s="40"/>
      <c r="Q456" s="41"/>
    </row>
    <row r="457" spans="1:17" x14ac:dyDescent="0.3">
      <c r="A457" s="45" t="s">
        <v>2205</v>
      </c>
      <c r="B457" s="9" t="str">
        <f t="shared" si="14"/>
        <v/>
      </c>
      <c r="C457" s="8" t="str">
        <f t="shared" si="15"/>
        <v>◄</v>
      </c>
      <c r="D457" s="7"/>
      <c r="E457" s="6"/>
      <c r="F457" s="69" t="s">
        <v>3640</v>
      </c>
      <c r="G457" s="16" t="s">
        <v>3641</v>
      </c>
      <c r="H457" s="15" t="s">
        <v>3642</v>
      </c>
      <c r="I457" s="14">
        <v>0</v>
      </c>
      <c r="J457" s="14" t="s">
        <v>3643</v>
      </c>
      <c r="K457" s="13" t="s">
        <v>27</v>
      </c>
      <c r="L457" s="38" t="s">
        <v>572</v>
      </c>
      <c r="M457" s="12" t="s">
        <v>3644</v>
      </c>
      <c r="N457" s="11" t="s">
        <v>27</v>
      </c>
      <c r="O457" s="10">
        <v>39372</v>
      </c>
      <c r="P457" s="32" t="s">
        <v>3645</v>
      </c>
      <c r="Q457" s="33">
        <v>0</v>
      </c>
    </row>
    <row r="458" spans="1:17" ht="15" thickBot="1" x14ac:dyDescent="0.35">
      <c r="A458" s="45" t="s">
        <v>2205</v>
      </c>
      <c r="B458" s="9" t="str">
        <f t="shared" si="14"/>
        <v/>
      </c>
      <c r="C458" s="8" t="str">
        <f t="shared" si="15"/>
        <v>◄</v>
      </c>
      <c r="D458" s="7"/>
      <c r="E458" s="6"/>
      <c r="F458" s="68" t="s">
        <v>3646</v>
      </c>
      <c r="G458" s="16" t="s">
        <v>3641</v>
      </c>
      <c r="H458" s="15" t="s">
        <v>3647</v>
      </c>
      <c r="I458" s="14">
        <v>0</v>
      </c>
      <c r="J458" s="14" t="s">
        <v>3643</v>
      </c>
      <c r="K458" s="13" t="s">
        <v>27</v>
      </c>
      <c r="L458" s="38" t="s">
        <v>28</v>
      </c>
      <c r="M458" s="12" t="s">
        <v>3644</v>
      </c>
      <c r="N458" s="11" t="s">
        <v>27</v>
      </c>
      <c r="O458" s="10">
        <v>39372</v>
      </c>
      <c r="P458" s="34"/>
      <c r="Q458" s="35"/>
    </row>
    <row r="459" spans="1:17" x14ac:dyDescent="0.3">
      <c r="A459" s="45" t="s">
        <v>2205</v>
      </c>
      <c r="B459" s="9" t="str">
        <f t="shared" si="14"/>
        <v/>
      </c>
      <c r="C459" s="8" t="str">
        <f t="shared" si="15"/>
        <v>◄</v>
      </c>
      <c r="D459" s="7"/>
      <c r="E459" s="6"/>
      <c r="F459" s="69" t="s">
        <v>3648</v>
      </c>
      <c r="G459" s="16" t="s">
        <v>3649</v>
      </c>
      <c r="H459" s="15" t="s">
        <v>3650</v>
      </c>
      <c r="I459" s="14" t="s">
        <v>551</v>
      </c>
      <c r="J459" s="14" t="s">
        <v>3651</v>
      </c>
      <c r="K459" s="13" t="s">
        <v>36</v>
      </c>
      <c r="L459" s="38" t="s">
        <v>14</v>
      </c>
      <c r="M459" s="12" t="s">
        <v>3523</v>
      </c>
      <c r="N459" s="11" t="s">
        <v>3523</v>
      </c>
      <c r="O459" s="10">
        <v>39370</v>
      </c>
      <c r="P459" s="32" t="s">
        <v>3652</v>
      </c>
      <c r="Q459" s="33">
        <v>0</v>
      </c>
    </row>
    <row r="460" spans="1:17" x14ac:dyDescent="0.3">
      <c r="A460" s="45" t="s">
        <v>2205</v>
      </c>
      <c r="B460" s="9" t="str">
        <f t="shared" si="14"/>
        <v/>
      </c>
      <c r="C460" s="8" t="str">
        <f t="shared" si="15"/>
        <v>◄</v>
      </c>
      <c r="D460" s="7"/>
      <c r="E460" s="6"/>
      <c r="F460" s="68" t="s">
        <v>3653</v>
      </c>
      <c r="G460" s="16" t="s">
        <v>3649</v>
      </c>
      <c r="H460" s="15" t="s">
        <v>3654</v>
      </c>
      <c r="I460" s="14" t="s">
        <v>27</v>
      </c>
      <c r="J460" s="14" t="s">
        <v>3655</v>
      </c>
      <c r="K460" s="13" t="s">
        <v>27</v>
      </c>
      <c r="L460" s="38" t="s">
        <v>572</v>
      </c>
      <c r="M460" s="12" t="s">
        <v>3523</v>
      </c>
      <c r="N460" s="11" t="s">
        <v>27</v>
      </c>
      <c r="O460" s="10">
        <v>39370</v>
      </c>
      <c r="P460" s="34"/>
      <c r="Q460" s="35"/>
    </row>
    <row r="461" spans="1:17" x14ac:dyDescent="0.3">
      <c r="A461" s="45" t="s">
        <v>2205</v>
      </c>
      <c r="B461" s="9" t="str">
        <f t="shared" si="14"/>
        <v/>
      </c>
      <c r="C461" s="8" t="str">
        <f t="shared" si="15"/>
        <v>◄</v>
      </c>
      <c r="D461" s="7"/>
      <c r="E461" s="6"/>
      <c r="F461" s="68" t="s">
        <v>3656</v>
      </c>
      <c r="G461" s="16" t="s">
        <v>3649</v>
      </c>
      <c r="H461" s="15" t="s">
        <v>3657</v>
      </c>
      <c r="I461" s="14" t="s">
        <v>27</v>
      </c>
      <c r="J461" s="14" t="s">
        <v>3658</v>
      </c>
      <c r="K461" s="13" t="s">
        <v>27</v>
      </c>
      <c r="L461" s="38" t="s">
        <v>572</v>
      </c>
      <c r="M461" s="12" t="s">
        <v>3523</v>
      </c>
      <c r="N461" s="11" t="s">
        <v>27</v>
      </c>
      <c r="O461" s="10">
        <v>39370</v>
      </c>
      <c r="P461" s="34"/>
      <c r="Q461" s="35"/>
    </row>
    <row r="462" spans="1:17" ht="15" thickBot="1" x14ac:dyDescent="0.35">
      <c r="A462" s="45" t="s">
        <v>2205</v>
      </c>
      <c r="B462" s="19"/>
      <c r="C462" s="19"/>
      <c r="D462" s="19"/>
      <c r="E462" s="19"/>
      <c r="F462" s="19"/>
      <c r="G462" s="39" t="s">
        <v>2845</v>
      </c>
      <c r="H462" s="15">
        <v>0</v>
      </c>
      <c r="I462" s="14">
        <v>0</v>
      </c>
      <c r="J462" s="14">
        <v>0</v>
      </c>
      <c r="K462" s="13">
        <v>0</v>
      </c>
      <c r="L462" s="38">
        <v>0</v>
      </c>
      <c r="M462" s="12">
        <v>0</v>
      </c>
      <c r="N462" s="11">
        <v>0</v>
      </c>
      <c r="O462" s="10">
        <v>0</v>
      </c>
      <c r="P462" s="40"/>
      <c r="Q462" s="41"/>
    </row>
    <row r="463" spans="1:17" x14ac:dyDescent="0.3">
      <c r="A463" s="45" t="s">
        <v>2205</v>
      </c>
      <c r="B463" s="9" t="str">
        <f t="shared" si="14"/>
        <v/>
      </c>
      <c r="C463" s="8" t="str">
        <f t="shared" si="15"/>
        <v>◄</v>
      </c>
      <c r="D463" s="7"/>
      <c r="E463" s="6"/>
      <c r="F463" s="69" t="s">
        <v>3659</v>
      </c>
      <c r="G463" s="16" t="s">
        <v>3649</v>
      </c>
      <c r="H463" s="15" t="s">
        <v>3660</v>
      </c>
      <c r="I463" s="14" t="s">
        <v>27</v>
      </c>
      <c r="J463" s="14" t="s">
        <v>3661</v>
      </c>
      <c r="K463" s="13" t="s">
        <v>27</v>
      </c>
      <c r="L463" s="38" t="s">
        <v>572</v>
      </c>
      <c r="M463" s="12" t="s">
        <v>3582</v>
      </c>
      <c r="N463" s="11" t="s">
        <v>27</v>
      </c>
      <c r="O463" s="10">
        <v>39370</v>
      </c>
      <c r="P463" s="32" t="s">
        <v>3652</v>
      </c>
      <c r="Q463" s="33">
        <v>0</v>
      </c>
    </row>
    <row r="464" spans="1:17" x14ac:dyDescent="0.3">
      <c r="A464" s="45" t="s">
        <v>2205</v>
      </c>
      <c r="B464" s="9" t="str">
        <f t="shared" si="14"/>
        <v/>
      </c>
      <c r="C464" s="8" t="str">
        <f t="shared" si="15"/>
        <v>◄</v>
      </c>
      <c r="D464" s="7"/>
      <c r="E464" s="6"/>
      <c r="F464" s="68" t="s">
        <v>3662</v>
      </c>
      <c r="G464" s="16" t="s">
        <v>3649</v>
      </c>
      <c r="H464" s="15" t="s">
        <v>3663</v>
      </c>
      <c r="I464" s="14" t="s">
        <v>27</v>
      </c>
      <c r="J464" s="14">
        <v>3722</v>
      </c>
      <c r="K464" s="13" t="s">
        <v>27</v>
      </c>
      <c r="L464" s="38" t="s">
        <v>572</v>
      </c>
      <c r="M464" s="12" t="s">
        <v>3582</v>
      </c>
      <c r="N464" s="11" t="s">
        <v>27</v>
      </c>
      <c r="O464" s="10">
        <v>39370</v>
      </c>
      <c r="P464" s="34"/>
      <c r="Q464" s="35"/>
    </row>
    <row r="465" spans="1:17" x14ac:dyDescent="0.3">
      <c r="A465" s="45" t="s">
        <v>2205</v>
      </c>
      <c r="B465" s="9" t="str">
        <f t="shared" si="14"/>
        <v/>
      </c>
      <c r="C465" s="8" t="str">
        <f t="shared" si="15"/>
        <v>◄</v>
      </c>
      <c r="D465" s="7"/>
      <c r="E465" s="6"/>
      <c r="F465" s="68" t="s">
        <v>3664</v>
      </c>
      <c r="G465" s="16" t="s">
        <v>3649</v>
      </c>
      <c r="H465" s="15" t="s">
        <v>3665</v>
      </c>
      <c r="I465" s="14" t="s">
        <v>27</v>
      </c>
      <c r="J465" s="14" t="s">
        <v>3666</v>
      </c>
      <c r="K465" s="13" t="s">
        <v>27</v>
      </c>
      <c r="L465" s="38" t="s">
        <v>572</v>
      </c>
      <c r="M465" s="12" t="s">
        <v>3582</v>
      </c>
      <c r="N465" s="11" t="s">
        <v>27</v>
      </c>
      <c r="O465" s="10">
        <v>39370</v>
      </c>
      <c r="P465" s="34"/>
      <c r="Q465" s="35"/>
    </row>
    <row r="466" spans="1:17" ht="15" thickBot="1" x14ac:dyDescent="0.35">
      <c r="A466" s="45" t="s">
        <v>2205</v>
      </c>
      <c r="B466" s="19"/>
      <c r="C466" s="19"/>
      <c r="D466" s="19"/>
      <c r="E466" s="19"/>
      <c r="F466" s="19"/>
      <c r="G466" s="39" t="s">
        <v>2845</v>
      </c>
      <c r="H466" s="15">
        <v>0</v>
      </c>
      <c r="I466" s="14">
        <v>0</v>
      </c>
      <c r="J466" s="14">
        <v>0</v>
      </c>
      <c r="K466" s="13">
        <v>0</v>
      </c>
      <c r="L466" s="38">
        <v>0</v>
      </c>
      <c r="M466" s="12">
        <v>0</v>
      </c>
      <c r="N466" s="11">
        <v>0</v>
      </c>
      <c r="O466" s="10">
        <v>0</v>
      </c>
      <c r="P466" s="40"/>
      <c r="Q466" s="41"/>
    </row>
    <row r="467" spans="1:17" x14ac:dyDescent="0.3">
      <c r="A467" s="45" t="s">
        <v>2205</v>
      </c>
      <c r="B467" s="9" t="str">
        <f t="shared" si="14"/>
        <v/>
      </c>
      <c r="C467" s="8" t="str">
        <f t="shared" si="15"/>
        <v>◄</v>
      </c>
      <c r="D467" s="7"/>
      <c r="E467" s="6"/>
      <c r="F467" s="69" t="s">
        <v>3667</v>
      </c>
      <c r="G467" s="16" t="s">
        <v>3649</v>
      </c>
      <c r="H467" s="15" t="s">
        <v>3668</v>
      </c>
      <c r="I467" s="14" t="s">
        <v>551</v>
      </c>
      <c r="J467" s="14" t="s">
        <v>3669</v>
      </c>
      <c r="K467" s="13" t="s">
        <v>36</v>
      </c>
      <c r="L467" s="38" t="s">
        <v>14</v>
      </c>
      <c r="M467" s="12" t="s">
        <v>3582</v>
      </c>
      <c r="N467" s="11">
        <v>39370</v>
      </c>
      <c r="O467" s="10">
        <v>39370</v>
      </c>
      <c r="P467" s="32" t="s">
        <v>3652</v>
      </c>
      <c r="Q467" s="33">
        <v>0</v>
      </c>
    </row>
    <row r="468" spans="1:17" x14ac:dyDescent="0.3">
      <c r="A468" s="45" t="s">
        <v>2205</v>
      </c>
      <c r="B468" s="9" t="str">
        <f t="shared" si="14"/>
        <v/>
      </c>
      <c r="C468" s="8" t="str">
        <f t="shared" si="15"/>
        <v>◄</v>
      </c>
      <c r="D468" s="7"/>
      <c r="E468" s="6"/>
      <c r="F468" s="68" t="s">
        <v>3670</v>
      </c>
      <c r="G468" s="16" t="s">
        <v>3649</v>
      </c>
      <c r="H468" s="15" t="s">
        <v>3671</v>
      </c>
      <c r="I468" s="14" t="s">
        <v>27</v>
      </c>
      <c r="J468" s="14" t="s">
        <v>3672</v>
      </c>
      <c r="K468" s="13" t="s">
        <v>27</v>
      </c>
      <c r="L468" s="38" t="s">
        <v>572</v>
      </c>
      <c r="M468" s="12" t="s">
        <v>3582</v>
      </c>
      <c r="N468" s="11" t="s">
        <v>27</v>
      </c>
      <c r="O468" s="10">
        <v>39370</v>
      </c>
      <c r="P468" s="34"/>
      <c r="Q468" s="35"/>
    </row>
    <row r="469" spans="1:17" ht="15" thickBot="1" x14ac:dyDescent="0.35">
      <c r="A469" s="45" t="s">
        <v>2205</v>
      </c>
      <c r="B469" s="19"/>
      <c r="C469" s="19"/>
      <c r="D469" s="19"/>
      <c r="E469" s="19"/>
      <c r="F469" s="19"/>
      <c r="G469" s="39" t="s">
        <v>2845</v>
      </c>
      <c r="H469" s="15">
        <v>0</v>
      </c>
      <c r="I469" s="14">
        <v>0</v>
      </c>
      <c r="J469" s="14">
        <v>0</v>
      </c>
      <c r="K469" s="13">
        <v>0</v>
      </c>
      <c r="L469" s="38">
        <v>0</v>
      </c>
      <c r="M469" s="12">
        <v>0</v>
      </c>
      <c r="N469" s="11">
        <v>0</v>
      </c>
      <c r="O469" s="10">
        <v>0</v>
      </c>
      <c r="P469" s="40"/>
      <c r="Q469" s="41"/>
    </row>
    <row r="470" spans="1:17" x14ac:dyDescent="0.3">
      <c r="A470" s="45" t="s">
        <v>2205</v>
      </c>
      <c r="B470" s="9" t="str">
        <f t="shared" si="14"/>
        <v/>
      </c>
      <c r="C470" s="8" t="str">
        <f t="shared" si="15"/>
        <v>◄</v>
      </c>
      <c r="D470" s="7"/>
      <c r="E470" s="6"/>
      <c r="F470" s="69" t="s">
        <v>3673</v>
      </c>
      <c r="G470" s="16" t="s">
        <v>3674</v>
      </c>
      <c r="H470" s="15" t="s">
        <v>3675</v>
      </c>
      <c r="I470" s="14">
        <v>0</v>
      </c>
      <c r="J470" s="14">
        <v>3723</v>
      </c>
      <c r="K470" s="13" t="s">
        <v>36</v>
      </c>
      <c r="L470" s="38" t="s">
        <v>14</v>
      </c>
      <c r="M470" s="12" t="s">
        <v>3523</v>
      </c>
      <c r="N470" s="11">
        <v>39370</v>
      </c>
      <c r="O470" s="10">
        <v>39370</v>
      </c>
      <c r="P470" s="32" t="s">
        <v>3676</v>
      </c>
      <c r="Q470" s="33">
        <v>0</v>
      </c>
    </row>
    <row r="471" spans="1:17" x14ac:dyDescent="0.3">
      <c r="A471" s="45" t="s">
        <v>2205</v>
      </c>
      <c r="B471" s="9" t="str">
        <f t="shared" si="14"/>
        <v/>
      </c>
      <c r="C471" s="8" t="str">
        <f t="shared" si="15"/>
        <v>◄</v>
      </c>
      <c r="D471" s="7"/>
      <c r="E471" s="6"/>
      <c r="F471" s="68" t="s">
        <v>3677</v>
      </c>
      <c r="G471" s="16" t="s">
        <v>3674</v>
      </c>
      <c r="H471" s="15" t="s">
        <v>3678</v>
      </c>
      <c r="I471" s="14">
        <v>0</v>
      </c>
      <c r="J471" s="14" t="s">
        <v>3679</v>
      </c>
      <c r="K471" s="13" t="s">
        <v>36</v>
      </c>
      <c r="L471" s="38" t="s">
        <v>14</v>
      </c>
      <c r="M471" s="12" t="s">
        <v>3523</v>
      </c>
      <c r="N471" s="11" t="s">
        <v>3523</v>
      </c>
      <c r="O471" s="10">
        <v>39370</v>
      </c>
      <c r="P471" s="34"/>
      <c r="Q471" s="35"/>
    </row>
    <row r="472" spans="1:17" x14ac:dyDescent="0.3">
      <c r="A472" s="45" t="s">
        <v>2205</v>
      </c>
      <c r="B472" s="9" t="str">
        <f t="shared" si="14"/>
        <v/>
      </c>
      <c r="C472" s="8" t="str">
        <f t="shared" si="15"/>
        <v>◄</v>
      </c>
      <c r="D472" s="7"/>
      <c r="E472" s="6"/>
      <c r="F472" s="68" t="s">
        <v>3680</v>
      </c>
      <c r="G472" s="16" t="s">
        <v>3674</v>
      </c>
      <c r="H472" s="15" t="s">
        <v>3681</v>
      </c>
      <c r="I472" s="14" t="s">
        <v>27</v>
      </c>
      <c r="J472" s="14" t="s">
        <v>3682</v>
      </c>
      <c r="K472" s="13" t="s">
        <v>27</v>
      </c>
      <c r="L472" s="38" t="s">
        <v>572</v>
      </c>
      <c r="M472" s="12" t="s">
        <v>3523</v>
      </c>
      <c r="N472" s="11" t="s">
        <v>27</v>
      </c>
      <c r="O472" s="10">
        <v>39370</v>
      </c>
      <c r="P472" s="34"/>
      <c r="Q472" s="35"/>
    </row>
    <row r="473" spans="1:17" ht="15" thickBot="1" x14ac:dyDescent="0.35">
      <c r="A473" s="45" t="s">
        <v>2205</v>
      </c>
      <c r="B473" s="19"/>
      <c r="C473" s="19"/>
      <c r="D473" s="19"/>
      <c r="E473" s="19"/>
      <c r="F473" s="19"/>
      <c r="G473" s="39" t="s">
        <v>2845</v>
      </c>
      <c r="H473" s="15">
        <v>0</v>
      </c>
      <c r="I473" s="14">
        <v>0</v>
      </c>
      <c r="J473" s="14">
        <v>0</v>
      </c>
      <c r="K473" s="13">
        <v>0</v>
      </c>
      <c r="L473" s="38">
        <v>0</v>
      </c>
      <c r="M473" s="12">
        <v>0</v>
      </c>
      <c r="N473" s="11">
        <v>0</v>
      </c>
      <c r="O473" s="10">
        <v>0</v>
      </c>
      <c r="P473" s="40"/>
      <c r="Q473" s="41"/>
    </row>
    <row r="474" spans="1:17" x14ac:dyDescent="0.3">
      <c r="A474" s="45" t="s">
        <v>2205</v>
      </c>
      <c r="B474" s="9" t="str">
        <f t="shared" si="14"/>
        <v/>
      </c>
      <c r="C474" s="8" t="str">
        <f t="shared" si="15"/>
        <v>◄</v>
      </c>
      <c r="D474" s="7"/>
      <c r="E474" s="6"/>
      <c r="F474" s="69" t="s">
        <v>3683</v>
      </c>
      <c r="G474" s="16" t="s">
        <v>3684</v>
      </c>
      <c r="H474" s="15" t="s">
        <v>3685</v>
      </c>
      <c r="I474" s="14">
        <v>0</v>
      </c>
      <c r="J474" s="14" t="s">
        <v>3686</v>
      </c>
      <c r="K474" s="13" t="s">
        <v>3687</v>
      </c>
      <c r="L474" s="38" t="s">
        <v>14</v>
      </c>
      <c r="M474" s="12" t="s">
        <v>3688</v>
      </c>
      <c r="N474" s="11" t="s">
        <v>3688</v>
      </c>
      <c r="O474" s="10">
        <v>39398</v>
      </c>
      <c r="P474" s="32" t="s">
        <v>3689</v>
      </c>
      <c r="Q474" s="33">
        <v>0</v>
      </c>
    </row>
    <row r="475" spans="1:17" x14ac:dyDescent="0.3">
      <c r="A475" s="45" t="s">
        <v>2205</v>
      </c>
      <c r="B475" s="9" t="str">
        <f t="shared" si="14"/>
        <v/>
      </c>
      <c r="C475" s="8" t="str">
        <f t="shared" si="15"/>
        <v>◄</v>
      </c>
      <c r="D475" s="7"/>
      <c r="E475" s="6"/>
      <c r="F475" s="68" t="s">
        <v>3690</v>
      </c>
      <c r="G475" s="16" t="s">
        <v>3684</v>
      </c>
      <c r="H475" s="15" t="s">
        <v>3691</v>
      </c>
      <c r="I475" s="14">
        <v>0</v>
      </c>
      <c r="J475" s="14">
        <v>3725</v>
      </c>
      <c r="K475" s="13" t="s">
        <v>3687</v>
      </c>
      <c r="L475" s="38" t="s">
        <v>14</v>
      </c>
      <c r="M475" s="12" t="s">
        <v>3688</v>
      </c>
      <c r="N475" s="11" t="s">
        <v>3688</v>
      </c>
      <c r="O475" s="10">
        <v>39398</v>
      </c>
      <c r="P475" s="34"/>
      <c r="Q475" s="35"/>
    </row>
    <row r="476" spans="1:17" ht="15" thickBot="1" x14ac:dyDescent="0.35">
      <c r="A476" s="45" t="s">
        <v>2205</v>
      </c>
      <c r="B476" s="9" t="str">
        <f t="shared" si="14"/>
        <v/>
      </c>
      <c r="C476" s="8" t="str">
        <f t="shared" si="15"/>
        <v>◄</v>
      </c>
      <c r="D476" s="7"/>
      <c r="E476" s="6"/>
      <c r="F476" s="68" t="s">
        <v>3692</v>
      </c>
      <c r="G476" s="16" t="s">
        <v>3684</v>
      </c>
      <c r="H476" s="15" t="s">
        <v>3693</v>
      </c>
      <c r="I476" s="14">
        <v>0</v>
      </c>
      <c r="J476" s="14">
        <v>3726</v>
      </c>
      <c r="K476" s="13" t="s">
        <v>3687</v>
      </c>
      <c r="L476" s="38" t="s">
        <v>14</v>
      </c>
      <c r="M476" s="12" t="s">
        <v>3688</v>
      </c>
      <c r="N476" s="11" t="s">
        <v>3688</v>
      </c>
      <c r="O476" s="10">
        <v>39398</v>
      </c>
      <c r="P476" s="34"/>
      <c r="Q476" s="35"/>
    </row>
    <row r="477" spans="1:17" x14ac:dyDescent="0.3">
      <c r="A477" s="45" t="s">
        <v>2205</v>
      </c>
      <c r="B477" s="9" t="str">
        <f t="shared" si="14"/>
        <v/>
      </c>
      <c r="C477" s="8" t="str">
        <f t="shared" si="15"/>
        <v>◄</v>
      </c>
      <c r="D477" s="7"/>
      <c r="E477" s="6"/>
      <c r="F477" s="69" t="s">
        <v>3694</v>
      </c>
      <c r="G477" s="16" t="s">
        <v>3684</v>
      </c>
      <c r="H477" s="15" t="s">
        <v>3695</v>
      </c>
      <c r="I477" s="14">
        <v>0</v>
      </c>
      <c r="J477" s="14">
        <v>3727</v>
      </c>
      <c r="K477" s="13" t="s">
        <v>25</v>
      </c>
      <c r="L477" s="38" t="s">
        <v>14</v>
      </c>
      <c r="M477" s="12" t="s">
        <v>3688</v>
      </c>
      <c r="N477" s="11" t="s">
        <v>3688</v>
      </c>
      <c r="O477" s="10">
        <v>39398</v>
      </c>
      <c r="P477" s="32" t="s">
        <v>3689</v>
      </c>
      <c r="Q477" s="33">
        <v>0</v>
      </c>
    </row>
    <row r="478" spans="1:17" x14ac:dyDescent="0.3">
      <c r="A478" s="45" t="s">
        <v>2205</v>
      </c>
      <c r="B478" s="9" t="str">
        <f t="shared" si="14"/>
        <v/>
      </c>
      <c r="C478" s="8" t="str">
        <f t="shared" si="15"/>
        <v>◄</v>
      </c>
      <c r="D478" s="7"/>
      <c r="E478" s="6"/>
      <c r="F478" s="68" t="s">
        <v>3696</v>
      </c>
      <c r="G478" s="16" t="s">
        <v>3684</v>
      </c>
      <c r="H478" s="15" t="s">
        <v>3697</v>
      </c>
      <c r="I478" s="14">
        <v>0</v>
      </c>
      <c r="J478" s="14">
        <v>3728</v>
      </c>
      <c r="K478" s="13" t="s">
        <v>25</v>
      </c>
      <c r="L478" s="38" t="s">
        <v>14</v>
      </c>
      <c r="M478" s="12" t="s">
        <v>3688</v>
      </c>
      <c r="N478" s="11" t="s">
        <v>3688</v>
      </c>
      <c r="O478" s="10">
        <v>39398</v>
      </c>
      <c r="P478" s="34"/>
      <c r="Q478" s="35"/>
    </row>
    <row r="479" spans="1:17" ht="15" thickBot="1" x14ac:dyDescent="0.35">
      <c r="A479" s="45" t="s">
        <v>2205</v>
      </c>
      <c r="B479" s="9" t="str">
        <f t="shared" si="14"/>
        <v/>
      </c>
      <c r="C479" s="8" t="str">
        <f t="shared" si="15"/>
        <v>◄</v>
      </c>
      <c r="D479" s="7"/>
      <c r="E479" s="6"/>
      <c r="F479" s="68" t="s">
        <v>3698</v>
      </c>
      <c r="G479" s="16" t="s">
        <v>3684</v>
      </c>
      <c r="H479" s="15" t="s">
        <v>3699</v>
      </c>
      <c r="I479" s="14">
        <v>0</v>
      </c>
      <c r="J479" s="14">
        <v>3729</v>
      </c>
      <c r="K479" s="13" t="s">
        <v>3687</v>
      </c>
      <c r="L479" s="38" t="s">
        <v>14</v>
      </c>
      <c r="M479" s="12" t="s">
        <v>3688</v>
      </c>
      <c r="N479" s="11" t="s">
        <v>3688</v>
      </c>
      <c r="O479" s="10">
        <v>39398</v>
      </c>
      <c r="P479" s="34"/>
      <c r="Q479" s="35"/>
    </row>
    <row r="480" spans="1:17" x14ac:dyDescent="0.3">
      <c r="A480" s="45" t="s">
        <v>2205</v>
      </c>
      <c r="B480" s="9" t="str">
        <f t="shared" si="14"/>
        <v/>
      </c>
      <c r="C480" s="8" t="str">
        <f t="shared" si="15"/>
        <v>◄</v>
      </c>
      <c r="D480" s="7"/>
      <c r="E480" s="6"/>
      <c r="F480" s="69" t="s">
        <v>3700</v>
      </c>
      <c r="G480" s="16" t="s">
        <v>3684</v>
      </c>
      <c r="H480" s="15" t="s">
        <v>3701</v>
      </c>
      <c r="I480" s="14">
        <v>0</v>
      </c>
      <c r="J480" s="14">
        <v>3730</v>
      </c>
      <c r="K480" s="13" t="s">
        <v>3687</v>
      </c>
      <c r="L480" s="38" t="s">
        <v>14</v>
      </c>
      <c r="M480" s="12" t="s">
        <v>3688</v>
      </c>
      <c r="N480" s="11" t="s">
        <v>3688</v>
      </c>
      <c r="O480" s="10">
        <v>39398</v>
      </c>
      <c r="P480" s="32" t="s">
        <v>3689</v>
      </c>
      <c r="Q480" s="33">
        <v>0</v>
      </c>
    </row>
    <row r="481" spans="1:17" x14ac:dyDescent="0.3">
      <c r="A481" s="45" t="s">
        <v>2205</v>
      </c>
      <c r="B481" s="9" t="str">
        <f t="shared" si="14"/>
        <v/>
      </c>
      <c r="C481" s="8" t="str">
        <f t="shared" si="15"/>
        <v>◄</v>
      </c>
      <c r="D481" s="7"/>
      <c r="E481" s="6"/>
      <c r="F481" s="68" t="s">
        <v>3702</v>
      </c>
      <c r="G481" s="16" t="s">
        <v>3684</v>
      </c>
      <c r="H481" s="15" t="s">
        <v>3703</v>
      </c>
      <c r="I481" s="14">
        <v>0</v>
      </c>
      <c r="J481" s="14">
        <v>3731</v>
      </c>
      <c r="K481" s="13" t="s">
        <v>25</v>
      </c>
      <c r="L481" s="38" t="s">
        <v>14</v>
      </c>
      <c r="M481" s="12" t="s">
        <v>3688</v>
      </c>
      <c r="N481" s="11" t="s">
        <v>3688</v>
      </c>
      <c r="O481" s="10">
        <v>39398</v>
      </c>
      <c r="P481" s="34"/>
      <c r="Q481" s="35"/>
    </row>
    <row r="482" spans="1:17" ht="15" thickBot="1" x14ac:dyDescent="0.35">
      <c r="A482" s="45" t="s">
        <v>2205</v>
      </c>
      <c r="B482" s="9" t="str">
        <f t="shared" si="14"/>
        <v/>
      </c>
      <c r="C482" s="8" t="str">
        <f t="shared" si="15"/>
        <v>◄</v>
      </c>
      <c r="D482" s="7"/>
      <c r="E482" s="6"/>
      <c r="F482" s="68" t="s">
        <v>3704</v>
      </c>
      <c r="G482" s="16" t="s">
        <v>3684</v>
      </c>
      <c r="H482" s="15" t="s">
        <v>3705</v>
      </c>
      <c r="I482" s="14">
        <v>0</v>
      </c>
      <c r="J482" s="14">
        <v>3732</v>
      </c>
      <c r="K482" s="13" t="s">
        <v>3687</v>
      </c>
      <c r="L482" s="38" t="s">
        <v>14</v>
      </c>
      <c r="M482" s="12" t="s">
        <v>3688</v>
      </c>
      <c r="N482" s="11" t="s">
        <v>3688</v>
      </c>
      <c r="O482" s="10">
        <v>39398</v>
      </c>
      <c r="P482" s="34"/>
      <c r="Q482" s="35"/>
    </row>
    <row r="483" spans="1:17" x14ac:dyDescent="0.3">
      <c r="A483" s="45" t="s">
        <v>2205</v>
      </c>
      <c r="B483" s="9" t="str">
        <f t="shared" si="14"/>
        <v/>
      </c>
      <c r="C483" s="8" t="str">
        <f t="shared" si="15"/>
        <v>◄</v>
      </c>
      <c r="D483" s="7"/>
      <c r="E483" s="6"/>
      <c r="F483" s="69" t="s">
        <v>3706</v>
      </c>
      <c r="G483" s="16" t="s">
        <v>3707</v>
      </c>
      <c r="H483" s="15" t="s">
        <v>3708</v>
      </c>
      <c r="I483" s="14">
        <v>0</v>
      </c>
      <c r="J483" s="14" t="s">
        <v>3709</v>
      </c>
      <c r="K483" s="13" t="s">
        <v>27</v>
      </c>
      <c r="L483" s="38" t="s">
        <v>14</v>
      </c>
      <c r="M483" s="12" t="s">
        <v>3688</v>
      </c>
      <c r="N483" s="11" t="s">
        <v>3688</v>
      </c>
      <c r="O483" s="10">
        <v>39398</v>
      </c>
      <c r="P483" s="32" t="s">
        <v>3710</v>
      </c>
      <c r="Q483" s="33">
        <v>0</v>
      </c>
    </row>
    <row r="484" spans="1:17" x14ac:dyDescent="0.3">
      <c r="A484" s="45" t="s">
        <v>2205</v>
      </c>
      <c r="B484" s="9" t="str">
        <f t="shared" si="14"/>
        <v/>
      </c>
      <c r="C484" s="8" t="str">
        <f t="shared" si="15"/>
        <v>◄</v>
      </c>
      <c r="D484" s="7"/>
      <c r="E484" s="6"/>
      <c r="F484" s="68" t="s">
        <v>3711</v>
      </c>
      <c r="G484" s="16" t="s">
        <v>3707</v>
      </c>
      <c r="H484" s="15" t="s">
        <v>3712</v>
      </c>
      <c r="I484" s="14">
        <v>0</v>
      </c>
      <c r="J484" s="14" t="s">
        <v>3709</v>
      </c>
      <c r="K484" s="13" t="s">
        <v>27</v>
      </c>
      <c r="L484" s="38" t="s">
        <v>14</v>
      </c>
      <c r="M484" s="12" t="s">
        <v>3688</v>
      </c>
      <c r="N484" s="11" t="s">
        <v>3688</v>
      </c>
      <c r="O484" s="10">
        <v>39398</v>
      </c>
      <c r="P484" s="34"/>
      <c r="Q484" s="35"/>
    </row>
    <row r="485" spans="1:17" ht="15" thickBot="1" x14ac:dyDescent="0.35">
      <c r="A485" s="45" t="s">
        <v>2205</v>
      </c>
      <c r="B485" s="9" t="str">
        <f t="shared" si="14"/>
        <v/>
      </c>
      <c r="C485" s="8" t="str">
        <f t="shared" si="15"/>
        <v>◄</v>
      </c>
      <c r="D485" s="7"/>
      <c r="E485" s="6"/>
      <c r="F485" s="68" t="s">
        <v>3713</v>
      </c>
      <c r="G485" s="16" t="s">
        <v>3707</v>
      </c>
      <c r="H485" s="15" t="s">
        <v>3714</v>
      </c>
      <c r="I485" s="14">
        <v>0</v>
      </c>
      <c r="J485" s="14" t="s">
        <v>3709</v>
      </c>
      <c r="K485" s="13" t="s">
        <v>27</v>
      </c>
      <c r="L485" s="38" t="s">
        <v>28</v>
      </c>
      <c r="M485" s="12" t="s">
        <v>3688</v>
      </c>
      <c r="N485" s="11" t="s">
        <v>27</v>
      </c>
      <c r="O485" s="10">
        <v>39398</v>
      </c>
      <c r="P485" s="34"/>
      <c r="Q485" s="35"/>
    </row>
    <row r="486" spans="1:17" x14ac:dyDescent="0.3">
      <c r="A486" s="45" t="s">
        <v>2205</v>
      </c>
      <c r="B486" s="9" t="str">
        <f t="shared" si="14"/>
        <v/>
      </c>
      <c r="C486" s="8" t="str">
        <f t="shared" si="15"/>
        <v>◄</v>
      </c>
      <c r="D486" s="7"/>
      <c r="E486" s="6"/>
      <c r="F486" s="69" t="s">
        <v>3715</v>
      </c>
      <c r="G486" s="16" t="s">
        <v>3716</v>
      </c>
      <c r="H486" s="15" t="s">
        <v>3717</v>
      </c>
      <c r="I486" s="14" t="s">
        <v>27</v>
      </c>
      <c r="J486" s="14" t="s">
        <v>3718</v>
      </c>
      <c r="K486" s="13" t="s">
        <v>27</v>
      </c>
      <c r="L486" s="38" t="s">
        <v>572</v>
      </c>
      <c r="M486" s="12" t="s">
        <v>3688</v>
      </c>
      <c r="N486" s="11" t="s">
        <v>27</v>
      </c>
      <c r="O486" s="10">
        <v>39398</v>
      </c>
      <c r="P486" s="32" t="s">
        <v>3719</v>
      </c>
      <c r="Q486" s="33">
        <v>0</v>
      </c>
    </row>
    <row r="487" spans="1:17" x14ac:dyDescent="0.3">
      <c r="A487" s="45" t="s">
        <v>2205</v>
      </c>
      <c r="B487" s="9" t="str">
        <f t="shared" si="14"/>
        <v/>
      </c>
      <c r="C487" s="8" t="str">
        <f t="shared" si="15"/>
        <v>◄</v>
      </c>
      <c r="D487" s="7"/>
      <c r="E487" s="6"/>
      <c r="F487" s="68" t="s">
        <v>3720</v>
      </c>
      <c r="G487" s="16" t="s">
        <v>3716</v>
      </c>
      <c r="H487" s="15" t="s">
        <v>3721</v>
      </c>
      <c r="I487" s="14" t="s">
        <v>27</v>
      </c>
      <c r="J487" s="14" t="s">
        <v>3722</v>
      </c>
      <c r="K487" s="13" t="s">
        <v>27</v>
      </c>
      <c r="L487" s="38" t="s">
        <v>572</v>
      </c>
      <c r="M487" s="12" t="s">
        <v>3688</v>
      </c>
      <c r="N487" s="11" t="s">
        <v>27</v>
      </c>
      <c r="O487" s="10">
        <v>39398</v>
      </c>
      <c r="P487" s="34"/>
      <c r="Q487" s="35"/>
    </row>
    <row r="488" spans="1:17" x14ac:dyDescent="0.3">
      <c r="A488" s="45" t="s">
        <v>2205</v>
      </c>
      <c r="B488" s="9" t="str">
        <f t="shared" si="14"/>
        <v/>
      </c>
      <c r="C488" s="8" t="str">
        <f t="shared" si="15"/>
        <v>◄</v>
      </c>
      <c r="D488" s="7"/>
      <c r="E488" s="6"/>
      <c r="F488" s="68" t="s">
        <v>3723</v>
      </c>
      <c r="G488" s="16" t="s">
        <v>3716</v>
      </c>
      <c r="H488" s="15" t="s">
        <v>3724</v>
      </c>
      <c r="I488" s="14" t="s">
        <v>27</v>
      </c>
      <c r="J488" s="14" t="s">
        <v>3725</v>
      </c>
      <c r="K488" s="13" t="s">
        <v>27</v>
      </c>
      <c r="L488" s="38" t="s">
        <v>572</v>
      </c>
      <c r="M488" s="12" t="s">
        <v>3688</v>
      </c>
      <c r="N488" s="11" t="s">
        <v>27</v>
      </c>
      <c r="O488" s="10">
        <v>39398</v>
      </c>
      <c r="P488" s="34"/>
      <c r="Q488" s="35"/>
    </row>
    <row r="489" spans="1:17" ht="15" thickBot="1" x14ac:dyDescent="0.35">
      <c r="A489" s="45" t="s">
        <v>2205</v>
      </c>
      <c r="B489" s="19"/>
      <c r="C489" s="19"/>
      <c r="D489" s="19"/>
      <c r="E489" s="19"/>
      <c r="F489" s="19"/>
      <c r="G489" s="39" t="s">
        <v>2845</v>
      </c>
      <c r="H489" s="15">
        <v>0</v>
      </c>
      <c r="I489" s="14">
        <v>0</v>
      </c>
      <c r="J489" s="14">
        <v>0</v>
      </c>
      <c r="K489" s="13">
        <v>0</v>
      </c>
      <c r="L489" s="38">
        <v>0</v>
      </c>
      <c r="M489" s="12">
        <v>0</v>
      </c>
      <c r="N489" s="11">
        <v>0</v>
      </c>
      <c r="O489" s="10">
        <v>0</v>
      </c>
      <c r="P489" s="40"/>
      <c r="Q489" s="41"/>
    </row>
    <row r="490" spans="1:17" x14ac:dyDescent="0.3">
      <c r="A490" s="45" t="s">
        <v>2205</v>
      </c>
      <c r="B490" s="9" t="str">
        <f t="shared" si="14"/>
        <v/>
      </c>
      <c r="C490" s="8" t="str">
        <f t="shared" si="15"/>
        <v>◄</v>
      </c>
      <c r="D490" s="7"/>
      <c r="E490" s="6"/>
      <c r="F490" s="69" t="s">
        <v>3726</v>
      </c>
      <c r="G490" s="16" t="s">
        <v>3716</v>
      </c>
      <c r="H490" s="15" t="s">
        <v>3727</v>
      </c>
      <c r="I490" s="14" t="s">
        <v>27</v>
      </c>
      <c r="J490" s="14" t="s">
        <v>3728</v>
      </c>
      <c r="K490" s="13" t="s">
        <v>27</v>
      </c>
      <c r="L490" s="38" t="s">
        <v>572</v>
      </c>
      <c r="M490" s="12" t="s">
        <v>3688</v>
      </c>
      <c r="N490" s="11" t="s">
        <v>27</v>
      </c>
      <c r="O490" s="10">
        <v>39398</v>
      </c>
      <c r="P490" s="32" t="s">
        <v>3719</v>
      </c>
      <c r="Q490" s="33">
        <v>0</v>
      </c>
    </row>
    <row r="491" spans="1:17" x14ac:dyDescent="0.3">
      <c r="A491" s="45" t="s">
        <v>2205</v>
      </c>
      <c r="B491" s="9" t="str">
        <f t="shared" si="14"/>
        <v/>
      </c>
      <c r="C491" s="8" t="str">
        <f t="shared" si="15"/>
        <v>◄</v>
      </c>
      <c r="D491" s="7"/>
      <c r="E491" s="6"/>
      <c r="F491" s="68" t="s">
        <v>3729</v>
      </c>
      <c r="G491" s="16" t="s">
        <v>3716</v>
      </c>
      <c r="H491" s="15" t="s">
        <v>3730</v>
      </c>
      <c r="I491" s="14" t="s">
        <v>27</v>
      </c>
      <c r="J491" s="14">
        <v>3735</v>
      </c>
      <c r="K491" s="13" t="s">
        <v>27</v>
      </c>
      <c r="L491" s="38" t="s">
        <v>572</v>
      </c>
      <c r="M491" s="12" t="s">
        <v>3688</v>
      </c>
      <c r="N491" s="11" t="s">
        <v>27</v>
      </c>
      <c r="O491" s="10">
        <v>39398</v>
      </c>
      <c r="P491" s="34"/>
      <c r="Q491" s="35"/>
    </row>
    <row r="492" spans="1:17" x14ac:dyDescent="0.3">
      <c r="A492" s="45" t="s">
        <v>2205</v>
      </c>
      <c r="B492" s="9" t="str">
        <f t="shared" si="14"/>
        <v/>
      </c>
      <c r="C492" s="8" t="str">
        <f t="shared" si="15"/>
        <v>◄</v>
      </c>
      <c r="D492" s="7"/>
      <c r="E492" s="6"/>
      <c r="F492" s="68" t="s">
        <v>3731</v>
      </c>
      <c r="G492" s="16" t="s">
        <v>3716</v>
      </c>
      <c r="H492" s="15" t="s">
        <v>3732</v>
      </c>
      <c r="I492" s="14" t="s">
        <v>27</v>
      </c>
      <c r="J492" s="14" t="s">
        <v>3733</v>
      </c>
      <c r="K492" s="13" t="s">
        <v>27</v>
      </c>
      <c r="L492" s="38" t="s">
        <v>572</v>
      </c>
      <c r="M492" s="12" t="s">
        <v>3688</v>
      </c>
      <c r="N492" s="11" t="s">
        <v>27</v>
      </c>
      <c r="O492" s="10">
        <v>39398</v>
      </c>
      <c r="P492" s="34"/>
      <c r="Q492" s="35"/>
    </row>
    <row r="493" spans="1:17" ht="15" thickBot="1" x14ac:dyDescent="0.35">
      <c r="A493" s="45" t="s">
        <v>2205</v>
      </c>
      <c r="B493" s="19"/>
      <c r="C493" s="19"/>
      <c r="D493" s="19"/>
      <c r="E493" s="19"/>
      <c r="F493" s="19"/>
      <c r="G493" s="39" t="s">
        <v>2845</v>
      </c>
      <c r="H493" s="15">
        <v>0</v>
      </c>
      <c r="I493" s="14">
        <v>0</v>
      </c>
      <c r="J493" s="14">
        <v>0</v>
      </c>
      <c r="K493" s="13">
        <v>0</v>
      </c>
      <c r="L493" s="38">
        <v>0</v>
      </c>
      <c r="M493" s="12">
        <v>0</v>
      </c>
      <c r="N493" s="11">
        <v>0</v>
      </c>
      <c r="O493" s="10">
        <v>0</v>
      </c>
      <c r="P493" s="40"/>
      <c r="Q493" s="41"/>
    </row>
    <row r="494" spans="1:17" x14ac:dyDescent="0.3">
      <c r="A494" s="45" t="s">
        <v>2205</v>
      </c>
      <c r="B494" s="9" t="str">
        <f t="shared" si="14"/>
        <v/>
      </c>
      <c r="C494" s="8" t="str">
        <f t="shared" si="15"/>
        <v>◄</v>
      </c>
      <c r="D494" s="7"/>
      <c r="E494" s="6"/>
      <c r="F494" s="69" t="s">
        <v>3734</v>
      </c>
      <c r="G494" s="16" t="s">
        <v>3716</v>
      </c>
      <c r="H494" s="15" t="s">
        <v>3735</v>
      </c>
      <c r="I494" s="14" t="s">
        <v>27</v>
      </c>
      <c r="J494" s="14" t="s">
        <v>3736</v>
      </c>
      <c r="K494" s="13" t="s">
        <v>27</v>
      </c>
      <c r="L494" s="38" t="s">
        <v>572</v>
      </c>
      <c r="M494" s="12" t="s">
        <v>3688</v>
      </c>
      <c r="N494" s="11" t="s">
        <v>27</v>
      </c>
      <c r="O494" s="10">
        <v>39398</v>
      </c>
      <c r="P494" s="32" t="s">
        <v>3719</v>
      </c>
      <c r="Q494" s="33">
        <v>0</v>
      </c>
    </row>
    <row r="495" spans="1:17" x14ac:dyDescent="0.3">
      <c r="A495" s="45" t="s">
        <v>2205</v>
      </c>
      <c r="B495" s="9" t="str">
        <f t="shared" si="14"/>
        <v/>
      </c>
      <c r="C495" s="8" t="str">
        <f t="shared" si="15"/>
        <v>◄</v>
      </c>
      <c r="D495" s="7"/>
      <c r="E495" s="6"/>
      <c r="F495" s="68" t="s">
        <v>3737</v>
      </c>
      <c r="G495" s="16" t="s">
        <v>3716</v>
      </c>
      <c r="H495" s="15" t="s">
        <v>3738</v>
      </c>
      <c r="I495" s="14" t="s">
        <v>27</v>
      </c>
      <c r="J495" s="14" t="s">
        <v>3739</v>
      </c>
      <c r="K495" s="13" t="s">
        <v>27</v>
      </c>
      <c r="L495" s="38" t="s">
        <v>572</v>
      </c>
      <c r="M495" s="12" t="s">
        <v>3688</v>
      </c>
      <c r="N495" s="11" t="s">
        <v>27</v>
      </c>
      <c r="O495" s="10">
        <v>39398</v>
      </c>
      <c r="P495" s="34"/>
      <c r="Q495" s="35"/>
    </row>
    <row r="496" spans="1:17" ht="15" thickBot="1" x14ac:dyDescent="0.35">
      <c r="A496" s="45" t="s">
        <v>2205</v>
      </c>
      <c r="B496" s="19"/>
      <c r="C496" s="19"/>
      <c r="D496" s="19"/>
      <c r="E496" s="19"/>
      <c r="F496" s="19"/>
      <c r="G496" s="39" t="s">
        <v>2845</v>
      </c>
      <c r="H496" s="15">
        <v>0</v>
      </c>
      <c r="I496" s="14">
        <v>0</v>
      </c>
      <c r="J496" s="14">
        <v>0</v>
      </c>
      <c r="K496" s="13">
        <v>0</v>
      </c>
      <c r="L496" s="38">
        <v>0</v>
      </c>
      <c r="M496" s="12">
        <v>0</v>
      </c>
      <c r="N496" s="11">
        <v>0</v>
      </c>
      <c r="O496" s="10">
        <v>0</v>
      </c>
      <c r="P496" s="40"/>
      <c r="Q496" s="41"/>
    </row>
    <row r="497" spans="1:17" x14ac:dyDescent="0.3">
      <c r="A497" s="45" t="s">
        <v>2205</v>
      </c>
      <c r="B497" s="9" t="str">
        <f t="shared" si="14"/>
        <v/>
      </c>
      <c r="C497" s="8" t="str">
        <f t="shared" si="15"/>
        <v>◄</v>
      </c>
      <c r="D497" s="7"/>
      <c r="E497" s="6"/>
      <c r="F497" s="69" t="s">
        <v>3740</v>
      </c>
      <c r="G497" s="16" t="s">
        <v>3741</v>
      </c>
      <c r="H497" s="15" t="s">
        <v>3742</v>
      </c>
      <c r="I497" s="14">
        <v>0</v>
      </c>
      <c r="J497" s="14" t="s">
        <v>3743</v>
      </c>
      <c r="K497" s="13" t="s">
        <v>27</v>
      </c>
      <c r="L497" s="38" t="s">
        <v>572</v>
      </c>
      <c r="M497" s="12" t="s">
        <v>3688</v>
      </c>
      <c r="N497" s="11" t="s">
        <v>27</v>
      </c>
      <c r="O497" s="10">
        <v>39398</v>
      </c>
      <c r="P497" s="32" t="s">
        <v>3744</v>
      </c>
      <c r="Q497" s="33">
        <v>0</v>
      </c>
    </row>
    <row r="498" spans="1:17" ht="15" thickBot="1" x14ac:dyDescent="0.35">
      <c r="A498" s="45" t="s">
        <v>2205</v>
      </c>
      <c r="B498" s="9" t="str">
        <f t="shared" si="14"/>
        <v/>
      </c>
      <c r="C498" s="8" t="str">
        <f t="shared" si="15"/>
        <v>◄</v>
      </c>
      <c r="D498" s="7"/>
      <c r="E498" s="6"/>
      <c r="F498" s="68" t="s">
        <v>3745</v>
      </c>
      <c r="G498" s="16" t="s">
        <v>3741</v>
      </c>
      <c r="H498" s="15" t="s">
        <v>3746</v>
      </c>
      <c r="I498" s="14">
        <v>0</v>
      </c>
      <c r="J498" s="14" t="s">
        <v>3743</v>
      </c>
      <c r="K498" s="13" t="s">
        <v>27</v>
      </c>
      <c r="L498" s="38" t="s">
        <v>28</v>
      </c>
      <c r="M498" s="12" t="s">
        <v>3688</v>
      </c>
      <c r="N498" s="11" t="s">
        <v>27</v>
      </c>
      <c r="O498" s="10">
        <v>39398</v>
      </c>
      <c r="P498" s="34"/>
      <c r="Q498" s="35"/>
    </row>
    <row r="499" spans="1:17" x14ac:dyDescent="0.3">
      <c r="A499" s="45" t="s">
        <v>2205</v>
      </c>
      <c r="B499" s="9" t="str">
        <f t="shared" si="14"/>
        <v/>
      </c>
      <c r="C499" s="8" t="str">
        <f t="shared" si="15"/>
        <v>◄</v>
      </c>
      <c r="D499" s="7"/>
      <c r="E499" s="6"/>
      <c r="F499" s="69" t="s">
        <v>3747</v>
      </c>
      <c r="G499" s="16" t="s">
        <v>3748</v>
      </c>
      <c r="H499" s="15" t="s">
        <v>3749</v>
      </c>
      <c r="I499" s="14" t="s">
        <v>551</v>
      </c>
      <c r="J499" s="14" t="s">
        <v>3750</v>
      </c>
      <c r="K499" s="13" t="s">
        <v>3687</v>
      </c>
      <c r="L499" s="38" t="s">
        <v>14</v>
      </c>
      <c r="M499" s="12" t="s">
        <v>3688</v>
      </c>
      <c r="N499" s="11" t="s">
        <v>3688</v>
      </c>
      <c r="O499" s="10">
        <v>39398</v>
      </c>
      <c r="P499" s="32" t="s">
        <v>3751</v>
      </c>
      <c r="Q499" s="33">
        <v>0</v>
      </c>
    </row>
    <row r="500" spans="1:17" ht="15" thickBot="1" x14ac:dyDescent="0.35">
      <c r="A500" s="45" t="s">
        <v>2205</v>
      </c>
      <c r="B500" s="9" t="str">
        <f t="shared" si="14"/>
        <v/>
      </c>
      <c r="C500" s="8" t="str">
        <f t="shared" si="15"/>
        <v>◄</v>
      </c>
      <c r="D500" s="7"/>
      <c r="E500" s="6"/>
      <c r="F500" s="68" t="s">
        <v>3752</v>
      </c>
      <c r="G500" s="16" t="s">
        <v>3748</v>
      </c>
      <c r="H500" s="15" t="s">
        <v>3753</v>
      </c>
      <c r="I500" s="14">
        <v>0</v>
      </c>
      <c r="J500" s="14" t="s">
        <v>3750</v>
      </c>
      <c r="K500" s="13" t="s">
        <v>27</v>
      </c>
      <c r="L500" s="38" t="s">
        <v>28</v>
      </c>
      <c r="M500" s="12" t="s">
        <v>3688</v>
      </c>
      <c r="N500" s="11" t="s">
        <v>27</v>
      </c>
      <c r="O500" s="10">
        <v>39398</v>
      </c>
      <c r="P500" s="34"/>
      <c r="Q500" s="35"/>
    </row>
    <row r="501" spans="1:17" x14ac:dyDescent="0.3">
      <c r="A501" s="45" t="s">
        <v>2205</v>
      </c>
      <c r="B501" s="9" t="str">
        <f t="shared" si="14"/>
        <v/>
      </c>
      <c r="C501" s="8" t="str">
        <f t="shared" si="15"/>
        <v>◄</v>
      </c>
      <c r="D501" s="7"/>
      <c r="E501" s="6"/>
      <c r="F501" s="69" t="s">
        <v>3754</v>
      </c>
      <c r="G501" s="16" t="s">
        <v>3755</v>
      </c>
      <c r="H501" s="15" t="s">
        <v>3756</v>
      </c>
      <c r="I501" s="14" t="s">
        <v>27</v>
      </c>
      <c r="J501" s="14" t="s">
        <v>3757</v>
      </c>
      <c r="K501" s="13" t="s">
        <v>27</v>
      </c>
      <c r="L501" s="38" t="s">
        <v>572</v>
      </c>
      <c r="M501" s="12" t="s">
        <v>3688</v>
      </c>
      <c r="N501" s="11" t="s">
        <v>27</v>
      </c>
      <c r="O501" s="10">
        <v>39398</v>
      </c>
      <c r="P501" s="32" t="s">
        <v>3758</v>
      </c>
      <c r="Q501" s="33">
        <v>0</v>
      </c>
    </row>
    <row r="502" spans="1:17" x14ac:dyDescent="0.3">
      <c r="A502" s="45" t="s">
        <v>2205</v>
      </c>
      <c r="B502" s="9" t="str">
        <f t="shared" si="14"/>
        <v/>
      </c>
      <c r="C502" s="8" t="str">
        <f t="shared" si="15"/>
        <v>◄</v>
      </c>
      <c r="D502" s="7"/>
      <c r="E502" s="6"/>
      <c r="F502" s="68" t="s">
        <v>3759</v>
      </c>
      <c r="G502" s="16" t="s">
        <v>3755</v>
      </c>
      <c r="H502" s="15" t="s">
        <v>3760</v>
      </c>
      <c r="I502" s="14" t="s">
        <v>27</v>
      </c>
      <c r="J502" s="14" t="s">
        <v>3761</v>
      </c>
      <c r="K502" s="13" t="s">
        <v>27</v>
      </c>
      <c r="L502" s="38" t="s">
        <v>572</v>
      </c>
      <c r="M502" s="12" t="s">
        <v>3688</v>
      </c>
      <c r="N502" s="11" t="s">
        <v>27</v>
      </c>
      <c r="O502" s="10">
        <v>39398</v>
      </c>
      <c r="P502" s="34"/>
      <c r="Q502" s="35"/>
    </row>
    <row r="503" spans="1:17" x14ac:dyDescent="0.3">
      <c r="A503" s="45" t="s">
        <v>2205</v>
      </c>
      <c r="B503" s="9" t="str">
        <f t="shared" si="14"/>
        <v/>
      </c>
      <c r="C503" s="8" t="str">
        <f t="shared" si="15"/>
        <v>◄</v>
      </c>
      <c r="D503" s="7"/>
      <c r="E503" s="6"/>
      <c r="F503" s="68" t="s">
        <v>3762</v>
      </c>
      <c r="G503" s="16" t="s">
        <v>3755</v>
      </c>
      <c r="H503" s="15" t="s">
        <v>3763</v>
      </c>
      <c r="I503" s="14" t="s">
        <v>27</v>
      </c>
      <c r="J503" s="14" t="s">
        <v>3764</v>
      </c>
      <c r="K503" s="13" t="s">
        <v>27</v>
      </c>
      <c r="L503" s="38" t="s">
        <v>572</v>
      </c>
      <c r="M503" s="12" t="s">
        <v>3688</v>
      </c>
      <c r="N503" s="11" t="s">
        <v>27</v>
      </c>
      <c r="O503" s="10">
        <v>39398</v>
      </c>
      <c r="P503" s="34"/>
      <c r="Q503" s="35"/>
    </row>
    <row r="504" spans="1:17" ht="15" thickBot="1" x14ac:dyDescent="0.35">
      <c r="A504" s="45" t="s">
        <v>2205</v>
      </c>
      <c r="B504" s="19"/>
      <c r="C504" s="19"/>
      <c r="D504" s="19"/>
      <c r="E504" s="19"/>
      <c r="F504" s="19"/>
      <c r="G504" s="39" t="s">
        <v>2845</v>
      </c>
      <c r="H504" s="15">
        <v>0</v>
      </c>
      <c r="I504" s="14">
        <v>0</v>
      </c>
      <c r="J504" s="14">
        <v>0</v>
      </c>
      <c r="K504" s="13">
        <v>0</v>
      </c>
      <c r="L504" s="38">
        <v>0</v>
      </c>
      <c r="M504" s="12">
        <v>0</v>
      </c>
      <c r="N504" s="11">
        <v>0</v>
      </c>
      <c r="O504" s="10">
        <v>0</v>
      </c>
      <c r="P504" s="40"/>
      <c r="Q504" s="41"/>
    </row>
    <row r="505" spans="1:17" x14ac:dyDescent="0.3">
      <c r="A505" s="45" t="s">
        <v>2205</v>
      </c>
      <c r="B505" s="9" t="str">
        <f t="shared" si="14"/>
        <v/>
      </c>
      <c r="C505" s="8" t="str">
        <f t="shared" si="15"/>
        <v>◄</v>
      </c>
      <c r="D505" s="7"/>
      <c r="E505" s="6"/>
      <c r="F505" s="69" t="s">
        <v>3765</v>
      </c>
      <c r="G505" s="16" t="s">
        <v>3755</v>
      </c>
      <c r="H505" s="15" t="s">
        <v>3766</v>
      </c>
      <c r="I505" s="14" t="s">
        <v>27</v>
      </c>
      <c r="J505" s="14" t="s">
        <v>3767</v>
      </c>
      <c r="K505" s="13" t="s">
        <v>27</v>
      </c>
      <c r="L505" s="38" t="s">
        <v>572</v>
      </c>
      <c r="M505" s="12" t="s">
        <v>3688</v>
      </c>
      <c r="N505" s="11" t="s">
        <v>27</v>
      </c>
      <c r="O505" s="10">
        <v>39398</v>
      </c>
      <c r="P505" s="32" t="s">
        <v>3758</v>
      </c>
      <c r="Q505" s="33">
        <v>0</v>
      </c>
    </row>
    <row r="506" spans="1:17" x14ac:dyDescent="0.3">
      <c r="A506" s="45" t="s">
        <v>2205</v>
      </c>
      <c r="B506" s="9" t="str">
        <f t="shared" si="14"/>
        <v/>
      </c>
      <c r="C506" s="8" t="str">
        <f t="shared" si="15"/>
        <v>◄</v>
      </c>
      <c r="D506" s="7"/>
      <c r="E506" s="6"/>
      <c r="F506" s="68" t="s">
        <v>3768</v>
      </c>
      <c r="G506" s="16" t="s">
        <v>3755</v>
      </c>
      <c r="H506" s="15" t="s">
        <v>3769</v>
      </c>
      <c r="I506" s="14" t="s">
        <v>27</v>
      </c>
      <c r="J506" s="14">
        <v>3739</v>
      </c>
      <c r="K506" s="13" t="s">
        <v>27</v>
      </c>
      <c r="L506" s="38" t="s">
        <v>572</v>
      </c>
      <c r="M506" s="12" t="s">
        <v>3688</v>
      </c>
      <c r="N506" s="11" t="s">
        <v>27</v>
      </c>
      <c r="O506" s="10">
        <v>39398</v>
      </c>
      <c r="P506" s="34"/>
      <c r="Q506" s="35"/>
    </row>
    <row r="507" spans="1:17" x14ac:dyDescent="0.3">
      <c r="A507" s="45" t="s">
        <v>2205</v>
      </c>
      <c r="B507" s="9" t="str">
        <f t="shared" si="14"/>
        <v/>
      </c>
      <c r="C507" s="8" t="str">
        <f t="shared" si="15"/>
        <v>◄</v>
      </c>
      <c r="D507" s="7"/>
      <c r="E507" s="6"/>
      <c r="F507" s="68" t="s">
        <v>3770</v>
      </c>
      <c r="G507" s="16" t="s">
        <v>3755</v>
      </c>
      <c r="H507" s="15" t="s">
        <v>3771</v>
      </c>
      <c r="I507" s="14" t="s">
        <v>27</v>
      </c>
      <c r="J507" s="14" t="s">
        <v>3772</v>
      </c>
      <c r="K507" s="13" t="s">
        <v>27</v>
      </c>
      <c r="L507" s="38" t="s">
        <v>572</v>
      </c>
      <c r="M507" s="12" t="s">
        <v>3688</v>
      </c>
      <c r="N507" s="11" t="s">
        <v>27</v>
      </c>
      <c r="O507" s="10">
        <v>39398</v>
      </c>
      <c r="P507" s="34"/>
      <c r="Q507" s="35"/>
    </row>
    <row r="508" spans="1:17" ht="15" thickBot="1" x14ac:dyDescent="0.35">
      <c r="A508" s="45" t="s">
        <v>2205</v>
      </c>
      <c r="B508" s="19"/>
      <c r="C508" s="19"/>
      <c r="D508" s="19"/>
      <c r="E508" s="19"/>
      <c r="F508" s="19"/>
      <c r="G508" s="39" t="s">
        <v>2845</v>
      </c>
      <c r="H508" s="15">
        <v>0</v>
      </c>
      <c r="I508" s="14">
        <v>0</v>
      </c>
      <c r="J508" s="14">
        <v>0</v>
      </c>
      <c r="K508" s="13">
        <v>0</v>
      </c>
      <c r="L508" s="38">
        <v>0</v>
      </c>
      <c r="M508" s="12">
        <v>0</v>
      </c>
      <c r="N508" s="11">
        <v>0</v>
      </c>
      <c r="O508" s="10">
        <v>0</v>
      </c>
      <c r="P508" s="40"/>
      <c r="Q508" s="41"/>
    </row>
    <row r="509" spans="1:17" x14ac:dyDescent="0.3">
      <c r="A509" s="45" t="s">
        <v>2205</v>
      </c>
      <c r="B509" s="9" t="str">
        <f t="shared" si="14"/>
        <v/>
      </c>
      <c r="C509" s="8" t="str">
        <f t="shared" si="15"/>
        <v>◄</v>
      </c>
      <c r="D509" s="7"/>
      <c r="E509" s="6"/>
      <c r="F509" s="69" t="s">
        <v>3773</v>
      </c>
      <c r="G509" s="16" t="s">
        <v>3755</v>
      </c>
      <c r="H509" s="15" t="s">
        <v>3774</v>
      </c>
      <c r="I509" s="14" t="s">
        <v>27</v>
      </c>
      <c r="J509" s="14" t="s">
        <v>3775</v>
      </c>
      <c r="K509" s="13" t="s">
        <v>27</v>
      </c>
      <c r="L509" s="38" t="s">
        <v>572</v>
      </c>
      <c r="M509" s="12" t="s">
        <v>3688</v>
      </c>
      <c r="N509" s="11" t="s">
        <v>27</v>
      </c>
      <c r="O509" s="10">
        <v>39398</v>
      </c>
      <c r="P509" s="32" t="s">
        <v>3758</v>
      </c>
      <c r="Q509" s="33">
        <v>0</v>
      </c>
    </row>
    <row r="510" spans="1:17" x14ac:dyDescent="0.3">
      <c r="A510" s="45" t="s">
        <v>2205</v>
      </c>
      <c r="B510" s="9" t="str">
        <f t="shared" si="14"/>
        <v/>
      </c>
      <c r="C510" s="8" t="str">
        <f t="shared" si="15"/>
        <v>◄</v>
      </c>
      <c r="D510" s="7"/>
      <c r="E510" s="6"/>
      <c r="F510" s="68" t="s">
        <v>3776</v>
      </c>
      <c r="G510" s="16" t="s">
        <v>3755</v>
      </c>
      <c r="H510" s="15" t="s">
        <v>3777</v>
      </c>
      <c r="I510" s="14" t="s">
        <v>27</v>
      </c>
      <c r="J510" s="14" t="s">
        <v>3778</v>
      </c>
      <c r="K510" s="13" t="s">
        <v>27</v>
      </c>
      <c r="L510" s="38" t="s">
        <v>572</v>
      </c>
      <c r="M510" s="12" t="s">
        <v>3688</v>
      </c>
      <c r="N510" s="11" t="s">
        <v>27</v>
      </c>
      <c r="O510" s="10">
        <v>39398</v>
      </c>
      <c r="P510" s="34"/>
      <c r="Q510" s="35"/>
    </row>
    <row r="511" spans="1:17" x14ac:dyDescent="0.3">
      <c r="A511" s="45" t="s">
        <v>2205</v>
      </c>
      <c r="B511" s="9" t="str">
        <f t="shared" si="14"/>
        <v/>
      </c>
      <c r="C511" s="8" t="str">
        <f t="shared" si="15"/>
        <v>◄</v>
      </c>
      <c r="D511" s="7"/>
      <c r="E511" s="6"/>
      <c r="F511" s="68" t="s">
        <v>3779</v>
      </c>
      <c r="G511" s="16" t="s">
        <v>3755</v>
      </c>
      <c r="H511" s="15" t="s">
        <v>3780</v>
      </c>
      <c r="I511" s="14" t="s">
        <v>27</v>
      </c>
      <c r="J511" s="14">
        <v>3740</v>
      </c>
      <c r="K511" s="13" t="s">
        <v>27</v>
      </c>
      <c r="L511" s="38" t="s">
        <v>572</v>
      </c>
      <c r="M511" s="12" t="s">
        <v>3688</v>
      </c>
      <c r="N511" s="11" t="s">
        <v>27</v>
      </c>
      <c r="O511" s="10">
        <v>39398</v>
      </c>
      <c r="P511" s="34"/>
      <c r="Q511" s="35"/>
    </row>
    <row r="512" spans="1:17" ht="15" thickBot="1" x14ac:dyDescent="0.35">
      <c r="A512" s="45" t="s">
        <v>2205</v>
      </c>
      <c r="B512" s="19"/>
      <c r="C512" s="19"/>
      <c r="D512" s="19"/>
      <c r="E512" s="19"/>
      <c r="F512" s="19"/>
      <c r="G512" s="39" t="s">
        <v>2845</v>
      </c>
      <c r="H512" s="15">
        <v>0</v>
      </c>
      <c r="I512" s="14">
        <v>0</v>
      </c>
      <c r="J512" s="14">
        <v>0</v>
      </c>
      <c r="K512" s="13">
        <v>0</v>
      </c>
      <c r="L512" s="38">
        <v>0</v>
      </c>
      <c r="M512" s="12">
        <v>0</v>
      </c>
      <c r="N512" s="11">
        <v>0</v>
      </c>
      <c r="O512" s="10">
        <v>0</v>
      </c>
      <c r="P512" s="40"/>
      <c r="Q512" s="41"/>
    </row>
    <row r="513" spans="1:17" x14ac:dyDescent="0.3">
      <c r="A513" s="45" t="s">
        <v>2205</v>
      </c>
      <c r="B513" s="9" t="str">
        <f t="shared" si="14"/>
        <v/>
      </c>
      <c r="C513" s="8" t="str">
        <f t="shared" si="15"/>
        <v>◄</v>
      </c>
      <c r="D513" s="7"/>
      <c r="E513" s="6"/>
      <c r="F513" s="69" t="s">
        <v>3781</v>
      </c>
      <c r="G513" s="16" t="s">
        <v>3755</v>
      </c>
      <c r="H513" s="15" t="s">
        <v>3782</v>
      </c>
      <c r="I513" s="14" t="s">
        <v>27</v>
      </c>
      <c r="J513" s="14" t="s">
        <v>3783</v>
      </c>
      <c r="K513" s="13" t="s">
        <v>27</v>
      </c>
      <c r="L513" s="38" t="s">
        <v>572</v>
      </c>
      <c r="M513" s="12" t="s">
        <v>3688</v>
      </c>
      <c r="N513" s="11" t="s">
        <v>27</v>
      </c>
      <c r="O513" s="10">
        <v>39398</v>
      </c>
      <c r="P513" s="32" t="s">
        <v>3758</v>
      </c>
      <c r="Q513" s="33">
        <v>0</v>
      </c>
    </row>
    <row r="514" spans="1:17" x14ac:dyDescent="0.3">
      <c r="A514" s="45" t="s">
        <v>2205</v>
      </c>
      <c r="B514" s="9" t="str">
        <f t="shared" si="14"/>
        <v/>
      </c>
      <c r="C514" s="8" t="str">
        <f t="shared" si="15"/>
        <v>◄</v>
      </c>
      <c r="D514" s="7"/>
      <c r="E514" s="6"/>
      <c r="F514" s="68" t="s">
        <v>3784</v>
      </c>
      <c r="G514" s="16" t="s">
        <v>3755</v>
      </c>
      <c r="H514" s="15" t="s">
        <v>3785</v>
      </c>
      <c r="I514" s="14" t="s">
        <v>27</v>
      </c>
      <c r="J514" s="14" t="s">
        <v>3786</v>
      </c>
      <c r="K514" s="13" t="s">
        <v>27</v>
      </c>
      <c r="L514" s="38" t="s">
        <v>572</v>
      </c>
      <c r="M514" s="12" t="s">
        <v>3688</v>
      </c>
      <c r="N514" s="11" t="s">
        <v>27</v>
      </c>
      <c r="O514" s="10">
        <v>39398</v>
      </c>
      <c r="P514" s="34"/>
      <c r="Q514" s="35"/>
    </row>
    <row r="515" spans="1:17" x14ac:dyDescent="0.3">
      <c r="A515" s="45" t="s">
        <v>2205</v>
      </c>
      <c r="B515" s="9" t="str">
        <f t="shared" si="14"/>
        <v/>
      </c>
      <c r="C515" s="8" t="str">
        <f t="shared" si="15"/>
        <v>◄</v>
      </c>
      <c r="D515" s="7"/>
      <c r="E515" s="6"/>
      <c r="F515" s="68" t="s">
        <v>3787</v>
      </c>
      <c r="G515" s="16" t="s">
        <v>3755</v>
      </c>
      <c r="H515" s="15" t="s">
        <v>3788</v>
      </c>
      <c r="I515" s="14" t="s">
        <v>27</v>
      </c>
      <c r="J515" s="14" t="s">
        <v>3789</v>
      </c>
      <c r="K515" s="13" t="s">
        <v>27</v>
      </c>
      <c r="L515" s="38" t="s">
        <v>572</v>
      </c>
      <c r="M515" s="12" t="s">
        <v>3688</v>
      </c>
      <c r="N515" s="11" t="s">
        <v>27</v>
      </c>
      <c r="O515" s="10">
        <v>39398</v>
      </c>
      <c r="P515" s="34"/>
      <c r="Q515" s="35"/>
    </row>
    <row r="516" spans="1:17" ht="15" thickBot="1" x14ac:dyDescent="0.35">
      <c r="A516" s="45" t="s">
        <v>2205</v>
      </c>
      <c r="B516" s="19"/>
      <c r="C516" s="19"/>
      <c r="D516" s="19"/>
      <c r="E516" s="19"/>
      <c r="F516" s="19"/>
      <c r="G516" s="39" t="s">
        <v>2845</v>
      </c>
      <c r="H516" s="15">
        <v>0</v>
      </c>
      <c r="I516" s="14">
        <v>0</v>
      </c>
      <c r="J516" s="14">
        <v>0</v>
      </c>
      <c r="K516" s="13">
        <v>0</v>
      </c>
      <c r="L516" s="38">
        <v>0</v>
      </c>
      <c r="M516" s="12">
        <v>0</v>
      </c>
      <c r="N516" s="11">
        <v>0</v>
      </c>
      <c r="O516" s="10">
        <v>0</v>
      </c>
      <c r="P516" s="40"/>
      <c r="Q516" s="41"/>
    </row>
    <row r="517" spans="1:17" x14ac:dyDescent="0.3">
      <c r="A517" s="45" t="s">
        <v>2205</v>
      </c>
      <c r="B517" s="5"/>
      <c r="C517" s="5"/>
      <c r="D517" s="5"/>
      <c r="E517" s="5"/>
      <c r="F517" s="5"/>
      <c r="G517" s="3"/>
      <c r="H517" s="3"/>
      <c r="I517" s="4"/>
      <c r="J517" s="3"/>
      <c r="K517" s="3"/>
      <c r="L517" s="4"/>
      <c r="M517" s="4"/>
      <c r="N517" s="3"/>
      <c r="O517" s="3"/>
      <c r="P517" s="3"/>
      <c r="Q517" s="3"/>
    </row>
    <row r="518" spans="1:17" ht="15" thickBot="1" x14ac:dyDescent="0.35">
      <c r="A518" s="45" t="s">
        <v>2205</v>
      </c>
      <c r="B518" s="70" t="s">
        <v>2205</v>
      </c>
      <c r="C518" s="70" t="s">
        <v>2205</v>
      </c>
      <c r="D518" s="70" t="s">
        <v>2205</v>
      </c>
      <c r="E518" s="70" t="s">
        <v>2205</v>
      </c>
      <c r="F518" s="70" t="s">
        <v>2205</v>
      </c>
      <c r="G518" s="70" t="s">
        <v>2205</v>
      </c>
      <c r="H518" s="70" t="s">
        <v>2205</v>
      </c>
      <c r="I518" s="70" t="s">
        <v>2205</v>
      </c>
      <c r="J518" s="70" t="s">
        <v>2205</v>
      </c>
      <c r="K518" s="70" t="s">
        <v>2205</v>
      </c>
      <c r="L518" s="70" t="s">
        <v>2205</v>
      </c>
      <c r="M518" s="70" t="s">
        <v>2205</v>
      </c>
      <c r="N518" s="70" t="s">
        <v>2205</v>
      </c>
      <c r="O518" s="70" t="s">
        <v>2205</v>
      </c>
    </row>
    <row r="519" spans="1:17" ht="15" thickTop="1" x14ac:dyDescent="0.3">
      <c r="A519" s="45" t="s">
        <v>2205</v>
      </c>
      <c r="B519" s="54"/>
      <c r="C519" s="54" t="s">
        <v>2206</v>
      </c>
      <c r="D519" s="54" t="s">
        <v>2206</v>
      </c>
      <c r="E519" s="54" t="s">
        <v>2206</v>
      </c>
      <c r="F519" s="53" t="s">
        <v>2205</v>
      </c>
      <c r="G519" s="55" t="str">
        <f>G2</f>
        <v>If you have any of the scans listed below, please send a copy to (with thanks):</v>
      </c>
      <c r="H519" s="56" t="s">
        <v>1641</v>
      </c>
      <c r="I519" s="57"/>
      <c r="J519" s="58"/>
      <c r="K519" s="58"/>
      <c r="L519" s="57"/>
      <c r="M519" s="57"/>
      <c r="N519" s="58"/>
      <c r="O519" s="59"/>
    </row>
    <row r="520" spans="1:17" ht="15" thickBot="1" x14ac:dyDescent="0.35">
      <c r="A520" s="60"/>
      <c r="B520" s="60"/>
      <c r="C520" s="60"/>
      <c r="D520" s="80" t="str">
        <f>CONCATENATE(COUNTIF(L521:L691, "scan"), "x ►")</f>
        <v>170x ►</v>
      </c>
      <c r="E520" s="81"/>
      <c r="F520" s="38" t="s">
        <v>572</v>
      </c>
      <c r="G520" s="61" t="str">
        <f>CONCATENATE(D520,"Scan(s) missing in :")</f>
        <v>170x ►Scan(s) missing in :</v>
      </c>
      <c r="H520" s="62" t="str">
        <f>H3</f>
        <v xml:space="preserve"> MK JAY2006-2007 (3470-3740)(NL-FR-EN)</v>
      </c>
      <c r="I520" s="63"/>
      <c r="J520" s="64"/>
      <c r="K520" s="64"/>
      <c r="L520" s="63"/>
      <c r="M520" s="63"/>
      <c r="N520" s="64"/>
      <c r="O520" s="65"/>
    </row>
    <row r="521" spans="1:17" ht="15" thickTop="1" x14ac:dyDescent="0.3">
      <c r="A521" s="60"/>
      <c r="B521" s="60"/>
      <c r="C521" s="60"/>
      <c r="D521" s="7"/>
      <c r="E521" s="6"/>
      <c r="F521" s="69" t="s">
        <v>29</v>
      </c>
      <c r="G521" s="16" t="s">
        <v>2853</v>
      </c>
      <c r="H521" s="15" t="s">
        <v>2854</v>
      </c>
      <c r="I521" s="14">
        <v>0</v>
      </c>
      <c r="J521" s="14" t="s">
        <v>2855</v>
      </c>
      <c r="K521" s="13" t="s">
        <v>27</v>
      </c>
      <c r="L521" s="38" t="s">
        <v>572</v>
      </c>
      <c r="M521" s="12" t="s">
        <v>2850</v>
      </c>
      <c r="N521" s="11" t="s">
        <v>27</v>
      </c>
      <c r="O521" s="10">
        <v>38740</v>
      </c>
    </row>
    <row r="522" spans="1:17" x14ac:dyDescent="0.3">
      <c r="A522" s="60"/>
      <c r="B522" s="60"/>
      <c r="C522" s="60"/>
      <c r="D522" s="7"/>
      <c r="E522" s="6"/>
      <c r="F522" s="68" t="s">
        <v>34</v>
      </c>
      <c r="G522" s="16" t="s">
        <v>2853</v>
      </c>
      <c r="H522" s="15" t="s">
        <v>2857</v>
      </c>
      <c r="I522" s="14">
        <v>0</v>
      </c>
      <c r="J522" s="14">
        <v>3472</v>
      </c>
      <c r="K522" s="13" t="s">
        <v>27</v>
      </c>
      <c r="L522" s="38" t="s">
        <v>572</v>
      </c>
      <c r="M522" s="12" t="s">
        <v>2850</v>
      </c>
      <c r="N522" s="11" t="s">
        <v>27</v>
      </c>
      <c r="O522" s="10">
        <v>38740</v>
      </c>
    </row>
    <row r="523" spans="1:17" x14ac:dyDescent="0.3">
      <c r="A523" s="60"/>
      <c r="B523" s="60"/>
      <c r="C523" s="60"/>
      <c r="D523" s="7"/>
      <c r="E523" s="6"/>
      <c r="F523" s="68" t="s">
        <v>37</v>
      </c>
      <c r="G523" s="16" t="s">
        <v>2853</v>
      </c>
      <c r="H523" s="15" t="s">
        <v>2858</v>
      </c>
      <c r="I523" s="14">
        <v>0</v>
      </c>
      <c r="J523" s="14">
        <v>3473</v>
      </c>
      <c r="K523" s="13" t="s">
        <v>27</v>
      </c>
      <c r="L523" s="38" t="s">
        <v>572</v>
      </c>
      <c r="M523" s="12" t="s">
        <v>2850</v>
      </c>
      <c r="N523" s="11" t="s">
        <v>27</v>
      </c>
      <c r="O523" s="10">
        <v>38740</v>
      </c>
    </row>
    <row r="524" spans="1:17" x14ac:dyDescent="0.3">
      <c r="A524" s="60"/>
      <c r="B524" s="60"/>
      <c r="C524" s="60"/>
      <c r="D524" s="7"/>
      <c r="E524" s="6"/>
      <c r="F524" s="69" t="s">
        <v>38</v>
      </c>
      <c r="G524" s="16" t="s">
        <v>2853</v>
      </c>
      <c r="H524" s="15" t="s">
        <v>2859</v>
      </c>
      <c r="I524" s="14">
        <v>0</v>
      </c>
      <c r="J524" s="14">
        <v>3474</v>
      </c>
      <c r="K524" s="13" t="s">
        <v>27</v>
      </c>
      <c r="L524" s="38" t="s">
        <v>572</v>
      </c>
      <c r="M524" s="12" t="s">
        <v>2850</v>
      </c>
      <c r="N524" s="11" t="s">
        <v>27</v>
      </c>
      <c r="O524" s="10">
        <v>38740</v>
      </c>
    </row>
    <row r="525" spans="1:17" x14ac:dyDescent="0.3">
      <c r="A525" s="60"/>
      <c r="B525" s="60"/>
      <c r="C525" s="60"/>
      <c r="D525" s="7"/>
      <c r="E525" s="6"/>
      <c r="F525" s="69" t="s">
        <v>102</v>
      </c>
      <c r="G525" s="16" t="s">
        <v>2897</v>
      </c>
      <c r="H525" s="15" t="s">
        <v>2898</v>
      </c>
      <c r="I525" s="14">
        <v>0</v>
      </c>
      <c r="J525" s="14" t="s">
        <v>2899</v>
      </c>
      <c r="K525" s="13" t="s">
        <v>27</v>
      </c>
      <c r="L525" s="38" t="s">
        <v>572</v>
      </c>
      <c r="M525" s="12" t="s">
        <v>2888</v>
      </c>
      <c r="N525" s="11" t="s">
        <v>27</v>
      </c>
      <c r="O525" s="10">
        <v>38768</v>
      </c>
    </row>
    <row r="526" spans="1:17" x14ac:dyDescent="0.3">
      <c r="A526" s="60"/>
      <c r="B526" s="60"/>
      <c r="C526" s="60"/>
      <c r="D526" s="7"/>
      <c r="E526" s="6"/>
      <c r="F526" s="69" t="s">
        <v>113</v>
      </c>
      <c r="G526" s="16" t="s">
        <v>2902</v>
      </c>
      <c r="H526" s="15" t="s">
        <v>2903</v>
      </c>
      <c r="I526" s="14">
        <v>0</v>
      </c>
      <c r="J526" s="14" t="s">
        <v>2904</v>
      </c>
      <c r="K526" s="13" t="s">
        <v>27</v>
      </c>
      <c r="L526" s="38" t="s">
        <v>572</v>
      </c>
      <c r="M526" s="12" t="s">
        <v>2888</v>
      </c>
      <c r="N526" s="11" t="s">
        <v>27</v>
      </c>
      <c r="O526" s="10">
        <v>38768</v>
      </c>
    </row>
    <row r="527" spans="1:17" x14ac:dyDescent="0.3">
      <c r="A527" s="60"/>
      <c r="B527" s="60"/>
      <c r="C527" s="60"/>
      <c r="D527" s="7"/>
      <c r="E527" s="6"/>
      <c r="F527" s="68" t="s">
        <v>120</v>
      </c>
      <c r="G527" s="16" t="s">
        <v>2902</v>
      </c>
      <c r="H527" s="15" t="s">
        <v>2906</v>
      </c>
      <c r="I527" s="14" t="s">
        <v>27</v>
      </c>
      <c r="J527" s="14" t="s">
        <v>2907</v>
      </c>
      <c r="K527" s="13" t="s">
        <v>27</v>
      </c>
      <c r="L527" s="38" t="s">
        <v>572</v>
      </c>
      <c r="M527" s="12" t="s">
        <v>2888</v>
      </c>
      <c r="N527" s="11" t="s">
        <v>27</v>
      </c>
      <c r="O527" s="10">
        <v>38768</v>
      </c>
    </row>
    <row r="528" spans="1:17" x14ac:dyDescent="0.3">
      <c r="A528" s="60"/>
      <c r="B528" s="60"/>
      <c r="C528" s="60"/>
      <c r="D528" s="7"/>
      <c r="E528" s="6"/>
      <c r="F528" s="68" t="s">
        <v>122</v>
      </c>
      <c r="G528" s="16" t="s">
        <v>2902</v>
      </c>
      <c r="H528" s="15" t="s">
        <v>2908</v>
      </c>
      <c r="I528" s="14" t="s">
        <v>27</v>
      </c>
      <c r="J528" s="14" t="s">
        <v>2909</v>
      </c>
      <c r="K528" s="13" t="s">
        <v>27</v>
      </c>
      <c r="L528" s="38" t="s">
        <v>572</v>
      </c>
      <c r="M528" s="12" t="s">
        <v>2888</v>
      </c>
      <c r="N528" s="11" t="s">
        <v>27</v>
      </c>
      <c r="O528" s="10">
        <v>38768</v>
      </c>
    </row>
    <row r="529" spans="1:15" x14ac:dyDescent="0.3">
      <c r="A529" s="60"/>
      <c r="B529" s="60"/>
      <c r="C529" s="60"/>
      <c r="D529" s="7"/>
      <c r="E529" s="6"/>
      <c r="F529" s="69" t="s">
        <v>133</v>
      </c>
      <c r="G529" s="16" t="s">
        <v>2917</v>
      </c>
      <c r="H529" s="15" t="s">
        <v>2918</v>
      </c>
      <c r="I529" s="14">
        <v>0</v>
      </c>
      <c r="J529" s="14" t="s">
        <v>2919</v>
      </c>
      <c r="K529" s="13" t="s">
        <v>27</v>
      </c>
      <c r="L529" s="38" t="s">
        <v>572</v>
      </c>
      <c r="M529" s="12" t="s">
        <v>2913</v>
      </c>
      <c r="N529" s="11" t="s">
        <v>27</v>
      </c>
      <c r="O529" s="10">
        <v>38796</v>
      </c>
    </row>
    <row r="530" spans="1:15" x14ac:dyDescent="0.3">
      <c r="A530" s="60"/>
      <c r="B530" s="60"/>
      <c r="C530" s="60"/>
      <c r="D530" s="7"/>
      <c r="E530" s="6"/>
      <c r="F530" s="68" t="s">
        <v>135</v>
      </c>
      <c r="G530" s="16" t="s">
        <v>2917</v>
      </c>
      <c r="H530" s="15" t="s">
        <v>2921</v>
      </c>
      <c r="I530" s="14" t="s">
        <v>27</v>
      </c>
      <c r="J530" s="14" t="s">
        <v>2922</v>
      </c>
      <c r="K530" s="13" t="s">
        <v>27</v>
      </c>
      <c r="L530" s="38" t="s">
        <v>572</v>
      </c>
      <c r="M530" s="12" t="s">
        <v>2913</v>
      </c>
      <c r="N530" s="11" t="s">
        <v>27</v>
      </c>
      <c r="O530" s="10">
        <v>38796</v>
      </c>
    </row>
    <row r="531" spans="1:15" x14ac:dyDescent="0.3">
      <c r="A531" s="60"/>
      <c r="B531" s="60"/>
      <c r="C531" s="60"/>
      <c r="D531" s="7"/>
      <c r="E531" s="6"/>
      <c r="F531" s="69" t="s">
        <v>140</v>
      </c>
      <c r="G531" s="16" t="s">
        <v>2917</v>
      </c>
      <c r="H531" s="15" t="s">
        <v>2925</v>
      </c>
      <c r="I531" s="14" t="s">
        <v>27</v>
      </c>
      <c r="J531" s="14" t="s">
        <v>2926</v>
      </c>
      <c r="K531" s="13" t="s">
        <v>27</v>
      </c>
      <c r="L531" s="38" t="s">
        <v>572</v>
      </c>
      <c r="M531" s="12" t="s">
        <v>2913</v>
      </c>
      <c r="N531" s="11" t="s">
        <v>27</v>
      </c>
      <c r="O531" s="10">
        <v>38796</v>
      </c>
    </row>
    <row r="532" spans="1:15" x14ac:dyDescent="0.3">
      <c r="A532" s="60"/>
      <c r="B532" s="60"/>
      <c r="C532" s="60"/>
      <c r="D532" s="7"/>
      <c r="E532" s="6"/>
      <c r="F532" s="69" t="s">
        <v>257</v>
      </c>
      <c r="G532" s="16" t="s">
        <v>2988</v>
      </c>
      <c r="H532" s="15" t="s">
        <v>2989</v>
      </c>
      <c r="I532" s="14" t="s">
        <v>27</v>
      </c>
      <c r="J532" s="14" t="s">
        <v>2990</v>
      </c>
      <c r="K532" s="13" t="s">
        <v>27</v>
      </c>
      <c r="L532" s="38" t="s">
        <v>572</v>
      </c>
      <c r="M532" s="12" t="s">
        <v>2984</v>
      </c>
      <c r="N532" s="11" t="s">
        <v>27</v>
      </c>
      <c r="O532" s="10">
        <v>38852</v>
      </c>
    </row>
    <row r="533" spans="1:15" x14ac:dyDescent="0.3">
      <c r="A533" s="60"/>
      <c r="B533" s="60"/>
      <c r="C533" s="60"/>
      <c r="D533" s="7"/>
      <c r="E533" s="6"/>
      <c r="F533" s="68" t="s">
        <v>260</v>
      </c>
      <c r="G533" s="16" t="s">
        <v>2988</v>
      </c>
      <c r="H533" s="15" t="s">
        <v>2992</v>
      </c>
      <c r="I533" s="14" t="s">
        <v>27</v>
      </c>
      <c r="J533" s="14" t="s">
        <v>2993</v>
      </c>
      <c r="K533" s="13" t="s">
        <v>27</v>
      </c>
      <c r="L533" s="38" t="s">
        <v>572</v>
      </c>
      <c r="M533" s="12" t="s">
        <v>2984</v>
      </c>
      <c r="N533" s="11" t="s">
        <v>27</v>
      </c>
      <c r="O533" s="10">
        <v>38852</v>
      </c>
    </row>
    <row r="534" spans="1:15" x14ac:dyDescent="0.3">
      <c r="A534" s="60"/>
      <c r="B534" s="60"/>
      <c r="C534" s="60"/>
      <c r="D534" s="7"/>
      <c r="E534" s="6"/>
      <c r="F534" s="68" t="s">
        <v>263</v>
      </c>
      <c r="G534" s="16" t="s">
        <v>2988</v>
      </c>
      <c r="H534" s="15" t="s">
        <v>2994</v>
      </c>
      <c r="I534" s="14" t="s">
        <v>27</v>
      </c>
      <c r="J534" s="14" t="s">
        <v>2995</v>
      </c>
      <c r="K534" s="13" t="s">
        <v>27</v>
      </c>
      <c r="L534" s="38" t="s">
        <v>572</v>
      </c>
      <c r="M534" s="12" t="s">
        <v>2984</v>
      </c>
      <c r="N534" s="11" t="s">
        <v>27</v>
      </c>
      <c r="O534" s="10">
        <v>38852</v>
      </c>
    </row>
    <row r="535" spans="1:15" x14ac:dyDescent="0.3">
      <c r="A535" s="60"/>
      <c r="B535" s="60"/>
      <c r="C535" s="60"/>
      <c r="D535" s="7"/>
      <c r="E535" s="6"/>
      <c r="F535" s="68" t="s">
        <v>260</v>
      </c>
      <c r="G535" s="16" t="s">
        <v>2988</v>
      </c>
      <c r="H535" s="15" t="s">
        <v>2996</v>
      </c>
      <c r="I535" s="14" t="s">
        <v>27</v>
      </c>
      <c r="J535" s="14" t="s">
        <v>2997</v>
      </c>
      <c r="K535" s="13" t="s">
        <v>27</v>
      </c>
      <c r="L535" s="38" t="s">
        <v>572</v>
      </c>
      <c r="M535" s="12" t="s">
        <v>2984</v>
      </c>
      <c r="N535" s="11" t="s">
        <v>27</v>
      </c>
      <c r="O535" s="10">
        <v>38852</v>
      </c>
    </row>
    <row r="536" spans="1:15" x14ac:dyDescent="0.3">
      <c r="A536" s="60"/>
      <c r="B536" s="60"/>
      <c r="C536" s="60"/>
      <c r="D536" s="7"/>
      <c r="E536" s="6"/>
      <c r="F536" s="69" t="s">
        <v>270</v>
      </c>
      <c r="G536" s="16" t="s">
        <v>3003</v>
      </c>
      <c r="H536" s="15" t="s">
        <v>3004</v>
      </c>
      <c r="I536" s="14" t="s">
        <v>27</v>
      </c>
      <c r="J536" s="14" t="s">
        <v>3005</v>
      </c>
      <c r="K536" s="13" t="s">
        <v>27</v>
      </c>
      <c r="L536" s="38" t="s">
        <v>572</v>
      </c>
      <c r="M536" s="12" t="s">
        <v>2984</v>
      </c>
      <c r="N536" s="11" t="s">
        <v>27</v>
      </c>
      <c r="O536" s="10">
        <v>38852</v>
      </c>
    </row>
    <row r="537" spans="1:15" x14ac:dyDescent="0.3">
      <c r="A537" s="60"/>
      <c r="B537" s="60"/>
      <c r="C537" s="60"/>
      <c r="D537" s="7"/>
      <c r="E537" s="6"/>
      <c r="F537" s="68" t="s">
        <v>273</v>
      </c>
      <c r="G537" s="16" t="s">
        <v>3003</v>
      </c>
      <c r="H537" s="15" t="s">
        <v>3006</v>
      </c>
      <c r="I537" s="14" t="s">
        <v>27</v>
      </c>
      <c r="J537" s="14" t="s">
        <v>3007</v>
      </c>
      <c r="K537" s="13" t="s">
        <v>27</v>
      </c>
      <c r="L537" s="38" t="s">
        <v>572</v>
      </c>
      <c r="M537" s="12" t="s">
        <v>2984</v>
      </c>
      <c r="N537" s="11" t="s">
        <v>27</v>
      </c>
      <c r="O537" s="10">
        <v>38852</v>
      </c>
    </row>
    <row r="538" spans="1:15" x14ac:dyDescent="0.3">
      <c r="A538" s="60"/>
      <c r="B538" s="60"/>
      <c r="C538" s="60"/>
      <c r="D538" s="7"/>
      <c r="E538" s="6"/>
      <c r="F538" s="68" t="s">
        <v>275</v>
      </c>
      <c r="G538" s="16" t="s">
        <v>3003</v>
      </c>
      <c r="H538" s="15" t="s">
        <v>3008</v>
      </c>
      <c r="I538" s="14" t="s">
        <v>27</v>
      </c>
      <c r="J538" s="14" t="s">
        <v>3009</v>
      </c>
      <c r="K538" s="13" t="s">
        <v>27</v>
      </c>
      <c r="L538" s="38" t="s">
        <v>572</v>
      </c>
      <c r="M538" s="12" t="s">
        <v>2984</v>
      </c>
      <c r="N538" s="11" t="s">
        <v>27</v>
      </c>
      <c r="O538" s="10">
        <v>38852</v>
      </c>
    </row>
    <row r="539" spans="1:15" x14ac:dyDescent="0.3">
      <c r="A539" s="60"/>
      <c r="B539" s="60"/>
      <c r="C539" s="60"/>
      <c r="D539" s="7"/>
      <c r="E539" s="6"/>
      <c r="F539" s="69" t="s">
        <v>282</v>
      </c>
      <c r="G539" s="16" t="s">
        <v>3010</v>
      </c>
      <c r="H539" s="15" t="s">
        <v>3016</v>
      </c>
      <c r="I539" s="14">
        <v>0</v>
      </c>
      <c r="J539" s="14">
        <v>3532</v>
      </c>
      <c r="K539" s="13" t="s">
        <v>27</v>
      </c>
      <c r="L539" s="38" t="s">
        <v>572</v>
      </c>
      <c r="M539" s="12" t="s">
        <v>2984</v>
      </c>
      <c r="N539" s="11" t="s">
        <v>27</v>
      </c>
      <c r="O539" s="10">
        <v>38852</v>
      </c>
    </row>
    <row r="540" spans="1:15" x14ac:dyDescent="0.3">
      <c r="A540" s="60"/>
      <c r="B540" s="60"/>
      <c r="C540" s="60"/>
      <c r="D540" s="7"/>
      <c r="E540" s="6"/>
      <c r="F540" s="68" t="s">
        <v>366</v>
      </c>
      <c r="G540" s="16" t="s">
        <v>3069</v>
      </c>
      <c r="H540" s="15" t="s">
        <v>3075</v>
      </c>
      <c r="I540" s="14" t="s">
        <v>27</v>
      </c>
      <c r="J540" s="14" t="s">
        <v>3076</v>
      </c>
      <c r="K540" s="13" t="s">
        <v>27</v>
      </c>
      <c r="L540" s="38" t="s">
        <v>572</v>
      </c>
      <c r="M540" s="12" t="s">
        <v>3072</v>
      </c>
      <c r="N540" s="11" t="s">
        <v>27</v>
      </c>
      <c r="O540" s="10">
        <v>38985</v>
      </c>
    </row>
    <row r="541" spans="1:15" x14ac:dyDescent="0.3">
      <c r="A541" s="60"/>
      <c r="B541" s="60"/>
      <c r="C541" s="60"/>
      <c r="D541" s="7"/>
      <c r="E541" s="6"/>
      <c r="F541" s="68" t="s">
        <v>364</v>
      </c>
      <c r="G541" s="16" t="s">
        <v>3069</v>
      </c>
      <c r="H541" s="15" t="s">
        <v>3077</v>
      </c>
      <c r="I541" s="14" t="s">
        <v>27</v>
      </c>
      <c r="J541" s="14" t="s">
        <v>3078</v>
      </c>
      <c r="K541" s="13" t="s">
        <v>27</v>
      </c>
      <c r="L541" s="38" t="s">
        <v>572</v>
      </c>
      <c r="M541" s="12" t="s">
        <v>3072</v>
      </c>
      <c r="N541" s="11" t="s">
        <v>27</v>
      </c>
      <c r="O541" s="10">
        <v>38985</v>
      </c>
    </row>
    <row r="542" spans="1:15" x14ac:dyDescent="0.3">
      <c r="A542" s="60"/>
      <c r="B542" s="60"/>
      <c r="C542" s="60"/>
      <c r="D542" s="7"/>
      <c r="E542" s="6"/>
      <c r="F542" s="69" t="s">
        <v>402</v>
      </c>
      <c r="G542" s="16" t="s">
        <v>3102</v>
      </c>
      <c r="H542" s="15" t="s">
        <v>3103</v>
      </c>
      <c r="I542" s="14">
        <v>0</v>
      </c>
      <c r="J542" s="14" t="s">
        <v>3104</v>
      </c>
      <c r="K542" s="13" t="s">
        <v>27</v>
      </c>
      <c r="L542" s="38" t="s">
        <v>572</v>
      </c>
      <c r="M542" s="12" t="s">
        <v>3105</v>
      </c>
      <c r="N542" s="11" t="s">
        <v>27</v>
      </c>
      <c r="O542" s="10">
        <v>39041</v>
      </c>
    </row>
    <row r="543" spans="1:15" x14ac:dyDescent="0.3">
      <c r="A543" s="60"/>
      <c r="B543" s="60"/>
      <c r="C543" s="60"/>
      <c r="D543" s="7"/>
      <c r="E543" s="6"/>
      <c r="F543" s="68" t="s">
        <v>410</v>
      </c>
      <c r="G543" s="16" t="s">
        <v>3102</v>
      </c>
      <c r="H543" s="15" t="s">
        <v>3107</v>
      </c>
      <c r="I543" s="14">
        <v>0</v>
      </c>
      <c r="J543" s="14">
        <v>3556</v>
      </c>
      <c r="K543" s="13" t="s">
        <v>27</v>
      </c>
      <c r="L543" s="38" t="s">
        <v>572</v>
      </c>
      <c r="M543" s="12" t="s">
        <v>3105</v>
      </c>
      <c r="N543" s="11" t="s">
        <v>3105</v>
      </c>
      <c r="O543" s="10">
        <v>39041</v>
      </c>
    </row>
    <row r="544" spans="1:15" x14ac:dyDescent="0.3">
      <c r="A544" s="60"/>
      <c r="B544" s="60"/>
      <c r="C544" s="60"/>
      <c r="D544" s="7"/>
      <c r="E544" s="6"/>
      <c r="F544" s="68" t="s">
        <v>413</v>
      </c>
      <c r="G544" s="16" t="s">
        <v>3102</v>
      </c>
      <c r="H544" s="15" t="s">
        <v>3108</v>
      </c>
      <c r="I544" s="14">
        <v>0</v>
      </c>
      <c r="J544" s="14">
        <v>3557</v>
      </c>
      <c r="K544" s="13" t="s">
        <v>27</v>
      </c>
      <c r="L544" s="38" t="s">
        <v>572</v>
      </c>
      <c r="M544" s="12" t="s">
        <v>3105</v>
      </c>
      <c r="N544" s="11" t="s">
        <v>27</v>
      </c>
      <c r="O544" s="10">
        <v>39041</v>
      </c>
    </row>
    <row r="545" spans="1:15" x14ac:dyDescent="0.3">
      <c r="A545" s="60"/>
      <c r="B545" s="60"/>
      <c r="C545" s="60"/>
      <c r="D545" s="7"/>
      <c r="E545" s="6"/>
      <c r="F545" s="69" t="s">
        <v>416</v>
      </c>
      <c r="G545" s="16" t="s">
        <v>3102</v>
      </c>
      <c r="H545" s="15" t="s">
        <v>3109</v>
      </c>
      <c r="I545" s="14">
        <v>0</v>
      </c>
      <c r="J545" s="14">
        <v>3558</v>
      </c>
      <c r="K545" s="13" t="s">
        <v>27</v>
      </c>
      <c r="L545" s="38" t="s">
        <v>572</v>
      </c>
      <c r="M545" s="12" t="s">
        <v>3105</v>
      </c>
      <c r="N545" s="11" t="s">
        <v>27</v>
      </c>
      <c r="O545" s="10">
        <v>39041</v>
      </c>
    </row>
    <row r="546" spans="1:15" x14ac:dyDescent="0.3">
      <c r="A546" s="60"/>
      <c r="B546" s="60"/>
      <c r="C546" s="60"/>
      <c r="D546" s="7"/>
      <c r="E546" s="6"/>
      <c r="F546" s="68" t="s">
        <v>418</v>
      </c>
      <c r="G546" s="16" t="s">
        <v>3102</v>
      </c>
      <c r="H546" s="15" t="s">
        <v>3110</v>
      </c>
      <c r="I546" s="14">
        <v>0</v>
      </c>
      <c r="J546" s="14">
        <v>3559</v>
      </c>
      <c r="K546" s="13" t="s">
        <v>27</v>
      </c>
      <c r="L546" s="38" t="s">
        <v>572</v>
      </c>
      <c r="M546" s="12" t="s">
        <v>3105</v>
      </c>
      <c r="N546" s="11" t="s">
        <v>3105</v>
      </c>
      <c r="O546" s="10">
        <v>39041</v>
      </c>
    </row>
    <row r="547" spans="1:15" x14ac:dyDescent="0.3">
      <c r="A547" s="60"/>
      <c r="B547" s="60"/>
      <c r="C547" s="60"/>
      <c r="D547" s="7"/>
      <c r="E547" s="6"/>
      <c r="F547" s="69" t="s">
        <v>443</v>
      </c>
      <c r="G547" s="16" t="s">
        <v>3127</v>
      </c>
      <c r="H547" s="15" t="s">
        <v>3128</v>
      </c>
      <c r="I547" s="14" t="s">
        <v>27</v>
      </c>
      <c r="J547" s="14" t="s">
        <v>3129</v>
      </c>
      <c r="K547" s="13" t="s">
        <v>27</v>
      </c>
      <c r="L547" s="38" t="s">
        <v>572</v>
      </c>
      <c r="M547" s="12" t="s">
        <v>3119</v>
      </c>
      <c r="N547" s="11" t="s">
        <v>27</v>
      </c>
      <c r="O547" s="10">
        <v>39041</v>
      </c>
    </row>
    <row r="548" spans="1:15" x14ac:dyDescent="0.3">
      <c r="A548" s="60"/>
      <c r="B548" s="60"/>
      <c r="C548" s="60"/>
      <c r="D548" s="7"/>
      <c r="E548" s="6"/>
      <c r="F548" s="68" t="s">
        <v>451</v>
      </c>
      <c r="G548" s="16" t="s">
        <v>3127</v>
      </c>
      <c r="H548" s="15" t="s">
        <v>3131</v>
      </c>
      <c r="I548" s="14" t="s">
        <v>27</v>
      </c>
      <c r="J548" s="14" t="s">
        <v>3132</v>
      </c>
      <c r="K548" s="13" t="s">
        <v>27</v>
      </c>
      <c r="L548" s="38" t="s">
        <v>572</v>
      </c>
      <c r="M548" s="12" t="s">
        <v>3119</v>
      </c>
      <c r="N548" s="11" t="s">
        <v>27</v>
      </c>
      <c r="O548" s="10">
        <v>39041</v>
      </c>
    </row>
    <row r="549" spans="1:15" x14ac:dyDescent="0.3">
      <c r="A549" s="60"/>
      <c r="B549" s="60"/>
      <c r="C549" s="60"/>
      <c r="D549" s="7"/>
      <c r="E549" s="6"/>
      <c r="F549" s="68" t="s">
        <v>453</v>
      </c>
      <c r="G549" s="16" t="s">
        <v>3127</v>
      </c>
      <c r="H549" s="15" t="s">
        <v>3133</v>
      </c>
      <c r="I549" s="14" t="s">
        <v>27</v>
      </c>
      <c r="J549" s="14" t="s">
        <v>3134</v>
      </c>
      <c r="K549" s="13" t="s">
        <v>27</v>
      </c>
      <c r="L549" s="38" t="s">
        <v>572</v>
      </c>
      <c r="M549" s="12" t="s">
        <v>3119</v>
      </c>
      <c r="N549" s="11" t="s">
        <v>27</v>
      </c>
      <c r="O549" s="10">
        <v>39041</v>
      </c>
    </row>
    <row r="550" spans="1:15" x14ac:dyDescent="0.3">
      <c r="A550" s="60"/>
      <c r="B550" s="60"/>
      <c r="C550" s="60"/>
      <c r="D550" s="7"/>
      <c r="E550" s="6"/>
      <c r="F550" s="68" t="s">
        <v>451</v>
      </c>
      <c r="G550" s="16" t="s">
        <v>3127</v>
      </c>
      <c r="H550" s="15" t="s">
        <v>3135</v>
      </c>
      <c r="I550" s="14" t="s">
        <v>27</v>
      </c>
      <c r="J550" s="14" t="s">
        <v>3136</v>
      </c>
      <c r="K550" s="13" t="s">
        <v>27</v>
      </c>
      <c r="L550" s="38" t="s">
        <v>572</v>
      </c>
      <c r="M550" s="12" t="s">
        <v>3119</v>
      </c>
      <c r="N550" s="11" t="s">
        <v>27</v>
      </c>
      <c r="O550" s="10">
        <v>39041</v>
      </c>
    </row>
    <row r="551" spans="1:15" x14ac:dyDescent="0.3">
      <c r="A551" s="60"/>
      <c r="B551" s="60"/>
      <c r="C551" s="60"/>
      <c r="D551" s="7"/>
      <c r="E551" s="6"/>
      <c r="F551" s="69" t="s">
        <v>472</v>
      </c>
      <c r="G551" s="16" t="s">
        <v>3146</v>
      </c>
      <c r="H551" s="15" t="s">
        <v>3147</v>
      </c>
      <c r="I551" s="14" t="s">
        <v>27</v>
      </c>
      <c r="J551" s="14" t="s">
        <v>3148</v>
      </c>
      <c r="K551" s="13" t="s">
        <v>27</v>
      </c>
      <c r="L551" s="38" t="s">
        <v>572</v>
      </c>
      <c r="M551" s="12" t="s">
        <v>3140</v>
      </c>
      <c r="N551" s="11" t="s">
        <v>27</v>
      </c>
      <c r="O551" s="10">
        <v>39041</v>
      </c>
    </row>
    <row r="552" spans="1:15" x14ac:dyDescent="0.3">
      <c r="A552" s="60"/>
      <c r="B552" s="60"/>
      <c r="C552" s="60"/>
      <c r="D552" s="7"/>
      <c r="E552" s="6"/>
      <c r="F552" s="68" t="s">
        <v>476</v>
      </c>
      <c r="G552" s="16" t="s">
        <v>3146</v>
      </c>
      <c r="H552" s="15" t="s">
        <v>3150</v>
      </c>
      <c r="I552" s="14" t="s">
        <v>27</v>
      </c>
      <c r="J552" s="14">
        <v>3572</v>
      </c>
      <c r="K552" s="13" t="s">
        <v>27</v>
      </c>
      <c r="L552" s="38" t="s">
        <v>572</v>
      </c>
      <c r="M552" s="12" t="s">
        <v>3140</v>
      </c>
      <c r="N552" s="11" t="s">
        <v>27</v>
      </c>
      <c r="O552" s="10">
        <v>39041</v>
      </c>
    </row>
    <row r="553" spans="1:15" x14ac:dyDescent="0.3">
      <c r="A553" s="60"/>
      <c r="B553" s="60"/>
      <c r="C553" s="60"/>
      <c r="D553" s="7"/>
      <c r="E553" s="6"/>
      <c r="F553" s="68" t="s">
        <v>479</v>
      </c>
      <c r="G553" s="16" t="s">
        <v>3146</v>
      </c>
      <c r="H553" s="15" t="s">
        <v>3151</v>
      </c>
      <c r="I553" s="14" t="s">
        <v>27</v>
      </c>
      <c r="J553" s="14">
        <v>3573</v>
      </c>
      <c r="K553" s="13" t="s">
        <v>27</v>
      </c>
      <c r="L553" s="38" t="s">
        <v>572</v>
      </c>
      <c r="M553" s="12" t="s">
        <v>3140</v>
      </c>
      <c r="N553" s="11" t="s">
        <v>27</v>
      </c>
      <c r="O553" s="10">
        <v>39041</v>
      </c>
    </row>
    <row r="554" spans="1:15" x14ac:dyDescent="0.3">
      <c r="A554" s="60"/>
      <c r="B554" s="60"/>
      <c r="C554" s="60"/>
      <c r="D554" s="7"/>
      <c r="E554" s="6"/>
      <c r="F554" s="69" t="s">
        <v>480</v>
      </c>
      <c r="G554" s="16" t="s">
        <v>3146</v>
      </c>
      <c r="H554" s="15" t="s">
        <v>3152</v>
      </c>
      <c r="I554" s="14" t="s">
        <v>27</v>
      </c>
      <c r="J554" s="14">
        <v>3574</v>
      </c>
      <c r="K554" s="13" t="s">
        <v>27</v>
      </c>
      <c r="L554" s="38" t="s">
        <v>572</v>
      </c>
      <c r="M554" s="12" t="s">
        <v>3140</v>
      </c>
      <c r="N554" s="11" t="s">
        <v>27</v>
      </c>
      <c r="O554" s="10">
        <v>39041</v>
      </c>
    </row>
    <row r="555" spans="1:15" x14ac:dyDescent="0.3">
      <c r="A555" s="60"/>
      <c r="B555" s="60"/>
      <c r="C555" s="60"/>
      <c r="D555" s="7"/>
      <c r="E555" s="6"/>
      <c r="F555" s="68" t="s">
        <v>484</v>
      </c>
      <c r="G555" s="16" t="s">
        <v>3146</v>
      </c>
      <c r="H555" s="15" t="s">
        <v>3153</v>
      </c>
      <c r="I555" s="14" t="s">
        <v>27</v>
      </c>
      <c r="J555" s="14">
        <v>3575</v>
      </c>
      <c r="K555" s="13" t="s">
        <v>27</v>
      </c>
      <c r="L555" s="38" t="s">
        <v>572</v>
      </c>
      <c r="M555" s="12" t="s">
        <v>3140</v>
      </c>
      <c r="N555" s="11" t="s">
        <v>27</v>
      </c>
      <c r="O555" s="10">
        <v>39041</v>
      </c>
    </row>
    <row r="556" spans="1:15" x14ac:dyDescent="0.3">
      <c r="A556" s="60"/>
      <c r="B556" s="60"/>
      <c r="C556" s="60"/>
      <c r="D556" s="7"/>
      <c r="E556" s="6"/>
      <c r="F556" s="69" t="s">
        <v>526</v>
      </c>
      <c r="G556" s="16" t="s">
        <v>3173</v>
      </c>
      <c r="H556" s="15" t="s">
        <v>3174</v>
      </c>
      <c r="I556" s="14" t="s">
        <v>27</v>
      </c>
      <c r="J556" s="14" t="s">
        <v>3175</v>
      </c>
      <c r="K556" s="13" t="s">
        <v>27</v>
      </c>
      <c r="L556" s="38" t="s">
        <v>572</v>
      </c>
      <c r="M556" s="12" t="s">
        <v>3176</v>
      </c>
      <c r="N556" s="11" t="s">
        <v>27</v>
      </c>
      <c r="O556" s="10">
        <v>39055</v>
      </c>
    </row>
    <row r="557" spans="1:15" x14ac:dyDescent="0.3">
      <c r="A557" s="60"/>
      <c r="B557" s="60"/>
      <c r="C557" s="60"/>
      <c r="D557" s="7"/>
      <c r="E557" s="6"/>
      <c r="F557" s="68" t="s">
        <v>529</v>
      </c>
      <c r="G557" s="16" t="s">
        <v>3173</v>
      </c>
      <c r="H557" s="15" t="s">
        <v>3178</v>
      </c>
      <c r="I557" s="14" t="s">
        <v>27</v>
      </c>
      <c r="J557" s="14" t="s">
        <v>3179</v>
      </c>
      <c r="K557" s="13" t="s">
        <v>27</v>
      </c>
      <c r="L557" s="38" t="s">
        <v>572</v>
      </c>
      <c r="M557" s="12" t="s">
        <v>3176</v>
      </c>
      <c r="N557" s="11" t="s">
        <v>27</v>
      </c>
      <c r="O557" s="10">
        <v>39055</v>
      </c>
    </row>
    <row r="558" spans="1:15" x14ac:dyDescent="0.3">
      <c r="A558" s="60"/>
      <c r="B558" s="60"/>
      <c r="C558" s="60"/>
      <c r="D558" s="7"/>
      <c r="E558" s="6"/>
      <c r="F558" s="68" t="s">
        <v>531</v>
      </c>
      <c r="G558" s="16" t="s">
        <v>3173</v>
      </c>
      <c r="H558" s="15" t="s">
        <v>3180</v>
      </c>
      <c r="I558" s="14" t="s">
        <v>27</v>
      </c>
      <c r="J558" s="14" t="s">
        <v>3181</v>
      </c>
      <c r="K558" s="13" t="s">
        <v>27</v>
      </c>
      <c r="L558" s="38" t="s">
        <v>572</v>
      </c>
      <c r="M558" s="12" t="s">
        <v>3176</v>
      </c>
      <c r="N558" s="11" t="s">
        <v>27</v>
      </c>
      <c r="O558" s="10">
        <v>39055</v>
      </c>
    </row>
    <row r="559" spans="1:15" x14ac:dyDescent="0.3">
      <c r="A559" s="60"/>
      <c r="B559" s="60"/>
      <c r="C559" s="60"/>
      <c r="D559" s="7"/>
      <c r="E559" s="6"/>
      <c r="F559" s="69" t="s">
        <v>533</v>
      </c>
      <c r="G559" s="16" t="s">
        <v>3173</v>
      </c>
      <c r="H559" s="15" t="s">
        <v>3182</v>
      </c>
      <c r="I559" s="14" t="s">
        <v>27</v>
      </c>
      <c r="J559" s="14">
        <v>3588</v>
      </c>
      <c r="K559" s="13" t="s">
        <v>27</v>
      </c>
      <c r="L559" s="38" t="s">
        <v>572</v>
      </c>
      <c r="M559" s="12" t="s">
        <v>3176</v>
      </c>
      <c r="N559" s="11" t="s">
        <v>27</v>
      </c>
      <c r="O559" s="10">
        <v>39055</v>
      </c>
    </row>
    <row r="560" spans="1:15" x14ac:dyDescent="0.3">
      <c r="A560" s="60"/>
      <c r="B560" s="60"/>
      <c r="C560" s="60"/>
      <c r="D560" s="7"/>
      <c r="E560" s="6"/>
      <c r="F560" s="68" t="s">
        <v>535</v>
      </c>
      <c r="G560" s="16" t="s">
        <v>3173</v>
      </c>
      <c r="H560" s="15" t="s">
        <v>3183</v>
      </c>
      <c r="I560" s="14" t="s">
        <v>27</v>
      </c>
      <c r="J560" s="14" t="s">
        <v>3184</v>
      </c>
      <c r="K560" s="13" t="s">
        <v>27</v>
      </c>
      <c r="L560" s="38" t="s">
        <v>572</v>
      </c>
      <c r="M560" s="12" t="s">
        <v>3176</v>
      </c>
      <c r="N560" s="11" t="s">
        <v>27</v>
      </c>
      <c r="O560" s="10">
        <v>39055</v>
      </c>
    </row>
    <row r="561" spans="1:15" x14ac:dyDescent="0.3">
      <c r="A561" s="60"/>
      <c r="B561" s="60"/>
      <c r="C561" s="60"/>
      <c r="D561" s="7"/>
      <c r="E561" s="6"/>
      <c r="F561" s="68" t="s">
        <v>537</v>
      </c>
      <c r="G561" s="16" t="s">
        <v>3173</v>
      </c>
      <c r="H561" s="15" t="s">
        <v>3185</v>
      </c>
      <c r="I561" s="14" t="s">
        <v>27</v>
      </c>
      <c r="J561" s="14" t="s">
        <v>3186</v>
      </c>
      <c r="K561" s="13" t="s">
        <v>27</v>
      </c>
      <c r="L561" s="38" t="s">
        <v>572</v>
      </c>
      <c r="M561" s="12" t="s">
        <v>3176</v>
      </c>
      <c r="N561" s="11" t="s">
        <v>27</v>
      </c>
      <c r="O561" s="10">
        <v>39055</v>
      </c>
    </row>
    <row r="562" spans="1:15" x14ac:dyDescent="0.3">
      <c r="A562" s="60"/>
      <c r="B562" s="60"/>
      <c r="C562" s="60"/>
      <c r="D562" s="7"/>
      <c r="E562" s="6"/>
      <c r="F562" s="69" t="s">
        <v>544</v>
      </c>
      <c r="G562" s="16" t="s">
        <v>3195</v>
      </c>
      <c r="H562" s="15" t="s">
        <v>3196</v>
      </c>
      <c r="I562" s="14" t="s">
        <v>27</v>
      </c>
      <c r="J562" s="14" t="s">
        <v>3197</v>
      </c>
      <c r="K562" s="13" t="s">
        <v>27</v>
      </c>
      <c r="L562" s="38" t="s">
        <v>572</v>
      </c>
      <c r="M562" s="12" t="s">
        <v>3176</v>
      </c>
      <c r="N562" s="11" t="s">
        <v>27</v>
      </c>
      <c r="O562" s="10">
        <v>39041</v>
      </c>
    </row>
    <row r="563" spans="1:15" x14ac:dyDescent="0.3">
      <c r="A563" s="60"/>
      <c r="B563" s="60"/>
      <c r="C563" s="60"/>
      <c r="D563" s="7"/>
      <c r="E563" s="6"/>
      <c r="F563" s="68" t="s">
        <v>549</v>
      </c>
      <c r="G563" s="16" t="s">
        <v>3195</v>
      </c>
      <c r="H563" s="15" t="s">
        <v>3199</v>
      </c>
      <c r="I563" s="14" t="s">
        <v>27</v>
      </c>
      <c r="J563" s="14" t="s">
        <v>3200</v>
      </c>
      <c r="K563" s="13" t="s">
        <v>27</v>
      </c>
      <c r="L563" s="38" t="s">
        <v>572</v>
      </c>
      <c r="M563" s="12" t="s">
        <v>3176</v>
      </c>
      <c r="N563" s="11" t="s">
        <v>27</v>
      </c>
      <c r="O563" s="10">
        <v>39041</v>
      </c>
    </row>
    <row r="564" spans="1:15" x14ac:dyDescent="0.3">
      <c r="A564" s="60"/>
      <c r="B564" s="60"/>
      <c r="C564" s="60"/>
      <c r="D564" s="7"/>
      <c r="E564" s="6"/>
      <c r="F564" s="68" t="s">
        <v>552</v>
      </c>
      <c r="G564" s="16" t="s">
        <v>3195</v>
      </c>
      <c r="H564" s="15" t="s">
        <v>3201</v>
      </c>
      <c r="I564" s="14" t="s">
        <v>27</v>
      </c>
      <c r="J564" s="14">
        <v>3595</v>
      </c>
      <c r="K564" s="13" t="s">
        <v>27</v>
      </c>
      <c r="L564" s="38" t="s">
        <v>572</v>
      </c>
      <c r="M564" s="12" t="s">
        <v>3176</v>
      </c>
      <c r="N564" s="11" t="s">
        <v>27</v>
      </c>
      <c r="O564" s="10">
        <v>39041</v>
      </c>
    </row>
    <row r="565" spans="1:15" x14ac:dyDescent="0.3">
      <c r="A565" s="60"/>
      <c r="B565" s="60"/>
      <c r="C565" s="60"/>
      <c r="D565" s="7"/>
      <c r="E565" s="6"/>
      <c r="F565" s="69" t="s">
        <v>554</v>
      </c>
      <c r="G565" s="16" t="s">
        <v>3195</v>
      </c>
      <c r="H565" s="15" t="s">
        <v>3202</v>
      </c>
      <c r="I565" s="14" t="s">
        <v>27</v>
      </c>
      <c r="J565" s="14" t="s">
        <v>3203</v>
      </c>
      <c r="K565" s="13" t="s">
        <v>27</v>
      </c>
      <c r="L565" s="38" t="s">
        <v>572</v>
      </c>
      <c r="M565" s="12" t="s">
        <v>3176</v>
      </c>
      <c r="N565" s="11" t="s">
        <v>27</v>
      </c>
      <c r="O565" s="10">
        <v>39041</v>
      </c>
    </row>
    <row r="566" spans="1:15" x14ac:dyDescent="0.3">
      <c r="A566" s="60"/>
      <c r="B566" s="60"/>
      <c r="C566" s="60"/>
      <c r="D566" s="7"/>
      <c r="E566" s="6"/>
      <c r="F566" s="68" t="s">
        <v>561</v>
      </c>
      <c r="G566" s="16" t="s">
        <v>3195</v>
      </c>
      <c r="H566" s="15" t="s">
        <v>3204</v>
      </c>
      <c r="I566" s="14" t="s">
        <v>27</v>
      </c>
      <c r="J566" s="14">
        <v>3596</v>
      </c>
      <c r="K566" s="13" t="s">
        <v>27</v>
      </c>
      <c r="L566" s="38" t="s">
        <v>572</v>
      </c>
      <c r="M566" s="12" t="s">
        <v>3176</v>
      </c>
      <c r="N566" s="11" t="s">
        <v>27</v>
      </c>
      <c r="O566" s="10">
        <v>39041</v>
      </c>
    </row>
    <row r="567" spans="1:15" x14ac:dyDescent="0.3">
      <c r="A567" s="60"/>
      <c r="B567" s="60"/>
      <c r="C567" s="60"/>
      <c r="D567" s="7"/>
      <c r="E567" s="6"/>
      <c r="F567" s="68" t="s">
        <v>563</v>
      </c>
      <c r="G567" s="16" t="s">
        <v>3195</v>
      </c>
      <c r="H567" s="15" t="s">
        <v>3205</v>
      </c>
      <c r="I567" s="14" t="s">
        <v>27</v>
      </c>
      <c r="J567" s="14" t="s">
        <v>3206</v>
      </c>
      <c r="K567" s="13" t="s">
        <v>27</v>
      </c>
      <c r="L567" s="38" t="s">
        <v>572</v>
      </c>
      <c r="M567" s="12" t="s">
        <v>3176</v>
      </c>
      <c r="N567" s="11" t="s">
        <v>27</v>
      </c>
      <c r="O567" s="10">
        <v>39041</v>
      </c>
    </row>
    <row r="568" spans="1:15" x14ac:dyDescent="0.3">
      <c r="A568" s="60"/>
      <c r="B568" s="60"/>
      <c r="C568" s="60"/>
      <c r="D568" s="7"/>
      <c r="E568" s="6"/>
      <c r="F568" s="69" t="s">
        <v>554</v>
      </c>
      <c r="G568" s="16" t="s">
        <v>3195</v>
      </c>
      <c r="H568" s="15" t="s">
        <v>3207</v>
      </c>
      <c r="I568" s="14" t="s">
        <v>27</v>
      </c>
      <c r="J568" s="14">
        <v>3597</v>
      </c>
      <c r="K568" s="13" t="s">
        <v>27</v>
      </c>
      <c r="L568" s="38" t="s">
        <v>572</v>
      </c>
      <c r="M568" s="12" t="s">
        <v>3176</v>
      </c>
      <c r="N568" s="11" t="s">
        <v>27</v>
      </c>
      <c r="O568" s="10">
        <v>39041</v>
      </c>
    </row>
    <row r="569" spans="1:15" x14ac:dyDescent="0.3">
      <c r="A569" s="60"/>
      <c r="B569" s="60"/>
      <c r="C569" s="60"/>
      <c r="D569" s="7"/>
      <c r="E569" s="6"/>
      <c r="F569" s="68" t="s">
        <v>561</v>
      </c>
      <c r="G569" s="16" t="s">
        <v>3195</v>
      </c>
      <c r="H569" s="15" t="s">
        <v>3208</v>
      </c>
      <c r="I569" s="14" t="s">
        <v>27</v>
      </c>
      <c r="J569" s="14" t="s">
        <v>3209</v>
      </c>
      <c r="K569" s="13" t="s">
        <v>27</v>
      </c>
      <c r="L569" s="38" t="s">
        <v>572</v>
      </c>
      <c r="M569" s="12" t="s">
        <v>3176</v>
      </c>
      <c r="N569" s="11" t="s">
        <v>27</v>
      </c>
      <c r="O569" s="10">
        <v>39041</v>
      </c>
    </row>
    <row r="570" spans="1:15" x14ac:dyDescent="0.3">
      <c r="A570" s="60"/>
      <c r="B570" s="60"/>
      <c r="C570" s="60"/>
      <c r="D570" s="7"/>
      <c r="E570" s="6"/>
      <c r="F570" s="69" t="s">
        <v>565</v>
      </c>
      <c r="G570" s="16" t="s">
        <v>3195</v>
      </c>
      <c r="H570" s="15" t="s">
        <v>3211</v>
      </c>
      <c r="I570" s="14" t="s">
        <v>27</v>
      </c>
      <c r="J570" s="14">
        <v>3598</v>
      </c>
      <c r="K570" s="13" t="s">
        <v>27</v>
      </c>
      <c r="L570" s="38" t="s">
        <v>572</v>
      </c>
      <c r="M570" s="12" t="s">
        <v>3176</v>
      </c>
      <c r="N570" s="11" t="s">
        <v>27</v>
      </c>
      <c r="O570" s="10">
        <v>39041</v>
      </c>
    </row>
    <row r="571" spans="1:15" x14ac:dyDescent="0.3">
      <c r="A571" s="60"/>
      <c r="B571" s="60"/>
      <c r="C571" s="60"/>
      <c r="D571" s="7"/>
      <c r="E571" s="6"/>
      <c r="F571" s="68" t="s">
        <v>567</v>
      </c>
      <c r="G571" s="16" t="s">
        <v>3195</v>
      </c>
      <c r="H571" s="15" t="s">
        <v>3212</v>
      </c>
      <c r="I571" s="14" t="s">
        <v>27</v>
      </c>
      <c r="J571" s="14" t="s">
        <v>3213</v>
      </c>
      <c r="K571" s="13" t="s">
        <v>27</v>
      </c>
      <c r="L571" s="38" t="s">
        <v>572</v>
      </c>
      <c r="M571" s="12" t="s">
        <v>3176</v>
      </c>
      <c r="N571" s="11" t="s">
        <v>27</v>
      </c>
      <c r="O571" s="10">
        <v>39041</v>
      </c>
    </row>
    <row r="572" spans="1:15" x14ac:dyDescent="0.3">
      <c r="A572" s="60"/>
      <c r="B572" s="60"/>
      <c r="C572" s="60"/>
      <c r="D572" s="7"/>
      <c r="E572" s="6"/>
      <c r="F572" s="69" t="s">
        <v>574</v>
      </c>
      <c r="G572" s="16" t="s">
        <v>3214</v>
      </c>
      <c r="H572" s="15" t="s">
        <v>3215</v>
      </c>
      <c r="I572" s="14">
        <v>0</v>
      </c>
      <c r="J572" s="14" t="s">
        <v>3216</v>
      </c>
      <c r="K572" s="13" t="s">
        <v>27</v>
      </c>
      <c r="L572" s="38" t="s">
        <v>572</v>
      </c>
      <c r="M572" s="12" t="s">
        <v>3217</v>
      </c>
      <c r="N572" s="11" t="s">
        <v>27</v>
      </c>
      <c r="O572" s="10">
        <v>39090</v>
      </c>
    </row>
    <row r="573" spans="1:15" x14ac:dyDescent="0.3">
      <c r="A573" s="60"/>
      <c r="B573" s="60"/>
      <c r="C573" s="60"/>
      <c r="D573" s="7"/>
      <c r="E573" s="6"/>
      <c r="F573" s="69" t="s">
        <v>592</v>
      </c>
      <c r="G573" s="16" t="s">
        <v>3220</v>
      </c>
      <c r="H573" s="15" t="s">
        <v>3228</v>
      </c>
      <c r="I573" s="14">
        <v>0</v>
      </c>
      <c r="J573" s="14">
        <v>3602</v>
      </c>
      <c r="K573" s="13" t="s">
        <v>27</v>
      </c>
      <c r="L573" s="38" t="s">
        <v>572</v>
      </c>
      <c r="M573" s="12" t="s">
        <v>3217</v>
      </c>
      <c r="N573" s="11" t="s">
        <v>27</v>
      </c>
      <c r="O573" s="10">
        <v>39090</v>
      </c>
    </row>
    <row r="574" spans="1:15" x14ac:dyDescent="0.3">
      <c r="A574" s="60"/>
      <c r="B574" s="60"/>
      <c r="C574" s="60"/>
      <c r="D574" s="7"/>
      <c r="E574" s="6"/>
      <c r="F574" s="69" t="s">
        <v>597</v>
      </c>
      <c r="G574" s="16" t="s">
        <v>3230</v>
      </c>
      <c r="H574" s="15" t="s">
        <v>3231</v>
      </c>
      <c r="I574" s="14" t="s">
        <v>27</v>
      </c>
      <c r="J574" s="14" t="s">
        <v>3232</v>
      </c>
      <c r="K574" s="13" t="s">
        <v>27</v>
      </c>
      <c r="L574" s="38" t="s">
        <v>572</v>
      </c>
      <c r="M574" s="12" t="s">
        <v>3217</v>
      </c>
      <c r="N574" s="11" t="s">
        <v>27</v>
      </c>
      <c r="O574" s="10">
        <v>39090</v>
      </c>
    </row>
    <row r="575" spans="1:15" x14ac:dyDescent="0.3">
      <c r="A575" s="60"/>
      <c r="B575" s="60"/>
      <c r="C575" s="60"/>
      <c r="D575" s="7"/>
      <c r="E575" s="6"/>
      <c r="F575" s="68" t="s">
        <v>599</v>
      </c>
      <c r="G575" s="16" t="s">
        <v>3230</v>
      </c>
      <c r="H575" s="15" t="s">
        <v>3234</v>
      </c>
      <c r="I575" s="14" t="s">
        <v>27</v>
      </c>
      <c r="J575" s="14" t="s">
        <v>3235</v>
      </c>
      <c r="K575" s="13" t="s">
        <v>27</v>
      </c>
      <c r="L575" s="38" t="s">
        <v>572</v>
      </c>
      <c r="M575" s="12" t="s">
        <v>3217</v>
      </c>
      <c r="N575" s="11" t="s">
        <v>27</v>
      </c>
      <c r="O575" s="10">
        <v>39090</v>
      </c>
    </row>
    <row r="576" spans="1:15" x14ac:dyDescent="0.3">
      <c r="A576" s="60"/>
      <c r="B576" s="60"/>
      <c r="C576" s="60"/>
      <c r="D576" s="7"/>
      <c r="E576" s="6"/>
      <c r="F576" s="68" t="s">
        <v>601</v>
      </c>
      <c r="G576" s="16" t="s">
        <v>3230</v>
      </c>
      <c r="H576" s="15" t="s">
        <v>3236</v>
      </c>
      <c r="I576" s="14" t="s">
        <v>27</v>
      </c>
      <c r="J576" s="14" t="s">
        <v>3237</v>
      </c>
      <c r="K576" s="13" t="s">
        <v>27</v>
      </c>
      <c r="L576" s="38" t="s">
        <v>572</v>
      </c>
      <c r="M576" s="12" t="s">
        <v>3217</v>
      </c>
      <c r="N576" s="11" t="s">
        <v>27</v>
      </c>
      <c r="O576" s="10">
        <v>39090</v>
      </c>
    </row>
    <row r="577" spans="1:15" x14ac:dyDescent="0.3">
      <c r="A577" s="60"/>
      <c r="B577" s="60"/>
      <c r="C577" s="60"/>
      <c r="D577" s="7"/>
      <c r="E577" s="6"/>
      <c r="F577" s="69" t="s">
        <v>602</v>
      </c>
      <c r="G577" s="16" t="s">
        <v>3230</v>
      </c>
      <c r="H577" s="15" t="s">
        <v>3238</v>
      </c>
      <c r="I577" s="14" t="s">
        <v>27</v>
      </c>
      <c r="J577" s="14" t="s">
        <v>3239</v>
      </c>
      <c r="K577" s="13" t="s">
        <v>27</v>
      </c>
      <c r="L577" s="38" t="s">
        <v>572</v>
      </c>
      <c r="M577" s="12" t="s">
        <v>3217</v>
      </c>
      <c r="N577" s="11" t="s">
        <v>27</v>
      </c>
      <c r="O577" s="10">
        <v>39090</v>
      </c>
    </row>
    <row r="578" spans="1:15" x14ac:dyDescent="0.3">
      <c r="A578" s="60"/>
      <c r="B578" s="60"/>
      <c r="C578" s="60"/>
      <c r="D578" s="7"/>
      <c r="E578" s="6"/>
      <c r="F578" s="68" t="s">
        <v>604</v>
      </c>
      <c r="G578" s="16" t="s">
        <v>3230</v>
      </c>
      <c r="H578" s="15" t="s">
        <v>3240</v>
      </c>
      <c r="I578" s="14" t="s">
        <v>27</v>
      </c>
      <c r="J578" s="14">
        <v>3604</v>
      </c>
      <c r="K578" s="13" t="s">
        <v>27</v>
      </c>
      <c r="L578" s="38" t="s">
        <v>572</v>
      </c>
      <c r="M578" s="12" t="s">
        <v>3217</v>
      </c>
      <c r="N578" s="11" t="s">
        <v>27</v>
      </c>
      <c r="O578" s="10">
        <v>39090</v>
      </c>
    </row>
    <row r="579" spans="1:15" x14ac:dyDescent="0.3">
      <c r="A579" s="60"/>
      <c r="B579" s="60"/>
      <c r="C579" s="60"/>
      <c r="D579" s="7"/>
      <c r="E579" s="6"/>
      <c r="F579" s="68" t="s">
        <v>606</v>
      </c>
      <c r="G579" s="16" t="s">
        <v>3230</v>
      </c>
      <c r="H579" s="15" t="s">
        <v>3241</v>
      </c>
      <c r="I579" s="14" t="s">
        <v>27</v>
      </c>
      <c r="J579" s="14" t="s">
        <v>3242</v>
      </c>
      <c r="K579" s="13" t="s">
        <v>27</v>
      </c>
      <c r="L579" s="38" t="s">
        <v>572</v>
      </c>
      <c r="M579" s="12" t="s">
        <v>3217</v>
      </c>
      <c r="N579" s="11" t="s">
        <v>27</v>
      </c>
      <c r="O579" s="10">
        <v>39090</v>
      </c>
    </row>
    <row r="580" spans="1:15" x14ac:dyDescent="0.3">
      <c r="A580" s="60"/>
      <c r="B580" s="60"/>
      <c r="C580" s="60"/>
      <c r="D580" s="7"/>
      <c r="E580" s="6"/>
      <c r="F580" s="69" t="s">
        <v>607</v>
      </c>
      <c r="G580" s="16" t="s">
        <v>3230</v>
      </c>
      <c r="H580" s="15" t="s">
        <v>3243</v>
      </c>
      <c r="I580" s="14" t="s">
        <v>27</v>
      </c>
      <c r="J580" s="14" t="s">
        <v>3244</v>
      </c>
      <c r="K580" s="13" t="s">
        <v>27</v>
      </c>
      <c r="L580" s="38" t="s">
        <v>572</v>
      </c>
      <c r="M580" s="12" t="s">
        <v>3217</v>
      </c>
      <c r="N580" s="11" t="s">
        <v>27</v>
      </c>
      <c r="O580" s="10">
        <v>39090</v>
      </c>
    </row>
    <row r="581" spans="1:15" x14ac:dyDescent="0.3">
      <c r="A581" s="60"/>
      <c r="B581" s="60"/>
      <c r="C581" s="60"/>
      <c r="D581" s="7"/>
      <c r="E581" s="6"/>
      <c r="F581" s="68" t="s">
        <v>609</v>
      </c>
      <c r="G581" s="16" t="s">
        <v>3230</v>
      </c>
      <c r="H581" s="15" t="s">
        <v>3245</v>
      </c>
      <c r="I581" s="14" t="s">
        <v>27</v>
      </c>
      <c r="J581" s="14" t="s">
        <v>3246</v>
      </c>
      <c r="K581" s="13" t="s">
        <v>27</v>
      </c>
      <c r="L581" s="38" t="s">
        <v>572</v>
      </c>
      <c r="M581" s="12" t="s">
        <v>3217</v>
      </c>
      <c r="N581" s="11" t="s">
        <v>27</v>
      </c>
      <c r="O581" s="10">
        <v>39090</v>
      </c>
    </row>
    <row r="582" spans="1:15" x14ac:dyDescent="0.3">
      <c r="A582" s="60"/>
      <c r="B582" s="60"/>
      <c r="C582" s="60"/>
      <c r="D582" s="7"/>
      <c r="E582" s="6"/>
      <c r="F582" s="68" t="s">
        <v>611</v>
      </c>
      <c r="G582" s="16" t="s">
        <v>3230</v>
      </c>
      <c r="H582" s="15" t="s">
        <v>3247</v>
      </c>
      <c r="I582" s="14" t="s">
        <v>27</v>
      </c>
      <c r="J582" s="14">
        <v>3605</v>
      </c>
      <c r="K582" s="13" t="s">
        <v>27</v>
      </c>
      <c r="L582" s="38" t="s">
        <v>572</v>
      </c>
      <c r="M582" s="12" t="s">
        <v>3217</v>
      </c>
      <c r="N582" s="11" t="s">
        <v>27</v>
      </c>
      <c r="O582" s="10">
        <v>39090</v>
      </c>
    </row>
    <row r="583" spans="1:15" x14ac:dyDescent="0.3">
      <c r="A583" s="60"/>
      <c r="B583" s="60"/>
      <c r="C583" s="60"/>
      <c r="D583" s="7"/>
      <c r="E583" s="6"/>
      <c r="F583" s="69" t="s">
        <v>612</v>
      </c>
      <c r="G583" s="16" t="s">
        <v>3230</v>
      </c>
      <c r="H583" s="15" t="s">
        <v>3248</v>
      </c>
      <c r="I583" s="14" t="s">
        <v>27</v>
      </c>
      <c r="J583" s="14" t="s">
        <v>3249</v>
      </c>
      <c r="K583" s="13" t="s">
        <v>27</v>
      </c>
      <c r="L583" s="38" t="s">
        <v>572</v>
      </c>
      <c r="M583" s="12" t="s">
        <v>3217</v>
      </c>
      <c r="N583" s="11" t="s">
        <v>27</v>
      </c>
      <c r="O583" s="10">
        <v>39090</v>
      </c>
    </row>
    <row r="584" spans="1:15" x14ac:dyDescent="0.3">
      <c r="A584" s="60"/>
      <c r="B584" s="60"/>
      <c r="C584" s="60"/>
      <c r="D584" s="7"/>
      <c r="E584" s="6"/>
      <c r="F584" s="68" t="s">
        <v>616</v>
      </c>
      <c r="G584" s="16" t="s">
        <v>3230</v>
      </c>
      <c r="H584" s="15" t="s">
        <v>3250</v>
      </c>
      <c r="I584" s="14" t="s">
        <v>27</v>
      </c>
      <c r="J584" s="14" t="s">
        <v>3251</v>
      </c>
      <c r="K584" s="13" t="s">
        <v>27</v>
      </c>
      <c r="L584" s="38" t="s">
        <v>572</v>
      </c>
      <c r="M584" s="12" t="s">
        <v>3217</v>
      </c>
      <c r="N584" s="11" t="s">
        <v>27</v>
      </c>
      <c r="O584" s="10">
        <v>39090</v>
      </c>
    </row>
    <row r="585" spans="1:15" x14ac:dyDescent="0.3">
      <c r="A585" s="60"/>
      <c r="B585" s="60"/>
      <c r="C585" s="60"/>
      <c r="D585" s="7"/>
      <c r="E585" s="6"/>
      <c r="F585" s="68" t="s">
        <v>618</v>
      </c>
      <c r="G585" s="16" t="s">
        <v>3230</v>
      </c>
      <c r="H585" s="15" t="s">
        <v>3252</v>
      </c>
      <c r="I585" s="14" t="s">
        <v>27</v>
      </c>
      <c r="J585" s="14" t="s">
        <v>3253</v>
      </c>
      <c r="K585" s="13" t="s">
        <v>27</v>
      </c>
      <c r="L585" s="38" t="s">
        <v>572</v>
      </c>
      <c r="M585" s="12" t="s">
        <v>3217</v>
      </c>
      <c r="N585" s="11" t="s">
        <v>27</v>
      </c>
      <c r="O585" s="10">
        <v>39090</v>
      </c>
    </row>
    <row r="586" spans="1:15" x14ac:dyDescent="0.3">
      <c r="A586" s="60"/>
      <c r="B586" s="60"/>
      <c r="C586" s="60"/>
      <c r="D586" s="7"/>
      <c r="E586" s="6"/>
      <c r="F586" s="69" t="s">
        <v>636</v>
      </c>
      <c r="G586" s="16" t="s">
        <v>3265</v>
      </c>
      <c r="H586" s="15" t="s">
        <v>3266</v>
      </c>
      <c r="I586" s="14">
        <v>0</v>
      </c>
      <c r="J586" s="14" t="s">
        <v>3267</v>
      </c>
      <c r="K586" s="13" t="s">
        <v>27</v>
      </c>
      <c r="L586" s="38" t="s">
        <v>572</v>
      </c>
      <c r="M586" s="12" t="s">
        <v>3257</v>
      </c>
      <c r="N586" s="11" t="s">
        <v>27</v>
      </c>
      <c r="O586" s="10">
        <v>39111</v>
      </c>
    </row>
    <row r="587" spans="1:15" x14ac:dyDescent="0.3">
      <c r="A587" s="60"/>
      <c r="B587" s="60"/>
      <c r="C587" s="60"/>
      <c r="D587" s="7"/>
      <c r="E587" s="6"/>
      <c r="F587" s="69" t="s">
        <v>646</v>
      </c>
      <c r="G587" s="16" t="s">
        <v>3270</v>
      </c>
      <c r="H587" s="15" t="s">
        <v>3271</v>
      </c>
      <c r="I587" s="14">
        <v>0</v>
      </c>
      <c r="J587" s="14" t="s">
        <v>3272</v>
      </c>
      <c r="K587" s="13" t="s">
        <v>27</v>
      </c>
      <c r="L587" s="38" t="s">
        <v>572</v>
      </c>
      <c r="M587" s="12" t="s">
        <v>3257</v>
      </c>
      <c r="N587" s="11" t="s">
        <v>27</v>
      </c>
      <c r="O587" s="10">
        <v>39111</v>
      </c>
    </row>
    <row r="588" spans="1:15" x14ac:dyDescent="0.3">
      <c r="A588" s="60"/>
      <c r="B588" s="60"/>
      <c r="C588" s="60"/>
      <c r="D588" s="7"/>
      <c r="E588" s="6"/>
      <c r="F588" s="68" t="s">
        <v>648</v>
      </c>
      <c r="G588" s="16" t="s">
        <v>3270</v>
      </c>
      <c r="H588" s="15" t="s">
        <v>3274</v>
      </c>
      <c r="I588" s="14">
        <v>0</v>
      </c>
      <c r="J588" s="14">
        <v>3612</v>
      </c>
      <c r="K588" s="13" t="s">
        <v>27</v>
      </c>
      <c r="L588" s="38" t="s">
        <v>572</v>
      </c>
      <c r="M588" s="12" t="s">
        <v>3257</v>
      </c>
      <c r="N588" s="11" t="s">
        <v>3257</v>
      </c>
      <c r="O588" s="10">
        <v>39111</v>
      </c>
    </row>
    <row r="589" spans="1:15" x14ac:dyDescent="0.3">
      <c r="A589" s="60"/>
      <c r="B589" s="60"/>
      <c r="C589" s="60"/>
      <c r="D589" s="7"/>
      <c r="E589" s="6"/>
      <c r="F589" s="68" t="s">
        <v>650</v>
      </c>
      <c r="G589" s="16" t="s">
        <v>3270</v>
      </c>
      <c r="H589" s="15" t="s">
        <v>3275</v>
      </c>
      <c r="I589" s="14">
        <v>0</v>
      </c>
      <c r="J589" s="14">
        <v>3613</v>
      </c>
      <c r="K589" s="13" t="s">
        <v>27</v>
      </c>
      <c r="L589" s="38" t="s">
        <v>572</v>
      </c>
      <c r="M589" s="12" t="s">
        <v>3257</v>
      </c>
      <c r="N589" s="11" t="s">
        <v>27</v>
      </c>
      <c r="O589" s="10">
        <v>39111</v>
      </c>
    </row>
    <row r="590" spans="1:15" x14ac:dyDescent="0.3">
      <c r="A590" s="60"/>
      <c r="B590" s="60"/>
      <c r="C590" s="60"/>
      <c r="D590" s="7"/>
      <c r="E590" s="6"/>
      <c r="F590" s="69" t="s">
        <v>651</v>
      </c>
      <c r="G590" s="16" t="s">
        <v>3270</v>
      </c>
      <c r="H590" s="15" t="s">
        <v>3276</v>
      </c>
      <c r="I590" s="14">
        <v>0</v>
      </c>
      <c r="J590" s="14">
        <v>3614</v>
      </c>
      <c r="K590" s="13" t="s">
        <v>27</v>
      </c>
      <c r="L590" s="38" t="s">
        <v>572</v>
      </c>
      <c r="M590" s="12" t="s">
        <v>3257</v>
      </c>
      <c r="N590" s="11" t="s">
        <v>27</v>
      </c>
      <c r="O590" s="10">
        <v>39111</v>
      </c>
    </row>
    <row r="591" spans="1:15" x14ac:dyDescent="0.3">
      <c r="A591" s="60"/>
      <c r="B591" s="60"/>
      <c r="C591" s="60"/>
      <c r="D591" s="7"/>
      <c r="E591" s="6"/>
      <c r="F591" s="68" t="s">
        <v>658</v>
      </c>
      <c r="G591" s="16" t="s">
        <v>3270</v>
      </c>
      <c r="H591" s="15" t="s">
        <v>3277</v>
      </c>
      <c r="I591" s="14">
        <v>0</v>
      </c>
      <c r="J591" s="14">
        <v>3615</v>
      </c>
      <c r="K591" s="13" t="s">
        <v>27</v>
      </c>
      <c r="L591" s="38" t="s">
        <v>572</v>
      </c>
      <c r="M591" s="12" t="s">
        <v>3257</v>
      </c>
      <c r="N591" s="11" t="s">
        <v>3257</v>
      </c>
      <c r="O591" s="10">
        <v>39111</v>
      </c>
    </row>
    <row r="592" spans="1:15" x14ac:dyDescent="0.3">
      <c r="A592" s="60"/>
      <c r="B592" s="60"/>
      <c r="C592" s="60"/>
      <c r="D592" s="7"/>
      <c r="E592" s="6"/>
      <c r="F592" s="69" t="s">
        <v>669</v>
      </c>
      <c r="G592" s="16" t="s">
        <v>3289</v>
      </c>
      <c r="H592" s="15" t="s">
        <v>3290</v>
      </c>
      <c r="I592" s="14">
        <v>0</v>
      </c>
      <c r="J592" s="14" t="s">
        <v>3291</v>
      </c>
      <c r="K592" s="13" t="s">
        <v>27</v>
      </c>
      <c r="L592" s="38" t="s">
        <v>572</v>
      </c>
      <c r="M592" s="12" t="s">
        <v>3281</v>
      </c>
      <c r="N592" s="11" t="s">
        <v>27</v>
      </c>
      <c r="O592" s="10">
        <v>39139</v>
      </c>
    </row>
    <row r="593" spans="1:15" x14ac:dyDescent="0.3">
      <c r="A593" s="60"/>
      <c r="B593" s="60"/>
      <c r="C593" s="60"/>
      <c r="D593" s="7"/>
      <c r="E593" s="6"/>
      <c r="F593" s="69" t="s">
        <v>678</v>
      </c>
      <c r="G593" s="16" t="s">
        <v>3294</v>
      </c>
      <c r="H593" s="15" t="s">
        <v>3295</v>
      </c>
      <c r="I593" s="14" t="s">
        <v>27</v>
      </c>
      <c r="J593" s="14" t="s">
        <v>3296</v>
      </c>
      <c r="K593" s="13" t="s">
        <v>27</v>
      </c>
      <c r="L593" s="38" t="s">
        <v>572</v>
      </c>
      <c r="M593" s="12" t="s">
        <v>3281</v>
      </c>
      <c r="N593" s="11" t="s">
        <v>27</v>
      </c>
      <c r="O593" s="10">
        <v>39139</v>
      </c>
    </row>
    <row r="594" spans="1:15" x14ac:dyDescent="0.3">
      <c r="A594" s="60"/>
      <c r="B594" s="60"/>
      <c r="C594" s="60"/>
      <c r="D594" s="7"/>
      <c r="E594" s="6"/>
      <c r="F594" s="68" t="s">
        <v>685</v>
      </c>
      <c r="G594" s="16" t="s">
        <v>3294</v>
      </c>
      <c r="H594" s="15" t="s">
        <v>3298</v>
      </c>
      <c r="I594" s="14" t="s">
        <v>27</v>
      </c>
      <c r="J594" s="14" t="s">
        <v>3299</v>
      </c>
      <c r="K594" s="13" t="s">
        <v>27</v>
      </c>
      <c r="L594" s="38" t="s">
        <v>572</v>
      </c>
      <c r="M594" s="12" t="s">
        <v>3281</v>
      </c>
      <c r="N594" s="11" t="s">
        <v>27</v>
      </c>
      <c r="O594" s="10">
        <v>39139</v>
      </c>
    </row>
    <row r="595" spans="1:15" x14ac:dyDescent="0.3">
      <c r="A595" s="60"/>
      <c r="B595" s="60"/>
      <c r="C595" s="60"/>
      <c r="D595" s="7"/>
      <c r="E595" s="6"/>
      <c r="F595" s="68" t="s">
        <v>688</v>
      </c>
      <c r="G595" s="16" t="s">
        <v>3294</v>
      </c>
      <c r="H595" s="15" t="s">
        <v>3300</v>
      </c>
      <c r="I595" s="14" t="s">
        <v>27</v>
      </c>
      <c r="J595" s="14" t="s">
        <v>3301</v>
      </c>
      <c r="K595" s="13" t="s">
        <v>27</v>
      </c>
      <c r="L595" s="38" t="s">
        <v>572</v>
      </c>
      <c r="M595" s="12" t="s">
        <v>3281</v>
      </c>
      <c r="N595" s="11" t="s">
        <v>27</v>
      </c>
      <c r="O595" s="10">
        <v>39139</v>
      </c>
    </row>
    <row r="596" spans="1:15" x14ac:dyDescent="0.3">
      <c r="A596" s="60"/>
      <c r="B596" s="60"/>
      <c r="C596" s="60"/>
      <c r="D596" s="7"/>
      <c r="E596" s="6"/>
      <c r="F596" s="69" t="s">
        <v>724</v>
      </c>
      <c r="G596" s="16" t="s">
        <v>3326</v>
      </c>
      <c r="H596" s="15" t="s">
        <v>3327</v>
      </c>
      <c r="I596" s="14">
        <v>0</v>
      </c>
      <c r="J596" s="14" t="s">
        <v>3328</v>
      </c>
      <c r="K596" s="13" t="s">
        <v>27</v>
      </c>
      <c r="L596" s="38" t="s">
        <v>572</v>
      </c>
      <c r="M596" s="12" t="s">
        <v>3312</v>
      </c>
      <c r="N596" s="11" t="s">
        <v>27</v>
      </c>
      <c r="O596" s="10">
        <v>39167</v>
      </c>
    </row>
    <row r="597" spans="1:15" x14ac:dyDescent="0.3">
      <c r="A597" s="60"/>
      <c r="B597" s="60"/>
      <c r="C597" s="60"/>
      <c r="D597" s="7"/>
      <c r="E597" s="6"/>
      <c r="F597" s="68" t="s">
        <v>729</v>
      </c>
      <c r="G597" s="16" t="s">
        <v>3326</v>
      </c>
      <c r="H597" s="15" t="s">
        <v>3330</v>
      </c>
      <c r="I597" s="14">
        <v>0</v>
      </c>
      <c r="J597" s="14">
        <v>3630</v>
      </c>
      <c r="K597" s="13" t="s">
        <v>27</v>
      </c>
      <c r="L597" s="38" t="s">
        <v>572</v>
      </c>
      <c r="M597" s="12" t="s">
        <v>3312</v>
      </c>
      <c r="N597" s="11" t="s">
        <v>3312</v>
      </c>
      <c r="O597" s="10">
        <v>39167</v>
      </c>
    </row>
    <row r="598" spans="1:15" x14ac:dyDescent="0.3">
      <c r="A598" s="60"/>
      <c r="B598" s="60"/>
      <c r="C598" s="60"/>
      <c r="D598" s="7"/>
      <c r="E598" s="6"/>
      <c r="F598" s="69" t="s">
        <v>733</v>
      </c>
      <c r="G598" s="16" t="s">
        <v>3331</v>
      </c>
      <c r="H598" s="15" t="s">
        <v>3332</v>
      </c>
      <c r="I598" s="14">
        <v>0</v>
      </c>
      <c r="J598" s="14" t="s">
        <v>3333</v>
      </c>
      <c r="K598" s="13" t="s">
        <v>27</v>
      </c>
      <c r="L598" s="38" t="s">
        <v>572</v>
      </c>
      <c r="M598" s="12" t="s">
        <v>3334</v>
      </c>
      <c r="N598" s="11" t="s">
        <v>27</v>
      </c>
      <c r="O598" s="10">
        <v>39172</v>
      </c>
    </row>
    <row r="599" spans="1:15" x14ac:dyDescent="0.3">
      <c r="A599" s="60"/>
      <c r="B599" s="60"/>
      <c r="C599" s="60"/>
      <c r="D599" s="7"/>
      <c r="E599" s="6"/>
      <c r="F599" s="68" t="s">
        <v>740</v>
      </c>
      <c r="G599" s="16" t="s">
        <v>3331</v>
      </c>
      <c r="H599" s="15" t="s">
        <v>3336</v>
      </c>
      <c r="I599" s="14">
        <v>0</v>
      </c>
      <c r="J599" s="14">
        <v>3632</v>
      </c>
      <c r="K599" s="13" t="s">
        <v>27</v>
      </c>
      <c r="L599" s="38" t="s">
        <v>572</v>
      </c>
      <c r="M599" s="12" t="s">
        <v>3334</v>
      </c>
      <c r="N599" s="11" t="s">
        <v>3334</v>
      </c>
      <c r="O599" s="10">
        <v>39172</v>
      </c>
    </row>
    <row r="600" spans="1:15" x14ac:dyDescent="0.3">
      <c r="A600" s="60"/>
      <c r="B600" s="60"/>
      <c r="C600" s="60"/>
      <c r="D600" s="7"/>
      <c r="E600" s="6"/>
      <c r="F600" s="68" t="s">
        <v>751</v>
      </c>
      <c r="G600" s="16" t="s">
        <v>3337</v>
      </c>
      <c r="H600" s="15" t="s">
        <v>3342</v>
      </c>
      <c r="I600" s="14">
        <v>0</v>
      </c>
      <c r="J600" s="14">
        <v>3634</v>
      </c>
      <c r="K600" s="13" t="s">
        <v>27</v>
      </c>
      <c r="L600" s="38" t="s">
        <v>572</v>
      </c>
      <c r="M600" s="12" t="s">
        <v>3340</v>
      </c>
      <c r="N600" s="11" t="s">
        <v>27</v>
      </c>
      <c r="O600" s="10">
        <v>39202</v>
      </c>
    </row>
    <row r="601" spans="1:15" x14ac:dyDescent="0.3">
      <c r="A601" s="60"/>
      <c r="B601" s="60"/>
      <c r="C601" s="60"/>
      <c r="D601" s="7"/>
      <c r="E601" s="6"/>
      <c r="F601" s="69" t="s">
        <v>756</v>
      </c>
      <c r="G601" s="16" t="s">
        <v>3343</v>
      </c>
      <c r="H601" s="15" t="s">
        <v>3344</v>
      </c>
      <c r="I601" s="14">
        <v>0</v>
      </c>
      <c r="J601" s="14" t="s">
        <v>3345</v>
      </c>
      <c r="K601" s="13" t="s">
        <v>27</v>
      </c>
      <c r="L601" s="38" t="s">
        <v>572</v>
      </c>
      <c r="M601" s="12" t="s">
        <v>3340</v>
      </c>
      <c r="N601" s="11" t="s">
        <v>27</v>
      </c>
      <c r="O601" s="10">
        <v>39202</v>
      </c>
    </row>
    <row r="602" spans="1:15" x14ac:dyDescent="0.3">
      <c r="A602" s="60"/>
      <c r="B602" s="60"/>
      <c r="C602" s="60"/>
      <c r="D602" s="7"/>
      <c r="E602" s="6"/>
      <c r="F602" s="69" t="s">
        <v>764</v>
      </c>
      <c r="G602" s="16" t="s">
        <v>3348</v>
      </c>
      <c r="H602" s="15" t="s">
        <v>3349</v>
      </c>
      <c r="I602" s="14">
        <v>0</v>
      </c>
      <c r="J602" s="14" t="s">
        <v>3350</v>
      </c>
      <c r="K602" s="13" t="s">
        <v>27</v>
      </c>
      <c r="L602" s="38" t="s">
        <v>572</v>
      </c>
      <c r="M602" s="12" t="s">
        <v>3351</v>
      </c>
      <c r="N602" s="11" t="s">
        <v>27</v>
      </c>
      <c r="O602" s="10">
        <v>39224</v>
      </c>
    </row>
    <row r="603" spans="1:15" x14ac:dyDescent="0.3">
      <c r="A603" s="60"/>
      <c r="B603" s="60"/>
      <c r="C603" s="60"/>
      <c r="D603" s="7"/>
      <c r="E603" s="6"/>
      <c r="F603" s="68" t="s">
        <v>767</v>
      </c>
      <c r="G603" s="16" t="s">
        <v>3348</v>
      </c>
      <c r="H603" s="15" t="s">
        <v>3353</v>
      </c>
      <c r="I603" s="14">
        <v>0</v>
      </c>
      <c r="J603" s="14">
        <v>3637</v>
      </c>
      <c r="K603" s="13" t="s">
        <v>27</v>
      </c>
      <c r="L603" s="38" t="s">
        <v>572</v>
      </c>
      <c r="M603" s="12" t="s">
        <v>3351</v>
      </c>
      <c r="N603" s="11" t="s">
        <v>27</v>
      </c>
      <c r="O603" s="10">
        <v>39224</v>
      </c>
    </row>
    <row r="604" spans="1:15" x14ac:dyDescent="0.3">
      <c r="A604" s="60"/>
      <c r="B604" s="60"/>
      <c r="C604" s="60"/>
      <c r="D604" s="7"/>
      <c r="E604" s="6"/>
      <c r="F604" s="68" t="s">
        <v>768</v>
      </c>
      <c r="G604" s="16" t="s">
        <v>3348</v>
      </c>
      <c r="H604" s="15" t="s">
        <v>3354</v>
      </c>
      <c r="I604" s="14">
        <v>0</v>
      </c>
      <c r="J604" s="14">
        <v>3638</v>
      </c>
      <c r="K604" s="13" t="s">
        <v>27</v>
      </c>
      <c r="L604" s="38" t="s">
        <v>572</v>
      </c>
      <c r="M604" s="12" t="s">
        <v>3351</v>
      </c>
      <c r="N604" s="11" t="s">
        <v>27</v>
      </c>
      <c r="O604" s="10">
        <v>39224</v>
      </c>
    </row>
    <row r="605" spans="1:15" x14ac:dyDescent="0.3">
      <c r="A605" s="60"/>
      <c r="B605" s="60"/>
      <c r="C605" s="60"/>
      <c r="D605" s="7"/>
      <c r="E605" s="6"/>
      <c r="F605" s="69" t="s">
        <v>769</v>
      </c>
      <c r="G605" s="16" t="s">
        <v>3348</v>
      </c>
      <c r="H605" s="15" t="s">
        <v>3355</v>
      </c>
      <c r="I605" s="14">
        <v>0</v>
      </c>
      <c r="J605" s="14">
        <v>3639</v>
      </c>
      <c r="K605" s="13" t="s">
        <v>27</v>
      </c>
      <c r="L605" s="38" t="s">
        <v>572</v>
      </c>
      <c r="M605" s="12" t="s">
        <v>3351</v>
      </c>
      <c r="N605" s="11" t="s">
        <v>27</v>
      </c>
      <c r="O605" s="10">
        <v>39224</v>
      </c>
    </row>
    <row r="606" spans="1:15" x14ac:dyDescent="0.3">
      <c r="A606" s="60"/>
      <c r="B606" s="60"/>
      <c r="C606" s="60"/>
      <c r="D606" s="7"/>
      <c r="E606" s="6"/>
      <c r="F606" s="68" t="s">
        <v>770</v>
      </c>
      <c r="G606" s="16" t="s">
        <v>3348</v>
      </c>
      <c r="H606" s="15" t="s">
        <v>3356</v>
      </c>
      <c r="I606" s="14">
        <v>0</v>
      </c>
      <c r="J606" s="14">
        <v>3640</v>
      </c>
      <c r="K606" s="13" t="s">
        <v>27</v>
      </c>
      <c r="L606" s="38" t="s">
        <v>572</v>
      </c>
      <c r="M606" s="12" t="s">
        <v>3351</v>
      </c>
      <c r="N606" s="11" t="s">
        <v>27</v>
      </c>
      <c r="O606" s="10">
        <v>39224</v>
      </c>
    </row>
    <row r="607" spans="1:15" x14ac:dyDescent="0.3">
      <c r="A607" s="60"/>
      <c r="B607" s="60"/>
      <c r="C607" s="60"/>
      <c r="D607" s="7"/>
      <c r="E607" s="6"/>
      <c r="F607" s="68" t="s">
        <v>773</v>
      </c>
      <c r="G607" s="16" t="s">
        <v>3348</v>
      </c>
      <c r="H607" s="15" t="s">
        <v>3357</v>
      </c>
      <c r="I607" s="14">
        <v>0</v>
      </c>
      <c r="J607" s="14">
        <v>3641</v>
      </c>
      <c r="K607" s="13" t="s">
        <v>27</v>
      </c>
      <c r="L607" s="38" t="s">
        <v>572</v>
      </c>
      <c r="M607" s="12" t="s">
        <v>3351</v>
      </c>
      <c r="N607" s="11" t="s">
        <v>27</v>
      </c>
      <c r="O607" s="10">
        <v>39224</v>
      </c>
    </row>
    <row r="608" spans="1:15" x14ac:dyDescent="0.3">
      <c r="A608" s="60"/>
      <c r="B608" s="60"/>
      <c r="C608" s="60"/>
      <c r="D608" s="7"/>
      <c r="E608" s="6"/>
      <c r="F608" s="69" t="s">
        <v>774</v>
      </c>
      <c r="G608" s="16" t="s">
        <v>3348</v>
      </c>
      <c r="H608" s="15" t="s">
        <v>3358</v>
      </c>
      <c r="I608" s="14">
        <v>0</v>
      </c>
      <c r="J608" s="14">
        <v>3642</v>
      </c>
      <c r="K608" s="13" t="s">
        <v>27</v>
      </c>
      <c r="L608" s="38" t="s">
        <v>572</v>
      </c>
      <c r="M608" s="12" t="s">
        <v>3351</v>
      </c>
      <c r="N608" s="11" t="s">
        <v>27</v>
      </c>
      <c r="O608" s="10">
        <v>39224</v>
      </c>
    </row>
    <row r="609" spans="1:15" x14ac:dyDescent="0.3">
      <c r="A609" s="60"/>
      <c r="B609" s="60"/>
      <c r="C609" s="60"/>
      <c r="D609" s="7"/>
      <c r="E609" s="6"/>
      <c r="F609" s="68" t="s">
        <v>780</v>
      </c>
      <c r="G609" s="16" t="s">
        <v>3348</v>
      </c>
      <c r="H609" s="15" t="s">
        <v>3360</v>
      </c>
      <c r="I609" s="14">
        <v>0</v>
      </c>
      <c r="J609" s="14">
        <v>3644</v>
      </c>
      <c r="K609" s="13" t="s">
        <v>27</v>
      </c>
      <c r="L609" s="38" t="s">
        <v>572</v>
      </c>
      <c r="M609" s="12" t="s">
        <v>3351</v>
      </c>
      <c r="N609" s="11" t="s">
        <v>27</v>
      </c>
      <c r="O609" s="10">
        <v>39224</v>
      </c>
    </row>
    <row r="610" spans="1:15" x14ac:dyDescent="0.3">
      <c r="A610" s="60"/>
      <c r="B610" s="60"/>
      <c r="C610" s="60"/>
      <c r="D610" s="7"/>
      <c r="E610" s="6"/>
      <c r="F610" s="68" t="s">
        <v>783</v>
      </c>
      <c r="G610" s="16" t="s">
        <v>3348</v>
      </c>
      <c r="H610" s="15" t="s">
        <v>3362</v>
      </c>
      <c r="I610" s="14">
        <v>0</v>
      </c>
      <c r="J610" s="14">
        <v>3646</v>
      </c>
      <c r="K610" s="13" t="s">
        <v>27</v>
      </c>
      <c r="L610" s="38" t="s">
        <v>572</v>
      </c>
      <c r="M610" s="12" t="s">
        <v>3351</v>
      </c>
      <c r="N610" s="11" t="s">
        <v>27</v>
      </c>
      <c r="O610" s="10">
        <v>39224</v>
      </c>
    </row>
    <row r="611" spans="1:15" x14ac:dyDescent="0.3">
      <c r="A611" s="60"/>
      <c r="B611" s="60"/>
      <c r="C611" s="60"/>
      <c r="D611" s="7"/>
      <c r="E611" s="6"/>
      <c r="F611" s="68" t="s">
        <v>785</v>
      </c>
      <c r="G611" s="16" t="s">
        <v>3348</v>
      </c>
      <c r="H611" s="15" t="s">
        <v>3363</v>
      </c>
      <c r="I611" s="14">
        <v>0</v>
      </c>
      <c r="J611" s="14">
        <v>3647</v>
      </c>
      <c r="K611" s="13" t="s">
        <v>27</v>
      </c>
      <c r="L611" s="38" t="s">
        <v>572</v>
      </c>
      <c r="M611" s="12" t="s">
        <v>3351</v>
      </c>
      <c r="N611" s="11" t="s">
        <v>27</v>
      </c>
      <c r="O611" s="10">
        <v>39224</v>
      </c>
    </row>
    <row r="612" spans="1:15" x14ac:dyDescent="0.3">
      <c r="A612" s="60"/>
      <c r="B612" s="60"/>
      <c r="C612" s="60"/>
      <c r="D612" s="7"/>
      <c r="E612" s="6"/>
      <c r="F612" s="69" t="s">
        <v>786</v>
      </c>
      <c r="G612" s="16" t="s">
        <v>3348</v>
      </c>
      <c r="H612" s="15" t="s">
        <v>3364</v>
      </c>
      <c r="I612" s="14">
        <v>0</v>
      </c>
      <c r="J612" s="14">
        <v>3648</v>
      </c>
      <c r="K612" s="13" t="s">
        <v>27</v>
      </c>
      <c r="L612" s="38" t="s">
        <v>572</v>
      </c>
      <c r="M612" s="12" t="s">
        <v>3351</v>
      </c>
      <c r="N612" s="11" t="s">
        <v>27</v>
      </c>
      <c r="O612" s="10">
        <v>39224</v>
      </c>
    </row>
    <row r="613" spans="1:15" x14ac:dyDescent="0.3">
      <c r="A613" s="60"/>
      <c r="B613" s="60"/>
      <c r="C613" s="60"/>
      <c r="D613" s="7"/>
      <c r="E613" s="6"/>
      <c r="F613" s="68" t="s">
        <v>793</v>
      </c>
      <c r="G613" s="16" t="s">
        <v>3348</v>
      </c>
      <c r="H613" s="15" t="s">
        <v>3366</v>
      </c>
      <c r="I613" s="14">
        <v>0</v>
      </c>
      <c r="J613" s="14">
        <v>3650</v>
      </c>
      <c r="K613" s="13" t="s">
        <v>27</v>
      </c>
      <c r="L613" s="38" t="s">
        <v>572</v>
      </c>
      <c r="M613" s="12" t="s">
        <v>3351</v>
      </c>
      <c r="N613" s="11" t="s">
        <v>27</v>
      </c>
      <c r="O613" s="10">
        <v>39224</v>
      </c>
    </row>
    <row r="614" spans="1:15" x14ac:dyDescent="0.3">
      <c r="A614" s="60"/>
      <c r="B614" s="60"/>
      <c r="C614" s="60"/>
      <c r="D614" s="7"/>
      <c r="E614" s="6"/>
      <c r="F614" s="68" t="s">
        <v>801</v>
      </c>
      <c r="G614" s="16" t="s">
        <v>3348</v>
      </c>
      <c r="H614" s="15" t="s">
        <v>3368</v>
      </c>
      <c r="I614" s="14">
        <v>0</v>
      </c>
      <c r="J614" s="14">
        <v>3652</v>
      </c>
      <c r="K614" s="13" t="s">
        <v>27</v>
      </c>
      <c r="L614" s="38" t="s">
        <v>572</v>
      </c>
      <c r="M614" s="12" t="s">
        <v>3351</v>
      </c>
      <c r="N614" s="11" t="s">
        <v>27</v>
      </c>
      <c r="O614" s="10">
        <v>39224</v>
      </c>
    </row>
    <row r="615" spans="1:15" x14ac:dyDescent="0.3">
      <c r="A615" s="60"/>
      <c r="B615" s="60"/>
      <c r="C615" s="60"/>
      <c r="D615" s="7"/>
      <c r="E615" s="6"/>
      <c r="F615" s="68" t="s">
        <v>804</v>
      </c>
      <c r="G615" s="16" t="s">
        <v>3348</v>
      </c>
      <c r="H615" s="15" t="s">
        <v>3369</v>
      </c>
      <c r="I615" s="14">
        <v>0</v>
      </c>
      <c r="J615" s="14">
        <v>3653</v>
      </c>
      <c r="K615" s="13" t="s">
        <v>27</v>
      </c>
      <c r="L615" s="38" t="s">
        <v>572</v>
      </c>
      <c r="M615" s="12" t="s">
        <v>3351</v>
      </c>
      <c r="N615" s="11" t="s">
        <v>27</v>
      </c>
      <c r="O615" s="10">
        <v>39224</v>
      </c>
    </row>
    <row r="616" spans="1:15" x14ac:dyDescent="0.3">
      <c r="A616" s="60"/>
      <c r="B616" s="60"/>
      <c r="C616" s="60"/>
      <c r="D616" s="7"/>
      <c r="E616" s="6"/>
      <c r="F616" s="69" t="s">
        <v>812</v>
      </c>
      <c r="G616" s="16" t="s">
        <v>3348</v>
      </c>
      <c r="H616" s="15" t="s">
        <v>3373</v>
      </c>
      <c r="I616" s="14">
        <v>0</v>
      </c>
      <c r="J616" s="14">
        <v>3657</v>
      </c>
      <c r="K616" s="13" t="s">
        <v>27</v>
      </c>
      <c r="L616" s="38" t="s">
        <v>572</v>
      </c>
      <c r="M616" s="12" t="s">
        <v>3351</v>
      </c>
      <c r="N616" s="11" t="s">
        <v>27</v>
      </c>
      <c r="O616" s="10">
        <v>39224</v>
      </c>
    </row>
    <row r="617" spans="1:15" x14ac:dyDescent="0.3">
      <c r="A617" s="60"/>
      <c r="B617" s="60"/>
      <c r="C617" s="60"/>
      <c r="D617" s="7"/>
      <c r="E617" s="6"/>
      <c r="F617" s="69" t="s">
        <v>819</v>
      </c>
      <c r="G617" s="16" t="s">
        <v>3348</v>
      </c>
      <c r="H617" s="15" t="s">
        <v>3377</v>
      </c>
      <c r="I617" s="14">
        <v>0</v>
      </c>
      <c r="J617" s="14">
        <v>3660</v>
      </c>
      <c r="K617" s="13" t="s">
        <v>27</v>
      </c>
      <c r="L617" s="38" t="s">
        <v>572</v>
      </c>
      <c r="M617" s="12" t="s">
        <v>3351</v>
      </c>
      <c r="N617" s="11" t="s">
        <v>27</v>
      </c>
      <c r="O617" s="10">
        <v>39224</v>
      </c>
    </row>
    <row r="618" spans="1:15" x14ac:dyDescent="0.3">
      <c r="A618" s="60"/>
      <c r="B618" s="60"/>
      <c r="C618" s="60"/>
      <c r="D618" s="7"/>
      <c r="E618" s="6"/>
      <c r="F618" s="69" t="s">
        <v>893</v>
      </c>
      <c r="G618" s="16" t="s">
        <v>3348</v>
      </c>
      <c r="H618" s="15" t="s">
        <v>3404</v>
      </c>
      <c r="I618" s="14">
        <v>0</v>
      </c>
      <c r="J618" s="14" t="s">
        <v>3350</v>
      </c>
      <c r="K618" s="13" t="s">
        <v>27</v>
      </c>
      <c r="L618" s="38" t="s">
        <v>572</v>
      </c>
      <c r="M618" s="12" t="s">
        <v>3351</v>
      </c>
      <c r="N618" s="11" t="s">
        <v>27</v>
      </c>
      <c r="O618" s="10">
        <v>39224</v>
      </c>
    </row>
    <row r="619" spans="1:15" x14ac:dyDescent="0.3">
      <c r="A619" s="60"/>
      <c r="B619" s="60"/>
      <c r="C619" s="60"/>
      <c r="D619" s="7"/>
      <c r="E619" s="6"/>
      <c r="F619" s="68" t="s">
        <v>899</v>
      </c>
      <c r="G619" s="16" t="s">
        <v>3348</v>
      </c>
      <c r="H619" s="15" t="s">
        <v>3405</v>
      </c>
      <c r="I619" s="14">
        <v>0</v>
      </c>
      <c r="J619" s="14">
        <v>3637</v>
      </c>
      <c r="K619" s="13" t="s">
        <v>27</v>
      </c>
      <c r="L619" s="38" t="s">
        <v>572</v>
      </c>
      <c r="M619" s="12" t="s">
        <v>3351</v>
      </c>
      <c r="N619" s="11" t="s">
        <v>27</v>
      </c>
      <c r="O619" s="10">
        <v>39224</v>
      </c>
    </row>
    <row r="620" spans="1:15" x14ac:dyDescent="0.3">
      <c r="A620" s="60"/>
      <c r="B620" s="60"/>
      <c r="C620" s="60"/>
      <c r="D620" s="7"/>
      <c r="E620" s="6"/>
      <c r="F620" s="68" t="s">
        <v>901</v>
      </c>
      <c r="G620" s="16" t="s">
        <v>3348</v>
      </c>
      <c r="H620" s="15" t="s">
        <v>3406</v>
      </c>
      <c r="I620" s="14">
        <v>0</v>
      </c>
      <c r="J620" s="14">
        <v>3638</v>
      </c>
      <c r="K620" s="13" t="s">
        <v>27</v>
      </c>
      <c r="L620" s="38" t="s">
        <v>572</v>
      </c>
      <c r="M620" s="12" t="s">
        <v>3351</v>
      </c>
      <c r="N620" s="11" t="s">
        <v>27</v>
      </c>
      <c r="O620" s="10">
        <v>39224</v>
      </c>
    </row>
    <row r="621" spans="1:15" x14ac:dyDescent="0.3">
      <c r="A621" s="60"/>
      <c r="B621" s="60"/>
      <c r="C621" s="60"/>
      <c r="D621" s="7"/>
      <c r="E621" s="6"/>
      <c r="F621" s="69" t="s">
        <v>904</v>
      </c>
      <c r="G621" s="16" t="s">
        <v>3348</v>
      </c>
      <c r="H621" s="15" t="s">
        <v>3407</v>
      </c>
      <c r="I621" s="14">
        <v>0</v>
      </c>
      <c r="J621" s="14">
        <v>3639</v>
      </c>
      <c r="K621" s="13" t="s">
        <v>27</v>
      </c>
      <c r="L621" s="38" t="s">
        <v>572</v>
      </c>
      <c r="M621" s="12" t="s">
        <v>3351</v>
      </c>
      <c r="N621" s="11" t="s">
        <v>27</v>
      </c>
      <c r="O621" s="10">
        <v>39224</v>
      </c>
    </row>
    <row r="622" spans="1:15" x14ac:dyDescent="0.3">
      <c r="A622" s="60"/>
      <c r="B622" s="60"/>
      <c r="C622" s="60"/>
      <c r="D622" s="7"/>
      <c r="E622" s="6"/>
      <c r="F622" s="68" t="s">
        <v>908</v>
      </c>
      <c r="G622" s="16" t="s">
        <v>3348</v>
      </c>
      <c r="H622" s="15" t="s">
        <v>3409</v>
      </c>
      <c r="I622" s="14">
        <v>0</v>
      </c>
      <c r="J622" s="14">
        <v>3641</v>
      </c>
      <c r="K622" s="13" t="s">
        <v>27</v>
      </c>
      <c r="L622" s="38" t="s">
        <v>572</v>
      </c>
      <c r="M622" s="12" t="s">
        <v>3351</v>
      </c>
      <c r="N622" s="11" t="s">
        <v>27</v>
      </c>
      <c r="O622" s="10">
        <v>39224</v>
      </c>
    </row>
    <row r="623" spans="1:15" x14ac:dyDescent="0.3">
      <c r="A623" s="60"/>
      <c r="B623" s="60"/>
      <c r="C623" s="60"/>
      <c r="D623" s="7"/>
      <c r="E623" s="6"/>
      <c r="F623" s="69" t="s">
        <v>910</v>
      </c>
      <c r="G623" s="16" t="s">
        <v>3348</v>
      </c>
      <c r="H623" s="15" t="s">
        <v>3410</v>
      </c>
      <c r="I623" s="14">
        <v>0</v>
      </c>
      <c r="J623" s="14">
        <v>3642</v>
      </c>
      <c r="K623" s="13" t="s">
        <v>27</v>
      </c>
      <c r="L623" s="38" t="s">
        <v>572</v>
      </c>
      <c r="M623" s="12" t="s">
        <v>3351</v>
      </c>
      <c r="N623" s="11" t="s">
        <v>27</v>
      </c>
      <c r="O623" s="10">
        <v>39224</v>
      </c>
    </row>
    <row r="624" spans="1:15" x14ac:dyDescent="0.3">
      <c r="A624" s="60"/>
      <c r="B624" s="60"/>
      <c r="C624" s="60"/>
      <c r="D624" s="7"/>
      <c r="E624" s="6"/>
      <c r="F624" s="68" t="s">
        <v>912</v>
      </c>
      <c r="G624" s="16" t="s">
        <v>3348</v>
      </c>
      <c r="H624" s="15" t="s">
        <v>3411</v>
      </c>
      <c r="I624" s="14">
        <v>0</v>
      </c>
      <c r="J624" s="14">
        <v>3643</v>
      </c>
      <c r="K624" s="13" t="s">
        <v>27</v>
      </c>
      <c r="L624" s="38" t="s">
        <v>572</v>
      </c>
      <c r="M624" s="12" t="s">
        <v>3351</v>
      </c>
      <c r="N624" s="11" t="s">
        <v>27</v>
      </c>
      <c r="O624" s="10">
        <v>39224</v>
      </c>
    </row>
    <row r="625" spans="1:15" x14ac:dyDescent="0.3">
      <c r="A625" s="60"/>
      <c r="B625" s="60"/>
      <c r="C625" s="60"/>
      <c r="D625" s="7"/>
      <c r="E625" s="6"/>
      <c r="F625" s="68" t="s">
        <v>914</v>
      </c>
      <c r="G625" s="16" t="s">
        <v>3348</v>
      </c>
      <c r="H625" s="15" t="s">
        <v>3412</v>
      </c>
      <c r="I625" s="14">
        <v>0</v>
      </c>
      <c r="J625" s="14">
        <v>3644</v>
      </c>
      <c r="K625" s="13" t="s">
        <v>27</v>
      </c>
      <c r="L625" s="38" t="s">
        <v>572</v>
      </c>
      <c r="M625" s="12" t="s">
        <v>3351</v>
      </c>
      <c r="N625" s="11" t="s">
        <v>27</v>
      </c>
      <c r="O625" s="10">
        <v>39224</v>
      </c>
    </row>
    <row r="626" spans="1:15" x14ac:dyDescent="0.3">
      <c r="A626" s="60"/>
      <c r="B626" s="60"/>
      <c r="C626" s="60"/>
      <c r="D626" s="7"/>
      <c r="E626" s="6"/>
      <c r="F626" s="69" t="s">
        <v>916</v>
      </c>
      <c r="G626" s="16" t="s">
        <v>3348</v>
      </c>
      <c r="H626" s="15" t="s">
        <v>3413</v>
      </c>
      <c r="I626" s="14">
        <v>0</v>
      </c>
      <c r="J626" s="14">
        <v>3645</v>
      </c>
      <c r="K626" s="13" t="s">
        <v>27</v>
      </c>
      <c r="L626" s="38" t="s">
        <v>572</v>
      </c>
      <c r="M626" s="12" t="s">
        <v>3351</v>
      </c>
      <c r="N626" s="11" t="s">
        <v>27</v>
      </c>
      <c r="O626" s="10">
        <v>39224</v>
      </c>
    </row>
    <row r="627" spans="1:15" x14ac:dyDescent="0.3">
      <c r="A627" s="60"/>
      <c r="B627" s="60"/>
      <c r="C627" s="60"/>
      <c r="D627" s="7"/>
      <c r="E627" s="6"/>
      <c r="F627" s="68" t="s">
        <v>918</v>
      </c>
      <c r="G627" s="16" t="s">
        <v>3348</v>
      </c>
      <c r="H627" s="15" t="s">
        <v>3414</v>
      </c>
      <c r="I627" s="14">
        <v>0</v>
      </c>
      <c r="J627" s="14">
        <v>3646</v>
      </c>
      <c r="K627" s="13" t="s">
        <v>27</v>
      </c>
      <c r="L627" s="38" t="s">
        <v>572</v>
      </c>
      <c r="M627" s="12" t="s">
        <v>3351</v>
      </c>
      <c r="N627" s="11" t="s">
        <v>27</v>
      </c>
      <c r="O627" s="10">
        <v>39224</v>
      </c>
    </row>
    <row r="628" spans="1:15" x14ac:dyDescent="0.3">
      <c r="A628" s="60"/>
      <c r="B628" s="60"/>
      <c r="C628" s="60"/>
      <c r="D628" s="7"/>
      <c r="E628" s="6"/>
      <c r="F628" s="68" t="s">
        <v>920</v>
      </c>
      <c r="G628" s="16" t="s">
        <v>3348</v>
      </c>
      <c r="H628" s="15" t="s">
        <v>3415</v>
      </c>
      <c r="I628" s="14">
        <v>0</v>
      </c>
      <c r="J628" s="14">
        <v>3647</v>
      </c>
      <c r="K628" s="13" t="s">
        <v>27</v>
      </c>
      <c r="L628" s="38" t="s">
        <v>572</v>
      </c>
      <c r="M628" s="12" t="s">
        <v>3351</v>
      </c>
      <c r="N628" s="11" t="s">
        <v>27</v>
      </c>
      <c r="O628" s="10">
        <v>39224</v>
      </c>
    </row>
    <row r="629" spans="1:15" x14ac:dyDescent="0.3">
      <c r="A629" s="60"/>
      <c r="B629" s="60"/>
      <c r="C629" s="60"/>
      <c r="D629" s="7"/>
      <c r="E629" s="6"/>
      <c r="F629" s="69" t="s">
        <v>922</v>
      </c>
      <c r="G629" s="16" t="s">
        <v>3348</v>
      </c>
      <c r="H629" s="15" t="s">
        <v>3416</v>
      </c>
      <c r="I629" s="14">
        <v>0</v>
      </c>
      <c r="J629" s="14">
        <v>3648</v>
      </c>
      <c r="K629" s="13" t="s">
        <v>27</v>
      </c>
      <c r="L629" s="38" t="s">
        <v>572</v>
      </c>
      <c r="M629" s="12" t="s">
        <v>3351</v>
      </c>
      <c r="N629" s="11" t="s">
        <v>27</v>
      </c>
      <c r="O629" s="10">
        <v>39224</v>
      </c>
    </row>
    <row r="630" spans="1:15" x14ac:dyDescent="0.3">
      <c r="A630" s="60"/>
      <c r="B630" s="60"/>
      <c r="C630" s="60"/>
      <c r="D630" s="7"/>
      <c r="E630" s="6"/>
      <c r="F630" s="68" t="s">
        <v>924</v>
      </c>
      <c r="G630" s="16" t="s">
        <v>3348</v>
      </c>
      <c r="H630" s="15" t="s">
        <v>3417</v>
      </c>
      <c r="I630" s="14">
        <v>0</v>
      </c>
      <c r="J630" s="14">
        <v>3649</v>
      </c>
      <c r="K630" s="13" t="s">
        <v>27</v>
      </c>
      <c r="L630" s="38" t="s">
        <v>572</v>
      </c>
      <c r="M630" s="12" t="s">
        <v>3351</v>
      </c>
      <c r="N630" s="11" t="s">
        <v>27</v>
      </c>
      <c r="O630" s="10">
        <v>39224</v>
      </c>
    </row>
    <row r="631" spans="1:15" x14ac:dyDescent="0.3">
      <c r="A631" s="60"/>
      <c r="B631" s="60"/>
      <c r="C631" s="60"/>
      <c r="D631" s="7"/>
      <c r="E631" s="6"/>
      <c r="F631" s="68" t="s">
        <v>926</v>
      </c>
      <c r="G631" s="16" t="s">
        <v>3348</v>
      </c>
      <c r="H631" s="15" t="s">
        <v>3418</v>
      </c>
      <c r="I631" s="14">
        <v>0</v>
      </c>
      <c r="J631" s="14">
        <v>3650</v>
      </c>
      <c r="K631" s="13" t="s">
        <v>27</v>
      </c>
      <c r="L631" s="38" t="s">
        <v>572</v>
      </c>
      <c r="M631" s="12" t="s">
        <v>3351</v>
      </c>
      <c r="N631" s="11" t="s">
        <v>27</v>
      </c>
      <c r="O631" s="10">
        <v>39224</v>
      </c>
    </row>
    <row r="632" spans="1:15" x14ac:dyDescent="0.3">
      <c r="A632" s="60"/>
      <c r="B632" s="60"/>
      <c r="C632" s="60"/>
      <c r="D632" s="7"/>
      <c r="E632" s="6"/>
      <c r="F632" s="69" t="s">
        <v>928</v>
      </c>
      <c r="G632" s="16" t="s">
        <v>3348</v>
      </c>
      <c r="H632" s="15" t="s">
        <v>3419</v>
      </c>
      <c r="I632" s="14">
        <v>0</v>
      </c>
      <c r="J632" s="14">
        <v>3651</v>
      </c>
      <c r="K632" s="13" t="s">
        <v>27</v>
      </c>
      <c r="L632" s="38" t="s">
        <v>572</v>
      </c>
      <c r="M632" s="12" t="s">
        <v>3351</v>
      </c>
      <c r="N632" s="11" t="s">
        <v>27</v>
      </c>
      <c r="O632" s="10">
        <v>39224</v>
      </c>
    </row>
    <row r="633" spans="1:15" x14ac:dyDescent="0.3">
      <c r="A633" s="60"/>
      <c r="B633" s="60"/>
      <c r="C633" s="60"/>
      <c r="D633" s="7"/>
      <c r="E633" s="6"/>
      <c r="F633" s="68" t="s">
        <v>932</v>
      </c>
      <c r="G633" s="16" t="s">
        <v>3348</v>
      </c>
      <c r="H633" s="15" t="s">
        <v>3421</v>
      </c>
      <c r="I633" s="14">
        <v>0</v>
      </c>
      <c r="J633" s="14">
        <v>3653</v>
      </c>
      <c r="K633" s="13" t="s">
        <v>27</v>
      </c>
      <c r="L633" s="38" t="s">
        <v>572</v>
      </c>
      <c r="M633" s="12" t="s">
        <v>3351</v>
      </c>
      <c r="N633" s="11" t="s">
        <v>27</v>
      </c>
      <c r="O633" s="10">
        <v>39224</v>
      </c>
    </row>
    <row r="634" spans="1:15" x14ac:dyDescent="0.3">
      <c r="A634" s="60"/>
      <c r="B634" s="60"/>
      <c r="C634" s="60"/>
      <c r="D634" s="7"/>
      <c r="E634" s="6"/>
      <c r="F634" s="69" t="s">
        <v>934</v>
      </c>
      <c r="G634" s="16" t="s">
        <v>3348</v>
      </c>
      <c r="H634" s="15" t="s">
        <v>3422</v>
      </c>
      <c r="I634" s="14">
        <v>0</v>
      </c>
      <c r="J634" s="14">
        <v>3654</v>
      </c>
      <c r="K634" s="13" t="s">
        <v>27</v>
      </c>
      <c r="L634" s="38" t="s">
        <v>572</v>
      </c>
      <c r="M634" s="12" t="s">
        <v>3351</v>
      </c>
      <c r="N634" s="11" t="s">
        <v>27</v>
      </c>
      <c r="O634" s="10">
        <v>39224</v>
      </c>
    </row>
    <row r="635" spans="1:15" x14ac:dyDescent="0.3">
      <c r="A635" s="60"/>
      <c r="B635" s="60"/>
      <c r="C635" s="60"/>
      <c r="D635" s="7"/>
      <c r="E635" s="6"/>
      <c r="F635" s="68" t="s">
        <v>936</v>
      </c>
      <c r="G635" s="16" t="s">
        <v>3348</v>
      </c>
      <c r="H635" s="15" t="s">
        <v>3423</v>
      </c>
      <c r="I635" s="14">
        <v>0</v>
      </c>
      <c r="J635" s="14">
        <v>3655</v>
      </c>
      <c r="K635" s="13" t="s">
        <v>27</v>
      </c>
      <c r="L635" s="38" t="s">
        <v>572</v>
      </c>
      <c r="M635" s="12" t="s">
        <v>3351</v>
      </c>
      <c r="N635" s="11" t="s">
        <v>27</v>
      </c>
      <c r="O635" s="10">
        <v>39224</v>
      </c>
    </row>
    <row r="636" spans="1:15" x14ac:dyDescent="0.3">
      <c r="A636" s="60"/>
      <c r="B636" s="60"/>
      <c r="C636" s="60"/>
      <c r="D636" s="7"/>
      <c r="E636" s="6"/>
      <c r="F636" s="68" t="s">
        <v>937</v>
      </c>
      <c r="G636" s="16" t="s">
        <v>3348</v>
      </c>
      <c r="H636" s="15" t="s">
        <v>3424</v>
      </c>
      <c r="I636" s="14">
        <v>0</v>
      </c>
      <c r="J636" s="14">
        <v>3656</v>
      </c>
      <c r="K636" s="13" t="s">
        <v>27</v>
      </c>
      <c r="L636" s="38" t="s">
        <v>572</v>
      </c>
      <c r="M636" s="12" t="s">
        <v>3351</v>
      </c>
      <c r="N636" s="11" t="s">
        <v>27</v>
      </c>
      <c r="O636" s="10">
        <v>39224</v>
      </c>
    </row>
    <row r="637" spans="1:15" x14ac:dyDescent="0.3">
      <c r="A637" s="60"/>
      <c r="B637" s="60"/>
      <c r="C637" s="60"/>
      <c r="D637" s="7"/>
      <c r="E637" s="6"/>
      <c r="F637" s="68" t="s">
        <v>1415</v>
      </c>
      <c r="G637" s="16" t="s">
        <v>3348</v>
      </c>
      <c r="H637" s="15" t="s">
        <v>3426</v>
      </c>
      <c r="I637" s="14">
        <v>0</v>
      </c>
      <c r="J637" s="14">
        <v>3658</v>
      </c>
      <c r="K637" s="13" t="s">
        <v>27</v>
      </c>
      <c r="L637" s="38" t="s">
        <v>572</v>
      </c>
      <c r="M637" s="12" t="s">
        <v>3351</v>
      </c>
      <c r="N637" s="11" t="s">
        <v>27</v>
      </c>
      <c r="O637" s="10">
        <v>39224</v>
      </c>
    </row>
    <row r="638" spans="1:15" x14ac:dyDescent="0.3">
      <c r="A638" s="60"/>
      <c r="B638" s="60"/>
      <c r="C638" s="60"/>
      <c r="D638" s="7"/>
      <c r="E638" s="6"/>
      <c r="F638" s="68" t="s">
        <v>1418</v>
      </c>
      <c r="G638" s="16" t="s">
        <v>3348</v>
      </c>
      <c r="H638" s="15" t="s">
        <v>3427</v>
      </c>
      <c r="I638" s="14">
        <v>0</v>
      </c>
      <c r="J638" s="14">
        <v>3659</v>
      </c>
      <c r="K638" s="13" t="s">
        <v>27</v>
      </c>
      <c r="L638" s="38" t="s">
        <v>572</v>
      </c>
      <c r="M638" s="12" t="s">
        <v>3351</v>
      </c>
      <c r="N638" s="11" t="s">
        <v>27</v>
      </c>
      <c r="O638" s="10">
        <v>39224</v>
      </c>
    </row>
    <row r="639" spans="1:15" x14ac:dyDescent="0.3">
      <c r="A639" s="60"/>
      <c r="B639" s="60"/>
      <c r="C639" s="60"/>
      <c r="D639" s="7"/>
      <c r="E639" s="6"/>
      <c r="F639" s="69" t="s">
        <v>1419</v>
      </c>
      <c r="G639" s="16" t="s">
        <v>3348</v>
      </c>
      <c r="H639" s="15" t="s">
        <v>3428</v>
      </c>
      <c r="I639" s="14">
        <v>0</v>
      </c>
      <c r="J639" s="14">
        <v>3660</v>
      </c>
      <c r="K639" s="13" t="s">
        <v>27</v>
      </c>
      <c r="L639" s="38" t="s">
        <v>572</v>
      </c>
      <c r="M639" s="12" t="s">
        <v>3351</v>
      </c>
      <c r="N639" s="11" t="s">
        <v>27</v>
      </c>
      <c r="O639" s="10">
        <v>39224</v>
      </c>
    </row>
    <row r="640" spans="1:15" x14ac:dyDescent="0.3">
      <c r="A640" s="60"/>
      <c r="B640" s="60"/>
      <c r="C640" s="60"/>
      <c r="D640" s="7"/>
      <c r="E640" s="6"/>
      <c r="F640" s="69" t="s">
        <v>1428</v>
      </c>
      <c r="G640" s="16" t="s">
        <v>3429</v>
      </c>
      <c r="H640" s="15" t="s">
        <v>3430</v>
      </c>
      <c r="I640" s="14">
        <v>0</v>
      </c>
      <c r="J640" s="14" t="s">
        <v>3431</v>
      </c>
      <c r="K640" s="13" t="s">
        <v>27</v>
      </c>
      <c r="L640" s="38" t="s">
        <v>572</v>
      </c>
      <c r="M640" s="12" t="s">
        <v>3432</v>
      </c>
      <c r="N640" s="11" t="s">
        <v>27</v>
      </c>
      <c r="O640" s="10">
        <v>39249</v>
      </c>
    </row>
    <row r="641" spans="1:15" x14ac:dyDescent="0.3">
      <c r="A641" s="60"/>
      <c r="B641" s="60"/>
      <c r="C641" s="60"/>
      <c r="D641" s="7"/>
      <c r="E641" s="6"/>
      <c r="F641" s="69" t="s">
        <v>1448</v>
      </c>
      <c r="G641" s="16" t="s">
        <v>3443</v>
      </c>
      <c r="H641" s="15" t="s">
        <v>3444</v>
      </c>
      <c r="I641" s="14" t="s">
        <v>27</v>
      </c>
      <c r="J641" s="14" t="s">
        <v>3445</v>
      </c>
      <c r="K641" s="13" t="s">
        <v>27</v>
      </c>
      <c r="L641" s="38" t="s">
        <v>572</v>
      </c>
      <c r="M641" s="12" t="s">
        <v>3432</v>
      </c>
      <c r="N641" s="11" t="s">
        <v>27</v>
      </c>
      <c r="O641" s="10">
        <v>39249</v>
      </c>
    </row>
    <row r="642" spans="1:15" x14ac:dyDescent="0.3">
      <c r="A642" s="60"/>
      <c r="B642" s="60"/>
      <c r="C642" s="60"/>
      <c r="D642" s="7"/>
      <c r="E642" s="6"/>
      <c r="F642" s="68" t="s">
        <v>1450</v>
      </c>
      <c r="G642" s="16" t="s">
        <v>3443</v>
      </c>
      <c r="H642" s="15" t="s">
        <v>3447</v>
      </c>
      <c r="I642" s="14" t="s">
        <v>27</v>
      </c>
      <c r="J642" s="14" t="s">
        <v>3448</v>
      </c>
      <c r="K642" s="13" t="s">
        <v>27</v>
      </c>
      <c r="L642" s="38" t="s">
        <v>572</v>
      </c>
      <c r="M642" s="12" t="s">
        <v>3432</v>
      </c>
      <c r="N642" s="11" t="s">
        <v>27</v>
      </c>
      <c r="O642" s="10">
        <v>39249</v>
      </c>
    </row>
    <row r="643" spans="1:15" x14ac:dyDescent="0.3">
      <c r="A643" s="60"/>
      <c r="B643" s="60"/>
      <c r="C643" s="60"/>
      <c r="D643" s="7"/>
      <c r="E643" s="6"/>
      <c r="F643" s="68" t="s">
        <v>1451</v>
      </c>
      <c r="G643" s="16" t="s">
        <v>3443</v>
      </c>
      <c r="H643" s="15" t="s">
        <v>3449</v>
      </c>
      <c r="I643" s="14" t="s">
        <v>27</v>
      </c>
      <c r="J643" s="14" t="s">
        <v>3450</v>
      </c>
      <c r="K643" s="13" t="s">
        <v>27</v>
      </c>
      <c r="L643" s="38" t="s">
        <v>572</v>
      </c>
      <c r="M643" s="12" t="s">
        <v>3432</v>
      </c>
      <c r="N643" s="11" t="s">
        <v>27</v>
      </c>
      <c r="O643" s="10">
        <v>39249</v>
      </c>
    </row>
    <row r="644" spans="1:15" x14ac:dyDescent="0.3">
      <c r="A644" s="60"/>
      <c r="B644" s="60"/>
      <c r="C644" s="60"/>
      <c r="D644" s="7"/>
      <c r="E644" s="6"/>
      <c r="F644" s="69" t="s">
        <v>1453</v>
      </c>
      <c r="G644" s="16" t="s">
        <v>3443</v>
      </c>
      <c r="H644" s="15" t="s">
        <v>3451</v>
      </c>
      <c r="I644" s="14" t="s">
        <v>27</v>
      </c>
      <c r="J644" s="14" t="s">
        <v>3452</v>
      </c>
      <c r="K644" s="13" t="s">
        <v>27</v>
      </c>
      <c r="L644" s="38" t="s">
        <v>572</v>
      </c>
      <c r="M644" s="12" t="s">
        <v>3432</v>
      </c>
      <c r="N644" s="11" t="s">
        <v>27</v>
      </c>
      <c r="O644" s="10">
        <v>39249</v>
      </c>
    </row>
    <row r="645" spans="1:15" x14ac:dyDescent="0.3">
      <c r="A645" s="60"/>
      <c r="B645" s="60"/>
      <c r="C645" s="60"/>
      <c r="D645" s="7"/>
      <c r="E645" s="6"/>
      <c r="F645" s="68" t="s">
        <v>1455</v>
      </c>
      <c r="G645" s="16" t="s">
        <v>3443</v>
      </c>
      <c r="H645" s="15" t="s">
        <v>3453</v>
      </c>
      <c r="I645" s="14" t="s">
        <v>27</v>
      </c>
      <c r="J645" s="14">
        <v>3666</v>
      </c>
      <c r="K645" s="13" t="s">
        <v>27</v>
      </c>
      <c r="L645" s="38" t="s">
        <v>572</v>
      </c>
      <c r="M645" s="12" t="s">
        <v>3432</v>
      </c>
      <c r="N645" s="11" t="s">
        <v>27</v>
      </c>
      <c r="O645" s="10">
        <v>39249</v>
      </c>
    </row>
    <row r="646" spans="1:15" x14ac:dyDescent="0.3">
      <c r="A646" s="60"/>
      <c r="B646" s="60"/>
      <c r="C646" s="60"/>
      <c r="D646" s="7"/>
      <c r="E646" s="6"/>
      <c r="F646" s="68" t="s">
        <v>1456</v>
      </c>
      <c r="G646" s="16" t="s">
        <v>3443</v>
      </c>
      <c r="H646" s="15" t="s">
        <v>3454</v>
      </c>
      <c r="I646" s="14" t="s">
        <v>27</v>
      </c>
      <c r="J646" s="14" t="s">
        <v>3455</v>
      </c>
      <c r="K646" s="13" t="s">
        <v>27</v>
      </c>
      <c r="L646" s="38" t="s">
        <v>572</v>
      </c>
      <c r="M646" s="12" t="s">
        <v>3432</v>
      </c>
      <c r="N646" s="11" t="s">
        <v>27</v>
      </c>
      <c r="O646" s="10">
        <v>39249</v>
      </c>
    </row>
    <row r="647" spans="1:15" x14ac:dyDescent="0.3">
      <c r="A647" s="60"/>
      <c r="B647" s="60"/>
      <c r="C647" s="60"/>
      <c r="D647" s="7"/>
      <c r="E647" s="6"/>
      <c r="F647" s="69" t="s">
        <v>1458</v>
      </c>
      <c r="G647" s="16" t="s">
        <v>3443</v>
      </c>
      <c r="H647" s="15" t="s">
        <v>3456</v>
      </c>
      <c r="I647" s="14" t="s">
        <v>27</v>
      </c>
      <c r="J647" s="14" t="s">
        <v>3457</v>
      </c>
      <c r="K647" s="13" t="s">
        <v>27</v>
      </c>
      <c r="L647" s="38" t="s">
        <v>572</v>
      </c>
      <c r="M647" s="12" t="s">
        <v>3432</v>
      </c>
      <c r="N647" s="11" t="s">
        <v>27</v>
      </c>
      <c r="O647" s="10">
        <v>39249</v>
      </c>
    </row>
    <row r="648" spans="1:15" x14ac:dyDescent="0.3">
      <c r="A648" s="60"/>
      <c r="B648" s="60"/>
      <c r="C648" s="60"/>
      <c r="D648" s="7"/>
      <c r="E648" s="6"/>
      <c r="F648" s="68" t="s">
        <v>1460</v>
      </c>
      <c r="G648" s="16" t="s">
        <v>3443</v>
      </c>
      <c r="H648" s="15" t="s">
        <v>3458</v>
      </c>
      <c r="I648" s="14" t="s">
        <v>27</v>
      </c>
      <c r="J648" s="14" t="s">
        <v>3459</v>
      </c>
      <c r="K648" s="13" t="s">
        <v>27</v>
      </c>
      <c r="L648" s="38" t="s">
        <v>572</v>
      </c>
      <c r="M648" s="12" t="s">
        <v>3432</v>
      </c>
      <c r="N648" s="11" t="s">
        <v>27</v>
      </c>
      <c r="O648" s="10">
        <v>39249</v>
      </c>
    </row>
    <row r="649" spans="1:15" x14ac:dyDescent="0.3">
      <c r="A649" s="60"/>
      <c r="B649" s="60"/>
      <c r="C649" s="60"/>
      <c r="D649" s="7"/>
      <c r="E649" s="6"/>
      <c r="F649" s="69" t="s">
        <v>1473</v>
      </c>
      <c r="G649" s="16" t="s">
        <v>3474</v>
      </c>
      <c r="H649" s="15" t="s">
        <v>3475</v>
      </c>
      <c r="I649" s="14" t="s">
        <v>27</v>
      </c>
      <c r="J649" s="14" t="s">
        <v>3476</v>
      </c>
      <c r="K649" s="13" t="s">
        <v>27</v>
      </c>
      <c r="L649" s="38" t="s">
        <v>572</v>
      </c>
      <c r="M649" s="12" t="s">
        <v>3464</v>
      </c>
      <c r="N649" s="11" t="s">
        <v>27</v>
      </c>
      <c r="O649" s="10">
        <v>39270</v>
      </c>
    </row>
    <row r="650" spans="1:15" x14ac:dyDescent="0.3">
      <c r="A650" s="60"/>
      <c r="B650" s="60"/>
      <c r="C650" s="60"/>
      <c r="D650" s="7"/>
      <c r="E650" s="6"/>
      <c r="F650" s="68" t="s">
        <v>1475</v>
      </c>
      <c r="G650" s="16" t="s">
        <v>3474</v>
      </c>
      <c r="H650" s="15" t="s">
        <v>3478</v>
      </c>
      <c r="I650" s="14" t="s">
        <v>27</v>
      </c>
      <c r="J650" s="14" t="s">
        <v>3479</v>
      </c>
      <c r="K650" s="13" t="s">
        <v>27</v>
      </c>
      <c r="L650" s="38" t="s">
        <v>572</v>
      </c>
      <c r="M650" s="12" t="s">
        <v>3464</v>
      </c>
      <c r="N650" s="11" t="s">
        <v>27</v>
      </c>
      <c r="O650" s="10">
        <v>39270</v>
      </c>
    </row>
    <row r="651" spans="1:15" x14ac:dyDescent="0.3">
      <c r="A651" s="60"/>
      <c r="B651" s="60"/>
      <c r="C651" s="60"/>
      <c r="D651" s="7"/>
      <c r="E651" s="6"/>
      <c r="F651" s="68" t="s">
        <v>1476</v>
      </c>
      <c r="G651" s="16" t="s">
        <v>3474</v>
      </c>
      <c r="H651" s="15" t="s">
        <v>3480</v>
      </c>
      <c r="I651" s="14" t="s">
        <v>27</v>
      </c>
      <c r="J651" s="14" t="s">
        <v>3481</v>
      </c>
      <c r="K651" s="13" t="s">
        <v>27</v>
      </c>
      <c r="L651" s="38" t="s">
        <v>572</v>
      </c>
      <c r="M651" s="12" t="s">
        <v>3464</v>
      </c>
      <c r="N651" s="11" t="s">
        <v>27</v>
      </c>
      <c r="O651" s="10">
        <v>39270</v>
      </c>
    </row>
    <row r="652" spans="1:15" x14ac:dyDescent="0.3">
      <c r="A652" s="60"/>
      <c r="B652" s="60"/>
      <c r="C652" s="60"/>
      <c r="D652" s="7"/>
      <c r="E652" s="6"/>
      <c r="F652" s="68" t="s">
        <v>1501</v>
      </c>
      <c r="G652" s="16" t="s">
        <v>3501</v>
      </c>
      <c r="H652" s="15" t="s">
        <v>3505</v>
      </c>
      <c r="I652" s="14">
        <v>0</v>
      </c>
      <c r="J652" s="14">
        <v>3677</v>
      </c>
      <c r="K652" s="13" t="s">
        <v>27</v>
      </c>
      <c r="L652" s="38" t="s">
        <v>572</v>
      </c>
      <c r="M652" s="12" t="s">
        <v>3496</v>
      </c>
      <c r="N652" s="11" t="s">
        <v>27</v>
      </c>
      <c r="O652" s="10">
        <v>39328</v>
      </c>
    </row>
    <row r="653" spans="1:15" x14ac:dyDescent="0.3">
      <c r="A653" s="60"/>
      <c r="B653" s="60"/>
      <c r="C653" s="60"/>
      <c r="D653" s="7"/>
      <c r="E653" s="6"/>
      <c r="F653" s="69" t="s">
        <v>1518</v>
      </c>
      <c r="G653" s="16" t="s">
        <v>3514</v>
      </c>
      <c r="H653" s="15" t="s">
        <v>3515</v>
      </c>
      <c r="I653" s="14">
        <v>0</v>
      </c>
      <c r="J653" s="14" t="s">
        <v>3516</v>
      </c>
      <c r="K653" s="13" t="s">
        <v>27</v>
      </c>
      <c r="L653" s="38" t="s">
        <v>572</v>
      </c>
      <c r="M653" s="12" t="s">
        <v>3496</v>
      </c>
      <c r="N653" s="11" t="s">
        <v>27</v>
      </c>
      <c r="O653" s="10">
        <v>39328</v>
      </c>
    </row>
    <row r="654" spans="1:15" x14ac:dyDescent="0.3">
      <c r="A654" s="60"/>
      <c r="B654" s="60"/>
      <c r="C654" s="60"/>
      <c r="D654" s="7"/>
      <c r="E654" s="6"/>
      <c r="F654" s="69" t="s">
        <v>3614</v>
      </c>
      <c r="G654" s="16" t="s">
        <v>3615</v>
      </c>
      <c r="H654" s="15" t="s">
        <v>3616</v>
      </c>
      <c r="I654" s="14" t="s">
        <v>27</v>
      </c>
      <c r="J654" s="14" t="s">
        <v>3617</v>
      </c>
      <c r="K654" s="13" t="s">
        <v>27</v>
      </c>
      <c r="L654" s="38" t="s">
        <v>572</v>
      </c>
      <c r="M654" s="12" t="s">
        <v>3582</v>
      </c>
      <c r="N654" s="11" t="s">
        <v>27</v>
      </c>
      <c r="O654" s="10">
        <v>39370</v>
      </c>
    </row>
    <row r="655" spans="1:15" x14ac:dyDescent="0.3">
      <c r="A655" s="60"/>
      <c r="B655" s="60"/>
      <c r="C655" s="60"/>
      <c r="D655" s="7"/>
      <c r="E655" s="6"/>
      <c r="F655" s="68" t="s">
        <v>3619</v>
      </c>
      <c r="G655" s="16" t="s">
        <v>3615</v>
      </c>
      <c r="H655" s="15" t="s">
        <v>3620</v>
      </c>
      <c r="I655" s="14" t="s">
        <v>27</v>
      </c>
      <c r="J655" s="14" t="s">
        <v>3621</v>
      </c>
      <c r="K655" s="13" t="s">
        <v>27</v>
      </c>
      <c r="L655" s="38" t="s">
        <v>572</v>
      </c>
      <c r="M655" s="12" t="s">
        <v>3582</v>
      </c>
      <c r="N655" s="11" t="s">
        <v>27</v>
      </c>
      <c r="O655" s="10">
        <v>39370</v>
      </c>
    </row>
    <row r="656" spans="1:15" x14ac:dyDescent="0.3">
      <c r="A656" s="60"/>
      <c r="B656" s="60"/>
      <c r="C656" s="60"/>
      <c r="D656" s="7"/>
      <c r="E656" s="6"/>
      <c r="F656" s="68" t="s">
        <v>3622</v>
      </c>
      <c r="G656" s="16" t="s">
        <v>3615</v>
      </c>
      <c r="H656" s="15" t="s">
        <v>3623</v>
      </c>
      <c r="I656" s="14" t="s">
        <v>27</v>
      </c>
      <c r="J656" s="14">
        <v>3716</v>
      </c>
      <c r="K656" s="13" t="s">
        <v>27</v>
      </c>
      <c r="L656" s="38" t="s">
        <v>572</v>
      </c>
      <c r="M656" s="12" t="s">
        <v>3582</v>
      </c>
      <c r="N656" s="11" t="s">
        <v>27</v>
      </c>
      <c r="O656" s="10">
        <v>39370</v>
      </c>
    </row>
    <row r="657" spans="1:15" x14ac:dyDescent="0.3">
      <c r="A657" s="60"/>
      <c r="B657" s="60"/>
      <c r="C657" s="60"/>
      <c r="D657" s="7"/>
      <c r="E657" s="6"/>
      <c r="F657" s="69" t="s">
        <v>3624</v>
      </c>
      <c r="G657" s="16" t="s">
        <v>3615</v>
      </c>
      <c r="H657" s="15" t="s">
        <v>3625</v>
      </c>
      <c r="I657" s="14" t="s">
        <v>27</v>
      </c>
      <c r="J657" s="14" t="s">
        <v>3626</v>
      </c>
      <c r="K657" s="13" t="s">
        <v>27</v>
      </c>
      <c r="L657" s="38" t="s">
        <v>572</v>
      </c>
      <c r="M657" s="12" t="s">
        <v>3582</v>
      </c>
      <c r="N657" s="11" t="s">
        <v>27</v>
      </c>
      <c r="O657" s="10">
        <v>39370</v>
      </c>
    </row>
    <row r="658" spans="1:15" x14ac:dyDescent="0.3">
      <c r="A658" s="60"/>
      <c r="B658" s="60"/>
      <c r="C658" s="60"/>
      <c r="D658" s="7"/>
      <c r="E658" s="6"/>
      <c r="F658" s="68" t="s">
        <v>3627</v>
      </c>
      <c r="G658" s="16" t="s">
        <v>3615</v>
      </c>
      <c r="H658" s="15" t="s">
        <v>3628</v>
      </c>
      <c r="I658" s="14" t="s">
        <v>27</v>
      </c>
      <c r="J658" s="14">
        <v>3717</v>
      </c>
      <c r="K658" s="13" t="s">
        <v>27</v>
      </c>
      <c r="L658" s="38" t="s">
        <v>572</v>
      </c>
      <c r="M658" s="12" t="s">
        <v>3582</v>
      </c>
      <c r="N658" s="11" t="s">
        <v>27</v>
      </c>
      <c r="O658" s="10">
        <v>39370</v>
      </c>
    </row>
    <row r="659" spans="1:15" x14ac:dyDescent="0.3">
      <c r="A659" s="60"/>
      <c r="B659" s="60"/>
      <c r="C659" s="60"/>
      <c r="D659" s="7"/>
      <c r="E659" s="6"/>
      <c r="F659" s="68" t="s">
        <v>3629</v>
      </c>
      <c r="G659" s="16" t="s">
        <v>3615</v>
      </c>
      <c r="H659" s="15" t="s">
        <v>3630</v>
      </c>
      <c r="I659" s="14" t="s">
        <v>27</v>
      </c>
      <c r="J659" s="14" t="s">
        <v>3631</v>
      </c>
      <c r="K659" s="13" t="s">
        <v>27</v>
      </c>
      <c r="L659" s="38" t="s">
        <v>572</v>
      </c>
      <c r="M659" s="12" t="s">
        <v>3582</v>
      </c>
      <c r="N659" s="11" t="s">
        <v>27</v>
      </c>
      <c r="O659" s="10">
        <v>39370</v>
      </c>
    </row>
    <row r="660" spans="1:15" x14ac:dyDescent="0.3">
      <c r="A660" s="60"/>
      <c r="B660" s="60"/>
      <c r="C660" s="60"/>
      <c r="D660" s="7"/>
      <c r="E660" s="6"/>
      <c r="F660" s="69" t="s">
        <v>3632</v>
      </c>
      <c r="G660" s="16" t="s">
        <v>3615</v>
      </c>
      <c r="H660" s="15" t="s">
        <v>3633</v>
      </c>
      <c r="I660" s="14" t="s">
        <v>27</v>
      </c>
      <c r="J660" s="14">
        <v>3718</v>
      </c>
      <c r="K660" s="13" t="s">
        <v>27</v>
      </c>
      <c r="L660" s="38" t="s">
        <v>572</v>
      </c>
      <c r="M660" s="12" t="s">
        <v>3582</v>
      </c>
      <c r="N660" s="11" t="s">
        <v>27</v>
      </c>
      <c r="O660" s="10">
        <v>39370</v>
      </c>
    </row>
    <row r="661" spans="1:15" x14ac:dyDescent="0.3">
      <c r="A661" s="60"/>
      <c r="B661" s="60"/>
      <c r="C661" s="60"/>
      <c r="D661" s="7"/>
      <c r="E661" s="6"/>
      <c r="F661" s="68" t="s">
        <v>3634</v>
      </c>
      <c r="G661" s="16" t="s">
        <v>3615</v>
      </c>
      <c r="H661" s="15" t="s">
        <v>3635</v>
      </c>
      <c r="I661" s="14" t="s">
        <v>27</v>
      </c>
      <c r="J661" s="14" t="s">
        <v>3636</v>
      </c>
      <c r="K661" s="13" t="s">
        <v>27</v>
      </c>
      <c r="L661" s="38" t="s">
        <v>572</v>
      </c>
      <c r="M661" s="12" t="s">
        <v>3582</v>
      </c>
      <c r="N661" s="11" t="s">
        <v>27</v>
      </c>
      <c r="O661" s="10">
        <v>39370</v>
      </c>
    </row>
    <row r="662" spans="1:15" x14ac:dyDescent="0.3">
      <c r="A662" s="60"/>
      <c r="B662" s="60"/>
      <c r="C662" s="60"/>
      <c r="D662" s="7"/>
      <c r="E662" s="6"/>
      <c r="F662" s="69" t="s">
        <v>3640</v>
      </c>
      <c r="G662" s="16" t="s">
        <v>3641</v>
      </c>
      <c r="H662" s="15" t="s">
        <v>3642</v>
      </c>
      <c r="I662" s="14">
        <v>0</v>
      </c>
      <c r="J662" s="14" t="s">
        <v>3643</v>
      </c>
      <c r="K662" s="13" t="s">
        <v>27</v>
      </c>
      <c r="L662" s="38" t="s">
        <v>572</v>
      </c>
      <c r="M662" s="12" t="s">
        <v>3644</v>
      </c>
      <c r="N662" s="11" t="s">
        <v>27</v>
      </c>
      <c r="O662" s="10">
        <v>39372</v>
      </c>
    </row>
    <row r="663" spans="1:15" x14ac:dyDescent="0.3">
      <c r="A663" s="60"/>
      <c r="B663" s="60"/>
      <c r="C663" s="60"/>
      <c r="D663" s="7"/>
      <c r="E663" s="6"/>
      <c r="F663" s="68" t="s">
        <v>3653</v>
      </c>
      <c r="G663" s="16" t="s">
        <v>3649</v>
      </c>
      <c r="H663" s="15" t="s">
        <v>3654</v>
      </c>
      <c r="I663" s="14" t="s">
        <v>27</v>
      </c>
      <c r="J663" s="14" t="s">
        <v>3655</v>
      </c>
      <c r="K663" s="13" t="s">
        <v>27</v>
      </c>
      <c r="L663" s="38" t="s">
        <v>572</v>
      </c>
      <c r="M663" s="12" t="s">
        <v>3523</v>
      </c>
      <c r="N663" s="11" t="s">
        <v>27</v>
      </c>
      <c r="O663" s="10">
        <v>39370</v>
      </c>
    </row>
    <row r="664" spans="1:15" x14ac:dyDescent="0.3">
      <c r="A664" s="60"/>
      <c r="B664" s="60"/>
      <c r="C664" s="60"/>
      <c r="D664" s="7"/>
      <c r="E664" s="6"/>
      <c r="F664" s="68" t="s">
        <v>3656</v>
      </c>
      <c r="G664" s="16" t="s">
        <v>3649</v>
      </c>
      <c r="H664" s="15" t="s">
        <v>3657</v>
      </c>
      <c r="I664" s="14" t="s">
        <v>27</v>
      </c>
      <c r="J664" s="14" t="s">
        <v>3658</v>
      </c>
      <c r="K664" s="13" t="s">
        <v>27</v>
      </c>
      <c r="L664" s="38" t="s">
        <v>572</v>
      </c>
      <c r="M664" s="12" t="s">
        <v>3523</v>
      </c>
      <c r="N664" s="11" t="s">
        <v>27</v>
      </c>
      <c r="O664" s="10">
        <v>39370</v>
      </c>
    </row>
    <row r="665" spans="1:15" x14ac:dyDescent="0.3">
      <c r="A665" s="60"/>
      <c r="B665" s="60"/>
      <c r="C665" s="60"/>
      <c r="D665" s="7"/>
      <c r="E665" s="6"/>
      <c r="F665" s="69" t="s">
        <v>3659</v>
      </c>
      <c r="G665" s="16" t="s">
        <v>3649</v>
      </c>
      <c r="H665" s="15" t="s">
        <v>3660</v>
      </c>
      <c r="I665" s="14" t="s">
        <v>27</v>
      </c>
      <c r="J665" s="14" t="s">
        <v>3661</v>
      </c>
      <c r="K665" s="13" t="s">
        <v>27</v>
      </c>
      <c r="L665" s="38" t="s">
        <v>572</v>
      </c>
      <c r="M665" s="12" t="s">
        <v>3582</v>
      </c>
      <c r="N665" s="11" t="s">
        <v>27</v>
      </c>
      <c r="O665" s="10">
        <v>39370</v>
      </c>
    </row>
    <row r="666" spans="1:15" x14ac:dyDescent="0.3">
      <c r="A666" s="60"/>
      <c r="B666" s="60"/>
      <c r="C666" s="60"/>
      <c r="D666" s="7"/>
      <c r="E666" s="6"/>
      <c r="F666" s="68" t="s">
        <v>3662</v>
      </c>
      <c r="G666" s="16" t="s">
        <v>3649</v>
      </c>
      <c r="H666" s="15" t="s">
        <v>3663</v>
      </c>
      <c r="I666" s="14" t="s">
        <v>27</v>
      </c>
      <c r="J666" s="14">
        <v>3722</v>
      </c>
      <c r="K666" s="13" t="s">
        <v>27</v>
      </c>
      <c r="L666" s="38" t="s">
        <v>572</v>
      </c>
      <c r="M666" s="12" t="s">
        <v>3582</v>
      </c>
      <c r="N666" s="11" t="s">
        <v>27</v>
      </c>
      <c r="O666" s="10">
        <v>39370</v>
      </c>
    </row>
    <row r="667" spans="1:15" x14ac:dyDescent="0.3">
      <c r="A667" s="60"/>
      <c r="B667" s="60"/>
      <c r="C667" s="60"/>
      <c r="D667" s="7"/>
      <c r="E667" s="6"/>
      <c r="F667" s="68" t="s">
        <v>3664</v>
      </c>
      <c r="G667" s="16" t="s">
        <v>3649</v>
      </c>
      <c r="H667" s="15" t="s">
        <v>3665</v>
      </c>
      <c r="I667" s="14" t="s">
        <v>27</v>
      </c>
      <c r="J667" s="14" t="s">
        <v>3666</v>
      </c>
      <c r="K667" s="13" t="s">
        <v>27</v>
      </c>
      <c r="L667" s="38" t="s">
        <v>572</v>
      </c>
      <c r="M667" s="12" t="s">
        <v>3582</v>
      </c>
      <c r="N667" s="11" t="s">
        <v>27</v>
      </c>
      <c r="O667" s="10">
        <v>39370</v>
      </c>
    </row>
    <row r="668" spans="1:15" x14ac:dyDescent="0.3">
      <c r="A668" s="60"/>
      <c r="B668" s="60"/>
      <c r="C668" s="60"/>
      <c r="D668" s="7"/>
      <c r="E668" s="6"/>
      <c r="F668" s="68" t="s">
        <v>3670</v>
      </c>
      <c r="G668" s="16" t="s">
        <v>3649</v>
      </c>
      <c r="H668" s="15" t="s">
        <v>3671</v>
      </c>
      <c r="I668" s="14" t="s">
        <v>27</v>
      </c>
      <c r="J668" s="14" t="s">
        <v>3672</v>
      </c>
      <c r="K668" s="13" t="s">
        <v>27</v>
      </c>
      <c r="L668" s="38" t="s">
        <v>572</v>
      </c>
      <c r="M668" s="12" t="s">
        <v>3582</v>
      </c>
      <c r="N668" s="11" t="s">
        <v>27</v>
      </c>
      <c r="O668" s="10">
        <v>39370</v>
      </c>
    </row>
    <row r="669" spans="1:15" x14ac:dyDescent="0.3">
      <c r="A669" s="60"/>
      <c r="B669" s="60"/>
      <c r="C669" s="60"/>
      <c r="D669" s="7"/>
      <c r="E669" s="6"/>
      <c r="F669" s="68" t="s">
        <v>3680</v>
      </c>
      <c r="G669" s="16" t="s">
        <v>3674</v>
      </c>
      <c r="H669" s="15" t="s">
        <v>3681</v>
      </c>
      <c r="I669" s="14" t="s">
        <v>27</v>
      </c>
      <c r="J669" s="14" t="s">
        <v>3682</v>
      </c>
      <c r="K669" s="13" t="s">
        <v>27</v>
      </c>
      <c r="L669" s="38" t="s">
        <v>572</v>
      </c>
      <c r="M669" s="12" t="s">
        <v>3523</v>
      </c>
      <c r="N669" s="11" t="s">
        <v>27</v>
      </c>
      <c r="O669" s="10">
        <v>39370</v>
      </c>
    </row>
    <row r="670" spans="1:15" x14ac:dyDescent="0.3">
      <c r="A670" s="60"/>
      <c r="B670" s="60"/>
      <c r="C670" s="60"/>
      <c r="D670" s="7"/>
      <c r="E670" s="6"/>
      <c r="F670" s="69" t="s">
        <v>3715</v>
      </c>
      <c r="G670" s="16" t="s">
        <v>3716</v>
      </c>
      <c r="H670" s="15" t="s">
        <v>3717</v>
      </c>
      <c r="I670" s="14" t="s">
        <v>27</v>
      </c>
      <c r="J670" s="14" t="s">
        <v>3718</v>
      </c>
      <c r="K670" s="13" t="s">
        <v>27</v>
      </c>
      <c r="L670" s="38" t="s">
        <v>572</v>
      </c>
      <c r="M670" s="12" t="s">
        <v>3688</v>
      </c>
      <c r="N670" s="11" t="s">
        <v>27</v>
      </c>
      <c r="O670" s="10">
        <v>39398</v>
      </c>
    </row>
    <row r="671" spans="1:15" x14ac:dyDescent="0.3">
      <c r="A671" s="60"/>
      <c r="B671" s="60"/>
      <c r="C671" s="60"/>
      <c r="D671" s="7"/>
      <c r="E671" s="6"/>
      <c r="F671" s="68" t="s">
        <v>3720</v>
      </c>
      <c r="G671" s="16" t="s">
        <v>3716</v>
      </c>
      <c r="H671" s="15" t="s">
        <v>3721</v>
      </c>
      <c r="I671" s="14" t="s">
        <v>27</v>
      </c>
      <c r="J671" s="14" t="s">
        <v>3722</v>
      </c>
      <c r="K671" s="13" t="s">
        <v>27</v>
      </c>
      <c r="L671" s="38" t="s">
        <v>572</v>
      </c>
      <c r="M671" s="12" t="s">
        <v>3688</v>
      </c>
      <c r="N671" s="11" t="s">
        <v>27</v>
      </c>
      <c r="O671" s="10">
        <v>39398</v>
      </c>
    </row>
    <row r="672" spans="1:15" x14ac:dyDescent="0.3">
      <c r="A672" s="60"/>
      <c r="B672" s="60"/>
      <c r="C672" s="60"/>
      <c r="D672" s="7"/>
      <c r="E672" s="6"/>
      <c r="F672" s="68" t="s">
        <v>3723</v>
      </c>
      <c r="G672" s="16" t="s">
        <v>3716</v>
      </c>
      <c r="H672" s="15" t="s">
        <v>3724</v>
      </c>
      <c r="I672" s="14" t="s">
        <v>27</v>
      </c>
      <c r="J672" s="14" t="s">
        <v>3725</v>
      </c>
      <c r="K672" s="13" t="s">
        <v>27</v>
      </c>
      <c r="L672" s="38" t="s">
        <v>572</v>
      </c>
      <c r="M672" s="12" t="s">
        <v>3688</v>
      </c>
      <c r="N672" s="11" t="s">
        <v>27</v>
      </c>
      <c r="O672" s="10">
        <v>39398</v>
      </c>
    </row>
    <row r="673" spans="1:15" x14ac:dyDescent="0.3">
      <c r="A673" s="60"/>
      <c r="B673" s="60"/>
      <c r="C673" s="60"/>
      <c r="D673" s="7"/>
      <c r="E673" s="6"/>
      <c r="F673" s="69" t="s">
        <v>3726</v>
      </c>
      <c r="G673" s="16" t="s">
        <v>3716</v>
      </c>
      <c r="H673" s="15" t="s">
        <v>3727</v>
      </c>
      <c r="I673" s="14" t="s">
        <v>27</v>
      </c>
      <c r="J673" s="14" t="s">
        <v>3728</v>
      </c>
      <c r="K673" s="13" t="s">
        <v>27</v>
      </c>
      <c r="L673" s="38" t="s">
        <v>572</v>
      </c>
      <c r="M673" s="12" t="s">
        <v>3688</v>
      </c>
      <c r="N673" s="11" t="s">
        <v>27</v>
      </c>
      <c r="O673" s="10">
        <v>39398</v>
      </c>
    </row>
    <row r="674" spans="1:15" x14ac:dyDescent="0.3">
      <c r="A674" s="60"/>
      <c r="B674" s="60"/>
      <c r="C674" s="60"/>
      <c r="D674" s="7"/>
      <c r="E674" s="6"/>
      <c r="F674" s="68" t="s">
        <v>3729</v>
      </c>
      <c r="G674" s="16" t="s">
        <v>3716</v>
      </c>
      <c r="H674" s="15" t="s">
        <v>3730</v>
      </c>
      <c r="I674" s="14" t="s">
        <v>27</v>
      </c>
      <c r="J674" s="14">
        <v>3735</v>
      </c>
      <c r="K674" s="13" t="s">
        <v>27</v>
      </c>
      <c r="L674" s="38" t="s">
        <v>572</v>
      </c>
      <c r="M674" s="12" t="s">
        <v>3688</v>
      </c>
      <c r="N674" s="11" t="s">
        <v>27</v>
      </c>
      <c r="O674" s="10">
        <v>39398</v>
      </c>
    </row>
    <row r="675" spans="1:15" x14ac:dyDescent="0.3">
      <c r="A675" s="60"/>
      <c r="B675" s="60"/>
      <c r="C675" s="60"/>
      <c r="D675" s="7"/>
      <c r="E675" s="6"/>
      <c r="F675" s="68" t="s">
        <v>3731</v>
      </c>
      <c r="G675" s="16" t="s">
        <v>3716</v>
      </c>
      <c r="H675" s="15" t="s">
        <v>3732</v>
      </c>
      <c r="I675" s="14" t="s">
        <v>27</v>
      </c>
      <c r="J675" s="14" t="s">
        <v>3733</v>
      </c>
      <c r="K675" s="13" t="s">
        <v>27</v>
      </c>
      <c r="L675" s="38" t="s">
        <v>572</v>
      </c>
      <c r="M675" s="12" t="s">
        <v>3688</v>
      </c>
      <c r="N675" s="11" t="s">
        <v>27</v>
      </c>
      <c r="O675" s="10">
        <v>39398</v>
      </c>
    </row>
    <row r="676" spans="1:15" x14ac:dyDescent="0.3">
      <c r="A676" s="60"/>
      <c r="B676" s="60"/>
      <c r="C676" s="60"/>
      <c r="D676" s="7"/>
      <c r="E676" s="6"/>
      <c r="F676" s="69" t="s">
        <v>3734</v>
      </c>
      <c r="G676" s="16" t="s">
        <v>3716</v>
      </c>
      <c r="H676" s="15" t="s">
        <v>3735</v>
      </c>
      <c r="I676" s="14" t="s">
        <v>27</v>
      </c>
      <c r="J676" s="14" t="s">
        <v>3736</v>
      </c>
      <c r="K676" s="13" t="s">
        <v>27</v>
      </c>
      <c r="L676" s="38" t="s">
        <v>572</v>
      </c>
      <c r="M676" s="12" t="s">
        <v>3688</v>
      </c>
      <c r="N676" s="11" t="s">
        <v>27</v>
      </c>
      <c r="O676" s="10">
        <v>39398</v>
      </c>
    </row>
    <row r="677" spans="1:15" x14ac:dyDescent="0.3">
      <c r="A677" s="60"/>
      <c r="B677" s="60"/>
      <c r="C677" s="60"/>
      <c r="D677" s="7"/>
      <c r="E677" s="6"/>
      <c r="F677" s="68" t="s">
        <v>3737</v>
      </c>
      <c r="G677" s="16" t="s">
        <v>3716</v>
      </c>
      <c r="H677" s="15" t="s">
        <v>3738</v>
      </c>
      <c r="I677" s="14" t="s">
        <v>27</v>
      </c>
      <c r="J677" s="14" t="s">
        <v>3739</v>
      </c>
      <c r="K677" s="13" t="s">
        <v>27</v>
      </c>
      <c r="L677" s="38" t="s">
        <v>572</v>
      </c>
      <c r="M677" s="12" t="s">
        <v>3688</v>
      </c>
      <c r="N677" s="11" t="s">
        <v>27</v>
      </c>
      <c r="O677" s="10">
        <v>39398</v>
      </c>
    </row>
    <row r="678" spans="1:15" x14ac:dyDescent="0.3">
      <c r="A678" s="60"/>
      <c r="B678" s="60"/>
      <c r="C678" s="60"/>
      <c r="D678" s="7"/>
      <c r="E678" s="6"/>
      <c r="F678" s="69" t="s">
        <v>3740</v>
      </c>
      <c r="G678" s="16" t="s">
        <v>3741</v>
      </c>
      <c r="H678" s="15" t="s">
        <v>3742</v>
      </c>
      <c r="I678" s="14">
        <v>0</v>
      </c>
      <c r="J678" s="14" t="s">
        <v>3743</v>
      </c>
      <c r="K678" s="13" t="s">
        <v>27</v>
      </c>
      <c r="L678" s="38" t="s">
        <v>572</v>
      </c>
      <c r="M678" s="12" t="s">
        <v>3688</v>
      </c>
      <c r="N678" s="11" t="s">
        <v>27</v>
      </c>
      <c r="O678" s="10">
        <v>39398</v>
      </c>
    </row>
    <row r="679" spans="1:15" x14ac:dyDescent="0.3">
      <c r="A679" s="60"/>
      <c r="B679" s="60"/>
      <c r="C679" s="60"/>
      <c r="D679" s="7"/>
      <c r="E679" s="6"/>
      <c r="F679" s="69" t="s">
        <v>3754</v>
      </c>
      <c r="G679" s="16" t="s">
        <v>3755</v>
      </c>
      <c r="H679" s="15" t="s">
        <v>3756</v>
      </c>
      <c r="I679" s="14" t="s">
        <v>27</v>
      </c>
      <c r="J679" s="14" t="s">
        <v>3757</v>
      </c>
      <c r="K679" s="13" t="s">
        <v>27</v>
      </c>
      <c r="L679" s="38" t="s">
        <v>572</v>
      </c>
      <c r="M679" s="12" t="s">
        <v>3688</v>
      </c>
      <c r="N679" s="11" t="s">
        <v>27</v>
      </c>
      <c r="O679" s="10">
        <v>39398</v>
      </c>
    </row>
    <row r="680" spans="1:15" x14ac:dyDescent="0.3">
      <c r="A680" s="60"/>
      <c r="B680" s="60"/>
      <c r="C680" s="60"/>
      <c r="D680" s="7"/>
      <c r="E680" s="6"/>
      <c r="F680" s="68" t="s">
        <v>3759</v>
      </c>
      <c r="G680" s="16" t="s">
        <v>3755</v>
      </c>
      <c r="H680" s="15" t="s">
        <v>3760</v>
      </c>
      <c r="I680" s="14" t="s">
        <v>27</v>
      </c>
      <c r="J680" s="14" t="s">
        <v>3761</v>
      </c>
      <c r="K680" s="13" t="s">
        <v>27</v>
      </c>
      <c r="L680" s="38" t="s">
        <v>572</v>
      </c>
      <c r="M680" s="12" t="s">
        <v>3688</v>
      </c>
      <c r="N680" s="11" t="s">
        <v>27</v>
      </c>
      <c r="O680" s="10">
        <v>39398</v>
      </c>
    </row>
    <row r="681" spans="1:15" x14ac:dyDescent="0.3">
      <c r="A681" s="60"/>
      <c r="B681" s="60"/>
      <c r="C681" s="60"/>
      <c r="D681" s="7"/>
      <c r="E681" s="6"/>
      <c r="F681" s="68" t="s">
        <v>3762</v>
      </c>
      <c r="G681" s="16" t="s">
        <v>3755</v>
      </c>
      <c r="H681" s="15" t="s">
        <v>3763</v>
      </c>
      <c r="I681" s="14" t="s">
        <v>27</v>
      </c>
      <c r="J681" s="14" t="s">
        <v>3764</v>
      </c>
      <c r="K681" s="13" t="s">
        <v>27</v>
      </c>
      <c r="L681" s="38" t="s">
        <v>572</v>
      </c>
      <c r="M681" s="12" t="s">
        <v>3688</v>
      </c>
      <c r="N681" s="11" t="s">
        <v>27</v>
      </c>
      <c r="O681" s="10">
        <v>39398</v>
      </c>
    </row>
    <row r="682" spans="1:15" x14ac:dyDescent="0.3">
      <c r="A682" s="60"/>
      <c r="B682" s="60"/>
      <c r="C682" s="60"/>
      <c r="D682" s="7"/>
      <c r="E682" s="6"/>
      <c r="F682" s="69" t="s">
        <v>3765</v>
      </c>
      <c r="G682" s="16" t="s">
        <v>3755</v>
      </c>
      <c r="H682" s="15" t="s">
        <v>3766</v>
      </c>
      <c r="I682" s="14" t="s">
        <v>27</v>
      </c>
      <c r="J682" s="14" t="s">
        <v>3767</v>
      </c>
      <c r="K682" s="13" t="s">
        <v>27</v>
      </c>
      <c r="L682" s="38" t="s">
        <v>572</v>
      </c>
      <c r="M682" s="12" t="s">
        <v>3688</v>
      </c>
      <c r="N682" s="11" t="s">
        <v>27</v>
      </c>
      <c r="O682" s="10">
        <v>39398</v>
      </c>
    </row>
    <row r="683" spans="1:15" x14ac:dyDescent="0.3">
      <c r="A683" s="60"/>
      <c r="B683" s="60"/>
      <c r="C683" s="60"/>
      <c r="D683" s="7"/>
      <c r="E683" s="6"/>
      <c r="F683" s="68" t="s">
        <v>3768</v>
      </c>
      <c r="G683" s="16" t="s">
        <v>3755</v>
      </c>
      <c r="H683" s="15" t="s">
        <v>3769</v>
      </c>
      <c r="I683" s="14" t="s">
        <v>27</v>
      </c>
      <c r="J683" s="14">
        <v>3739</v>
      </c>
      <c r="K683" s="13" t="s">
        <v>27</v>
      </c>
      <c r="L683" s="38" t="s">
        <v>572</v>
      </c>
      <c r="M683" s="12" t="s">
        <v>3688</v>
      </c>
      <c r="N683" s="11" t="s">
        <v>27</v>
      </c>
      <c r="O683" s="10">
        <v>39398</v>
      </c>
    </row>
    <row r="684" spans="1:15" x14ac:dyDescent="0.3">
      <c r="A684" s="60"/>
      <c r="B684" s="60"/>
      <c r="C684" s="60"/>
      <c r="D684" s="7"/>
      <c r="E684" s="6"/>
      <c r="F684" s="68" t="s">
        <v>3770</v>
      </c>
      <c r="G684" s="16" t="s">
        <v>3755</v>
      </c>
      <c r="H684" s="15" t="s">
        <v>3771</v>
      </c>
      <c r="I684" s="14" t="s">
        <v>27</v>
      </c>
      <c r="J684" s="14" t="s">
        <v>3772</v>
      </c>
      <c r="K684" s="13" t="s">
        <v>27</v>
      </c>
      <c r="L684" s="38" t="s">
        <v>572</v>
      </c>
      <c r="M684" s="12" t="s">
        <v>3688</v>
      </c>
      <c r="N684" s="11" t="s">
        <v>27</v>
      </c>
      <c r="O684" s="10">
        <v>39398</v>
      </c>
    </row>
    <row r="685" spans="1:15" x14ac:dyDescent="0.3">
      <c r="A685" s="60"/>
      <c r="B685" s="60"/>
      <c r="C685" s="60"/>
      <c r="D685" s="7"/>
      <c r="E685" s="6"/>
      <c r="F685" s="69" t="s">
        <v>3773</v>
      </c>
      <c r="G685" s="16" t="s">
        <v>3755</v>
      </c>
      <c r="H685" s="15" t="s">
        <v>3774</v>
      </c>
      <c r="I685" s="14" t="s">
        <v>27</v>
      </c>
      <c r="J685" s="14" t="s">
        <v>3775</v>
      </c>
      <c r="K685" s="13" t="s">
        <v>27</v>
      </c>
      <c r="L685" s="38" t="s">
        <v>572</v>
      </c>
      <c r="M685" s="12" t="s">
        <v>3688</v>
      </c>
      <c r="N685" s="11" t="s">
        <v>27</v>
      </c>
      <c r="O685" s="10">
        <v>39398</v>
      </c>
    </row>
    <row r="686" spans="1:15" x14ac:dyDescent="0.3">
      <c r="A686" s="60"/>
      <c r="B686" s="60"/>
      <c r="C686" s="60"/>
      <c r="D686" s="7"/>
      <c r="E686" s="6"/>
      <c r="F686" s="68" t="s">
        <v>3776</v>
      </c>
      <c r="G686" s="16" t="s">
        <v>3755</v>
      </c>
      <c r="H686" s="15" t="s">
        <v>3777</v>
      </c>
      <c r="I686" s="14" t="s">
        <v>27</v>
      </c>
      <c r="J686" s="14" t="s">
        <v>3778</v>
      </c>
      <c r="K686" s="13" t="s">
        <v>27</v>
      </c>
      <c r="L686" s="38" t="s">
        <v>572</v>
      </c>
      <c r="M686" s="12" t="s">
        <v>3688</v>
      </c>
      <c r="N686" s="11" t="s">
        <v>27</v>
      </c>
      <c r="O686" s="10">
        <v>39398</v>
      </c>
    </row>
    <row r="687" spans="1:15" x14ac:dyDescent="0.3">
      <c r="A687" s="60"/>
      <c r="B687" s="60"/>
      <c r="C687" s="60"/>
      <c r="D687" s="7"/>
      <c r="E687" s="6"/>
      <c r="F687" s="68" t="s">
        <v>3779</v>
      </c>
      <c r="G687" s="16" t="s">
        <v>3755</v>
      </c>
      <c r="H687" s="15" t="s">
        <v>3780</v>
      </c>
      <c r="I687" s="14" t="s">
        <v>27</v>
      </c>
      <c r="J687" s="14">
        <v>3740</v>
      </c>
      <c r="K687" s="13" t="s">
        <v>27</v>
      </c>
      <c r="L687" s="38" t="s">
        <v>572</v>
      </c>
      <c r="M687" s="12" t="s">
        <v>3688</v>
      </c>
      <c r="N687" s="11" t="s">
        <v>27</v>
      </c>
      <c r="O687" s="10">
        <v>39398</v>
      </c>
    </row>
    <row r="688" spans="1:15" x14ac:dyDescent="0.3">
      <c r="A688" s="60"/>
      <c r="B688" s="60"/>
      <c r="C688" s="60"/>
      <c r="D688" s="7"/>
      <c r="E688" s="6"/>
      <c r="F688" s="69" t="s">
        <v>3781</v>
      </c>
      <c r="G688" s="16" t="s">
        <v>3755</v>
      </c>
      <c r="H688" s="15" t="s">
        <v>3782</v>
      </c>
      <c r="I688" s="14" t="s">
        <v>27</v>
      </c>
      <c r="J688" s="14" t="s">
        <v>3783</v>
      </c>
      <c r="K688" s="13" t="s">
        <v>27</v>
      </c>
      <c r="L688" s="38" t="s">
        <v>572</v>
      </c>
      <c r="M688" s="12" t="s">
        <v>3688</v>
      </c>
      <c r="N688" s="11" t="s">
        <v>27</v>
      </c>
      <c r="O688" s="10">
        <v>39398</v>
      </c>
    </row>
    <row r="689" spans="1:15" x14ac:dyDescent="0.3">
      <c r="A689" s="60"/>
      <c r="B689" s="60"/>
      <c r="C689" s="60"/>
      <c r="D689" s="7"/>
      <c r="E689" s="6"/>
      <c r="F689" s="68" t="s">
        <v>3784</v>
      </c>
      <c r="G689" s="16" t="s">
        <v>3755</v>
      </c>
      <c r="H689" s="15" t="s">
        <v>3785</v>
      </c>
      <c r="I689" s="14" t="s">
        <v>27</v>
      </c>
      <c r="J689" s="14" t="s">
        <v>3786</v>
      </c>
      <c r="K689" s="13" t="s">
        <v>27</v>
      </c>
      <c r="L689" s="38" t="s">
        <v>572</v>
      </c>
      <c r="M689" s="12" t="s">
        <v>3688</v>
      </c>
      <c r="N689" s="11" t="s">
        <v>27</v>
      </c>
      <c r="O689" s="10">
        <v>39398</v>
      </c>
    </row>
    <row r="690" spans="1:15" x14ac:dyDescent="0.3">
      <c r="A690" s="60"/>
      <c r="B690" s="60"/>
      <c r="C690" s="60"/>
      <c r="D690" s="7"/>
      <c r="E690" s="6"/>
      <c r="F690" s="68" t="s">
        <v>3787</v>
      </c>
      <c r="G690" s="16" t="s">
        <v>3755</v>
      </c>
      <c r="H690" s="15" t="s">
        <v>3788</v>
      </c>
      <c r="I690" s="14" t="s">
        <v>27</v>
      </c>
      <c r="J690" s="14" t="s">
        <v>3789</v>
      </c>
      <c r="K690" s="13" t="s">
        <v>27</v>
      </c>
      <c r="L690" s="38" t="s">
        <v>572</v>
      </c>
      <c r="M690" s="12" t="s">
        <v>3688</v>
      </c>
      <c r="N690" s="11" t="s">
        <v>27</v>
      </c>
      <c r="O690" s="10">
        <v>39398</v>
      </c>
    </row>
    <row r="691" spans="1:15" x14ac:dyDescent="0.3">
      <c r="A691" t="s">
        <v>4602</v>
      </c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</row>
  </sheetData>
  <sheetProtection sheet="1" objects="1" scenarios="1"/>
  <autoFilter ref="A1:Q1830" xr:uid="{7A39B7AD-233B-4984-A65F-C628992D57BB}"/>
  <mergeCells count="3">
    <mergeCell ref="D520:E520"/>
    <mergeCell ref="E3:F3"/>
    <mergeCell ref="B3:D3"/>
  </mergeCells>
  <conditionalFormatting sqref="B3">
    <cfRule type="containsText" dxfId="321" priority="111" operator="containsText" text="scan">
      <formula>NOT(ISERROR(SEARCH("scan",B3)))</formula>
    </cfRule>
    <cfRule type="beginsWith" dxfId="320" priority="112" operator="beginsWith" text="2x ■">
      <formula>LEFT(B3,LEN("2x ■"))="2x ■"</formula>
    </cfRule>
    <cfRule type="beginsWith" dxfId="319" priority="113" operator="beginsWith" text="1x ■">
      <formula>LEFT(B3,LEN("1x ■"))="1x ■"</formula>
    </cfRule>
    <cfRule type="containsText" dxfId="318" priority="114" stopIfTrue="1" operator="containsText" text="slecht">
      <formula>NOT(ISERROR(SEARCH("slecht",B3)))</formula>
    </cfRule>
    <cfRule type="containsText" dxfId="317" priority="115" operator="containsText" text="P.">
      <formula>NOT(ISERROR(SEARCH("P.",B3)))</formula>
    </cfRule>
    <cfRule type="containsText" dxfId="316" priority="116" operator="containsText" text="ander">
      <formula>NOT(ISERROR(SEARCH("ander",B3)))</formula>
    </cfRule>
    <cfRule type="containsBlanks" priority="117">
      <formula>LEN(TRIM(B3))=0</formula>
    </cfRule>
    <cfRule type="cellIs" dxfId="315" priority="118" operator="equal">
      <formula>0</formula>
    </cfRule>
    <cfRule type="containsBlanks" dxfId="314" priority="119">
      <formula>LEN(TRIM(B3))=0</formula>
    </cfRule>
  </conditionalFormatting>
  <conditionalFormatting sqref="M7:O516">
    <cfRule type="cellIs" dxfId="313" priority="2456" operator="greaterThan">
      <formula>1</formula>
    </cfRule>
  </conditionalFormatting>
  <conditionalFormatting sqref="D7:E163 D199:E201 D203:E205 D207:E208 D210:E224 D226:E228 D230:E232 D234:E258 D260:E368 D370:E372 D374:E375 D377:E385 D387:E428 D463:E465 D467:E468 D470:E472 D474:E488 D490:E492 D494:E495 D497:E503 D505:E507 D509:E511 D513:E515 D165:E166 D168:E183 D185:E187 D189:E197 D430:E447 D457:E461 D449:E451 D453:E455">
    <cfRule type="cellIs" dxfId="312" priority="477" operator="equal">
      <formula>0</formula>
    </cfRule>
    <cfRule type="containsBlanks" dxfId="311" priority="478">
      <formula>LEN(TRIM(D7))=0</formula>
    </cfRule>
  </conditionalFormatting>
  <conditionalFormatting sqref="D521:E690">
    <cfRule type="cellIs" dxfId="310" priority="446" operator="equal">
      <formula>0</formula>
    </cfRule>
    <cfRule type="containsBlanks" dxfId="309" priority="447">
      <formula>LEN(TRIM(D521))=0</formula>
    </cfRule>
  </conditionalFormatting>
  <conditionalFormatting sqref="F520">
    <cfRule type="containsText" dxfId="308" priority="468" operator="containsText" text="scan">
      <formula>NOT(ISERROR(SEARCH("scan",F520)))</formula>
    </cfRule>
    <cfRule type="beginsWith" dxfId="307" priority="469" operator="beginsWith" text="2x ■">
      <formula>LEFT(F520,LEN("2x ■"))="2x ■"</formula>
    </cfRule>
    <cfRule type="beginsWith" dxfId="306" priority="470" operator="beginsWith" text="1x ■">
      <formula>LEFT(F520,LEN("1x ■"))="1x ■"</formula>
    </cfRule>
    <cfRule type="containsText" dxfId="305" priority="471" stopIfTrue="1" operator="containsText" text="slecht">
      <formula>NOT(ISERROR(SEARCH("slecht",F520)))</formula>
    </cfRule>
    <cfRule type="containsText" dxfId="304" priority="472" operator="containsText" text="P.">
      <formula>NOT(ISERROR(SEARCH("P.",F520)))</formula>
    </cfRule>
    <cfRule type="containsText" dxfId="303" priority="473" operator="containsText" text="ander">
      <formula>NOT(ISERROR(SEARCH("ander",F520)))</formula>
    </cfRule>
    <cfRule type="containsBlanks" priority="474">
      <formula>LEN(TRIM(F520))=0</formula>
    </cfRule>
    <cfRule type="cellIs" dxfId="302" priority="475" operator="equal">
      <formula>0</formula>
    </cfRule>
    <cfRule type="containsBlanks" dxfId="301" priority="476">
      <formula>LEN(TRIM(F520))=0</formula>
    </cfRule>
  </conditionalFormatting>
  <conditionalFormatting sqref="G7:G516">
    <cfRule type="cellIs" dxfId="300" priority="479" operator="equal">
      <formula>"Ø"</formula>
    </cfRule>
    <cfRule type="containsBlanks" priority="480">
      <formula>LEN(TRIM(G7))=0</formula>
    </cfRule>
    <cfRule type="cellIs" dxfId="299" priority="481" operator="equal">
      <formula>0</formula>
    </cfRule>
    <cfRule type="containsBlanks" dxfId="298" priority="482">
      <formula>LEN(TRIM(G7))=0</formula>
    </cfRule>
  </conditionalFormatting>
  <conditionalFormatting sqref="G521:G690">
    <cfRule type="cellIs" dxfId="297" priority="129" operator="equal">
      <formula>"Ø"</formula>
    </cfRule>
    <cfRule type="containsBlanks" priority="130">
      <formula>LEN(TRIM(G521))=0</formula>
    </cfRule>
    <cfRule type="cellIs" dxfId="296" priority="131" operator="equal">
      <formula>0</formula>
    </cfRule>
    <cfRule type="containsBlanks" dxfId="295" priority="132">
      <formula>LEN(TRIM(G521))=0</formula>
    </cfRule>
  </conditionalFormatting>
  <conditionalFormatting sqref="L5">
    <cfRule type="beginsWith" dxfId="294" priority="2434" operator="beginsWith" text="2x ■">
      <formula>LEFT(L5,LEN("2x ■"))="2x ■"</formula>
    </cfRule>
    <cfRule type="beginsWith" dxfId="293" priority="2435" operator="beginsWith" text="1x ■">
      <formula>LEFT(L5,LEN("1x ■"))="1x ■"</formula>
    </cfRule>
    <cfRule type="containsText" dxfId="292" priority="2436" stopIfTrue="1" operator="containsText" text="slecht">
      <formula>NOT(ISERROR(SEARCH("slecht",L5)))</formula>
    </cfRule>
    <cfRule type="containsText" dxfId="291" priority="2437" operator="containsText" text="P.">
      <formula>NOT(ISERROR(SEARCH("P.",L5)))</formula>
    </cfRule>
    <cfRule type="containsText" dxfId="290" priority="2438" operator="containsText" text="ander">
      <formula>NOT(ISERROR(SEARCH("ander",L5)))</formula>
    </cfRule>
  </conditionalFormatting>
  <conditionalFormatting sqref="L5">
    <cfRule type="beginsWith" dxfId="289" priority="2433" operator="beginsWith" text="?">
      <formula>LEFT(L5,LEN("?"))="?"</formula>
    </cfRule>
  </conditionalFormatting>
  <conditionalFormatting sqref="L521:L690">
    <cfRule type="containsBlanks" priority="456">
      <formula>LEN(TRIM(L521))=0</formula>
    </cfRule>
    <cfRule type="containsText" dxfId="288" priority="457" operator="containsText" text="scan">
      <formula>NOT(ISERROR(SEARCH("scan",L521)))</formula>
    </cfRule>
    <cfRule type="beginsWith" dxfId="287" priority="458" operator="beginsWith" text="2x ■">
      <formula>LEFT(L521,LEN("2x ■"))="2x ■"</formula>
    </cfRule>
    <cfRule type="beginsWith" dxfId="286" priority="459" operator="beginsWith" text="1x ■">
      <formula>LEFT(L521,LEN("1x ■"))="1x ■"</formula>
    </cfRule>
    <cfRule type="containsText" dxfId="285" priority="460" stopIfTrue="1" operator="containsText" text="slecht">
      <formula>NOT(ISERROR(SEARCH("slecht",L521)))</formula>
    </cfRule>
    <cfRule type="containsText" dxfId="284" priority="461" operator="containsText" text="P.">
      <formula>NOT(ISERROR(SEARCH("P.",L521)))</formula>
    </cfRule>
    <cfRule type="containsText" dxfId="283" priority="462" operator="containsText" text="ander">
      <formula>NOT(ISERROR(SEARCH("ander",L521)))</formula>
    </cfRule>
    <cfRule type="cellIs" dxfId="282" priority="463" operator="equal">
      <formula>0</formula>
    </cfRule>
    <cfRule type="containsBlanks" dxfId="281" priority="464">
      <formula>LEN(TRIM(L521))=0</formula>
    </cfRule>
  </conditionalFormatting>
  <conditionalFormatting sqref="M7:O516">
    <cfRule type="cellIs" dxfId="280" priority="2446" operator="equal">
      <formula>0</formula>
    </cfRule>
    <cfRule type="containsBlanks" dxfId="279" priority="2447">
      <formula>LEN(TRIM(M7))=0</formula>
    </cfRule>
  </conditionalFormatting>
  <conditionalFormatting sqref="M521:O690">
    <cfRule type="cellIs" dxfId="278" priority="385" operator="greaterThan">
      <formula>1</formula>
    </cfRule>
    <cfRule type="cellIs" dxfId="277" priority="386" operator="equal">
      <formula>0</formula>
    </cfRule>
    <cfRule type="containsBlanks" dxfId="276" priority="387">
      <formula>LEN(TRIM(M521))=0</formula>
    </cfRule>
  </conditionalFormatting>
  <conditionalFormatting sqref="L7:L516">
    <cfRule type="containsText" dxfId="275" priority="101" operator="containsText" text="?sony?">
      <formula>NOT(ISERROR(SEARCH("?sony?",L7)))</formula>
    </cfRule>
    <cfRule type="containsText" dxfId="274" priority="102" stopIfTrue="1" operator="containsText" text="?scan?">
      <formula>NOT(ISERROR(SEARCH("?scan?",L7)))</formula>
    </cfRule>
    <cfRule type="containsBlanks" priority="103">
      <formula>LEN(TRIM(L7))=0</formula>
    </cfRule>
    <cfRule type="containsText" dxfId="273" priority="104" operator="containsText" text="scan">
      <formula>NOT(ISERROR(SEARCH("scan",L7)))</formula>
    </cfRule>
    <cfRule type="beginsWith" dxfId="272" priority="105" operator="beginsWith" text="2x ■">
      <formula>LEFT(L7,LEN("2x ■"))="2x ■"</formula>
    </cfRule>
    <cfRule type="beginsWith" dxfId="271" priority="106" operator="beginsWith" text="1x ■">
      <formula>LEFT(L7,LEN("1x ■"))="1x ■"</formula>
    </cfRule>
    <cfRule type="containsText" dxfId="270" priority="107" stopIfTrue="1" operator="containsText" text="slecht">
      <formula>NOT(ISERROR(SEARCH("slecht",L7)))</formula>
    </cfRule>
    <cfRule type="containsText" dxfId="269" priority="108" operator="containsText" text="P.">
      <formula>NOT(ISERROR(SEARCH("P.",L7)))</formula>
    </cfRule>
    <cfRule type="containsText" dxfId="268" priority="109" operator="containsText" text="ander">
      <formula>NOT(ISERROR(SEARCH("ander",L7)))</formula>
    </cfRule>
    <cfRule type="cellIs" dxfId="267" priority="110" stopIfTrue="1" operator="equal">
      <formula>0</formula>
    </cfRule>
  </conditionalFormatting>
  <conditionalFormatting sqref="L7:L516">
    <cfRule type="cellIs" dxfId="266" priority="100" operator="equal">
      <formula>0</formula>
    </cfRule>
  </conditionalFormatting>
  <conditionalFormatting sqref="I7:I516">
    <cfRule type="containsText" dxfId="265" priority="98" stopIfTrue="1" operator="containsText" text="Sony">
      <formula>NOT(ISERROR(SEARCH("Sony",I7)))</formula>
    </cfRule>
    <cfRule type="containsText" dxfId="264" priority="99" operator="containsText" text="Ø">
      <formula>NOT(ISERROR(SEARCH("Ø",I7)))</formula>
    </cfRule>
  </conditionalFormatting>
  <conditionalFormatting sqref="I7:I516">
    <cfRule type="cellIs" dxfId="263" priority="97" operator="equal">
      <formula>"☻"</formula>
    </cfRule>
  </conditionalFormatting>
  <conditionalFormatting sqref="B6:Q6">
    <cfRule type="cellIs" dxfId="262" priority="94" operator="greaterThan">
      <formula>1</formula>
    </cfRule>
    <cfRule type="cellIs" dxfId="261" priority="95" operator="equal">
      <formula>0</formula>
    </cfRule>
    <cfRule type="containsBlanks" dxfId="260" priority="96">
      <formula>LEN(TRIM(B6))=0</formula>
    </cfRule>
  </conditionalFormatting>
  <conditionalFormatting sqref="B198:F198">
    <cfRule type="cellIs" dxfId="179" priority="91" operator="greaterThan">
      <formula>1</formula>
    </cfRule>
    <cfRule type="cellIs" dxfId="178" priority="92" operator="equal">
      <formula>0</formula>
    </cfRule>
    <cfRule type="containsBlanks" dxfId="177" priority="93">
      <formula>LEN(TRIM(B198))=0</formula>
    </cfRule>
  </conditionalFormatting>
  <conditionalFormatting sqref="B202:F202">
    <cfRule type="cellIs" dxfId="176" priority="88" operator="greaterThan">
      <formula>1</formula>
    </cfRule>
    <cfRule type="cellIs" dxfId="175" priority="89" operator="equal">
      <formula>0</formula>
    </cfRule>
    <cfRule type="containsBlanks" dxfId="174" priority="90">
      <formula>LEN(TRIM(B202))=0</formula>
    </cfRule>
  </conditionalFormatting>
  <conditionalFormatting sqref="B206:F206">
    <cfRule type="cellIs" dxfId="170" priority="85" operator="greaterThan">
      <formula>1</formula>
    </cfRule>
    <cfRule type="cellIs" dxfId="169" priority="86" operator="equal">
      <formula>0</formula>
    </cfRule>
    <cfRule type="containsBlanks" dxfId="168" priority="87">
      <formula>LEN(TRIM(B206))=0</formula>
    </cfRule>
  </conditionalFormatting>
  <conditionalFormatting sqref="B209:F209">
    <cfRule type="cellIs" dxfId="167" priority="82" operator="greaterThan">
      <formula>1</formula>
    </cfRule>
    <cfRule type="cellIs" dxfId="166" priority="83" operator="equal">
      <formula>0</formula>
    </cfRule>
    <cfRule type="containsBlanks" dxfId="165" priority="84">
      <formula>LEN(TRIM(B209))=0</formula>
    </cfRule>
  </conditionalFormatting>
  <conditionalFormatting sqref="B225:F225">
    <cfRule type="cellIs" dxfId="164" priority="79" operator="greaterThan">
      <formula>1</formula>
    </cfRule>
    <cfRule type="cellIs" dxfId="163" priority="80" operator="equal">
      <formula>0</formula>
    </cfRule>
    <cfRule type="containsBlanks" dxfId="162" priority="81">
      <formula>LEN(TRIM(B225))=0</formula>
    </cfRule>
  </conditionalFormatting>
  <conditionalFormatting sqref="B229:F229">
    <cfRule type="cellIs" dxfId="161" priority="76" operator="greaterThan">
      <formula>1</formula>
    </cfRule>
    <cfRule type="cellIs" dxfId="160" priority="77" operator="equal">
      <formula>0</formula>
    </cfRule>
    <cfRule type="containsBlanks" dxfId="159" priority="78">
      <formula>LEN(TRIM(B229))=0</formula>
    </cfRule>
  </conditionalFormatting>
  <conditionalFormatting sqref="B233:F233">
    <cfRule type="cellIs" dxfId="158" priority="73" operator="greaterThan">
      <formula>1</formula>
    </cfRule>
    <cfRule type="cellIs" dxfId="157" priority="74" operator="equal">
      <formula>0</formula>
    </cfRule>
    <cfRule type="containsBlanks" dxfId="156" priority="75">
      <formula>LEN(TRIM(B233))=0</formula>
    </cfRule>
  </conditionalFormatting>
  <conditionalFormatting sqref="B259:F259">
    <cfRule type="cellIs" dxfId="155" priority="70" operator="greaterThan">
      <formula>1</formula>
    </cfRule>
    <cfRule type="cellIs" dxfId="154" priority="71" operator="equal">
      <formula>0</formula>
    </cfRule>
    <cfRule type="containsBlanks" dxfId="153" priority="72">
      <formula>LEN(TRIM(B259))=0</formula>
    </cfRule>
  </conditionalFormatting>
  <conditionalFormatting sqref="B369:F369">
    <cfRule type="cellIs" dxfId="152" priority="67" operator="greaterThan">
      <formula>1</formula>
    </cfRule>
    <cfRule type="cellIs" dxfId="151" priority="68" operator="equal">
      <formula>0</formula>
    </cfRule>
    <cfRule type="containsBlanks" dxfId="150" priority="69">
      <formula>LEN(TRIM(B369))=0</formula>
    </cfRule>
  </conditionalFormatting>
  <conditionalFormatting sqref="B373:F373">
    <cfRule type="cellIs" dxfId="149" priority="64" operator="greaterThan">
      <formula>1</formula>
    </cfRule>
    <cfRule type="cellIs" dxfId="148" priority="65" operator="equal">
      <formula>0</formula>
    </cfRule>
    <cfRule type="containsBlanks" dxfId="147" priority="66">
      <formula>LEN(TRIM(B373))=0</formula>
    </cfRule>
  </conditionalFormatting>
  <conditionalFormatting sqref="B376:F376">
    <cfRule type="cellIs" dxfId="146" priority="61" operator="greaterThan">
      <formula>1</formula>
    </cfRule>
    <cfRule type="cellIs" dxfId="145" priority="62" operator="equal">
      <formula>0</formula>
    </cfRule>
    <cfRule type="containsBlanks" dxfId="144" priority="63">
      <formula>LEN(TRIM(B376))=0</formula>
    </cfRule>
  </conditionalFormatting>
  <conditionalFormatting sqref="B386:F386">
    <cfRule type="cellIs" dxfId="143" priority="58" operator="greaterThan">
      <formula>1</formula>
    </cfRule>
    <cfRule type="cellIs" dxfId="142" priority="59" operator="equal">
      <formula>0</formula>
    </cfRule>
    <cfRule type="containsBlanks" dxfId="141" priority="60">
      <formula>LEN(TRIM(B386))=0</formula>
    </cfRule>
  </conditionalFormatting>
  <conditionalFormatting sqref="B462:F462">
    <cfRule type="cellIs" dxfId="140" priority="55" operator="greaterThan">
      <formula>1</formula>
    </cfRule>
    <cfRule type="cellIs" dxfId="139" priority="56" operator="equal">
      <formula>0</formula>
    </cfRule>
    <cfRule type="containsBlanks" dxfId="138" priority="57">
      <formula>LEN(TRIM(B462))=0</formula>
    </cfRule>
  </conditionalFormatting>
  <conditionalFormatting sqref="B466:F466">
    <cfRule type="cellIs" dxfId="137" priority="52" operator="greaterThan">
      <formula>1</formula>
    </cfRule>
    <cfRule type="cellIs" dxfId="136" priority="53" operator="equal">
      <formula>0</formula>
    </cfRule>
    <cfRule type="containsBlanks" dxfId="135" priority="54">
      <formula>LEN(TRIM(B466))=0</formula>
    </cfRule>
  </conditionalFormatting>
  <conditionalFormatting sqref="B469:F469">
    <cfRule type="cellIs" dxfId="134" priority="49" operator="greaterThan">
      <formula>1</formula>
    </cfRule>
    <cfRule type="cellIs" dxfId="133" priority="50" operator="equal">
      <formula>0</formula>
    </cfRule>
    <cfRule type="containsBlanks" dxfId="132" priority="51">
      <formula>LEN(TRIM(B469))=0</formula>
    </cfRule>
  </conditionalFormatting>
  <conditionalFormatting sqref="B473:F473">
    <cfRule type="cellIs" dxfId="131" priority="46" operator="greaterThan">
      <formula>1</formula>
    </cfRule>
    <cfRule type="cellIs" dxfId="130" priority="47" operator="equal">
      <formula>0</formula>
    </cfRule>
    <cfRule type="containsBlanks" dxfId="129" priority="48">
      <formula>LEN(TRIM(B473))=0</formula>
    </cfRule>
  </conditionalFormatting>
  <conditionalFormatting sqref="B489:F489">
    <cfRule type="cellIs" dxfId="128" priority="43" operator="greaterThan">
      <formula>1</formula>
    </cfRule>
    <cfRule type="cellIs" dxfId="127" priority="44" operator="equal">
      <formula>0</formula>
    </cfRule>
    <cfRule type="containsBlanks" dxfId="126" priority="45">
      <formula>LEN(TRIM(B489))=0</formula>
    </cfRule>
  </conditionalFormatting>
  <conditionalFormatting sqref="B493:F493">
    <cfRule type="cellIs" dxfId="125" priority="40" operator="greaterThan">
      <formula>1</formula>
    </cfRule>
    <cfRule type="cellIs" dxfId="124" priority="41" operator="equal">
      <formula>0</formula>
    </cfRule>
    <cfRule type="containsBlanks" dxfId="123" priority="42">
      <formula>LEN(TRIM(B493))=0</formula>
    </cfRule>
  </conditionalFormatting>
  <conditionalFormatting sqref="B496:F496">
    <cfRule type="cellIs" dxfId="122" priority="37" operator="greaterThan">
      <formula>1</formula>
    </cfRule>
    <cfRule type="cellIs" dxfId="121" priority="38" operator="equal">
      <formula>0</formula>
    </cfRule>
    <cfRule type="containsBlanks" dxfId="120" priority="39">
      <formula>LEN(TRIM(B496))=0</formula>
    </cfRule>
  </conditionalFormatting>
  <conditionalFormatting sqref="B504:F504">
    <cfRule type="cellIs" dxfId="119" priority="34" operator="greaterThan">
      <formula>1</formula>
    </cfRule>
    <cfRule type="cellIs" dxfId="118" priority="35" operator="equal">
      <formula>0</formula>
    </cfRule>
    <cfRule type="containsBlanks" dxfId="117" priority="36">
      <formula>LEN(TRIM(B504))=0</formula>
    </cfRule>
  </conditionalFormatting>
  <conditionalFormatting sqref="B508:F508">
    <cfRule type="cellIs" dxfId="116" priority="31" operator="greaterThan">
      <formula>1</formula>
    </cfRule>
    <cfRule type="cellIs" dxfId="115" priority="32" operator="equal">
      <formula>0</formula>
    </cfRule>
    <cfRule type="containsBlanks" dxfId="114" priority="33">
      <formula>LEN(TRIM(B508))=0</formula>
    </cfRule>
  </conditionalFormatting>
  <conditionalFormatting sqref="B512:F512">
    <cfRule type="cellIs" dxfId="113" priority="28" operator="greaterThan">
      <formula>1</formula>
    </cfRule>
    <cfRule type="cellIs" dxfId="112" priority="29" operator="equal">
      <formula>0</formula>
    </cfRule>
    <cfRule type="containsBlanks" dxfId="111" priority="30">
      <formula>LEN(TRIM(B512))=0</formula>
    </cfRule>
  </conditionalFormatting>
  <conditionalFormatting sqref="B164:F164">
    <cfRule type="cellIs" dxfId="110" priority="25" operator="greaterThan">
      <formula>1</formula>
    </cfRule>
    <cfRule type="cellIs" dxfId="109" priority="26" operator="equal">
      <formula>0</formula>
    </cfRule>
    <cfRule type="containsBlanks" dxfId="108" priority="27">
      <formula>LEN(TRIM(B164))=0</formula>
    </cfRule>
  </conditionalFormatting>
  <conditionalFormatting sqref="B167:F167">
    <cfRule type="cellIs" dxfId="107" priority="22" operator="greaterThan">
      <formula>1</formula>
    </cfRule>
    <cfRule type="cellIs" dxfId="106" priority="23" operator="equal">
      <formula>0</formula>
    </cfRule>
    <cfRule type="containsBlanks" dxfId="105" priority="24">
      <formula>LEN(TRIM(B167))=0</formula>
    </cfRule>
  </conditionalFormatting>
  <conditionalFormatting sqref="B184:F184">
    <cfRule type="cellIs" dxfId="104" priority="19" operator="greaterThan">
      <formula>1</formula>
    </cfRule>
    <cfRule type="cellIs" dxfId="103" priority="20" operator="equal">
      <formula>0</formula>
    </cfRule>
    <cfRule type="containsBlanks" dxfId="102" priority="21">
      <formula>LEN(TRIM(B184))=0</formula>
    </cfRule>
  </conditionalFormatting>
  <conditionalFormatting sqref="B188:F188">
    <cfRule type="cellIs" dxfId="101" priority="16" operator="greaterThan">
      <formula>1</formula>
    </cfRule>
    <cfRule type="cellIs" dxfId="100" priority="17" operator="equal">
      <formula>0</formula>
    </cfRule>
    <cfRule type="containsBlanks" dxfId="99" priority="18">
      <formula>LEN(TRIM(B188))=0</formula>
    </cfRule>
  </conditionalFormatting>
  <conditionalFormatting sqref="B429:F429">
    <cfRule type="cellIs" dxfId="98" priority="13" operator="greaterThan">
      <formula>1</formula>
    </cfRule>
    <cfRule type="cellIs" dxfId="97" priority="14" operator="equal">
      <formula>0</formula>
    </cfRule>
    <cfRule type="containsBlanks" dxfId="96" priority="15">
      <formula>LEN(TRIM(B429))=0</formula>
    </cfRule>
  </conditionalFormatting>
  <conditionalFormatting sqref="B456:F456">
    <cfRule type="cellIs" dxfId="95" priority="10" operator="greaterThan">
      <formula>1</formula>
    </cfRule>
    <cfRule type="cellIs" dxfId="94" priority="11" operator="equal">
      <formula>0</formula>
    </cfRule>
    <cfRule type="containsBlanks" dxfId="93" priority="12">
      <formula>LEN(TRIM(B456))=0</formula>
    </cfRule>
  </conditionalFormatting>
  <conditionalFormatting sqref="B516:F516">
    <cfRule type="cellIs" dxfId="92" priority="7" operator="greaterThan">
      <formula>1</formula>
    </cfRule>
    <cfRule type="cellIs" dxfId="91" priority="8" operator="equal">
      <formula>0</formula>
    </cfRule>
    <cfRule type="containsBlanks" dxfId="90" priority="9">
      <formula>LEN(TRIM(B516))=0</formula>
    </cfRule>
  </conditionalFormatting>
  <conditionalFormatting sqref="B448:F448">
    <cfRule type="cellIs" dxfId="89" priority="4" operator="greaterThan">
      <formula>1</formula>
    </cfRule>
    <cfRule type="cellIs" dxfId="88" priority="5" operator="equal">
      <formula>0</formula>
    </cfRule>
    <cfRule type="containsBlanks" dxfId="87" priority="6">
      <formula>LEN(TRIM(B448))=0</formula>
    </cfRule>
  </conditionalFormatting>
  <conditionalFormatting sqref="B452:F452">
    <cfRule type="cellIs" dxfId="86" priority="1" operator="greaterThan">
      <formula>1</formula>
    </cfRule>
    <cfRule type="cellIs" dxfId="85" priority="2" operator="equal">
      <formula>0</formula>
    </cfRule>
    <cfRule type="containsBlanks" dxfId="84" priority="3">
      <formula>LEN(TRIM(B452))=0</formula>
    </cfRule>
  </conditionalFormatting>
  <hyperlinks>
    <hyperlink ref="H2" r:id="rId1" display="https://stamps-be-album.jouwweb.be/intro/intro-3-contact-suggestions-reviews" xr:uid="{16001CFD-98E2-498A-B2E3-DFE67FBC7F06}"/>
    <hyperlink ref="H519" r:id="rId2" display="https://stamps-be-album.jouwweb.be/intro/intro-3-contact-suggestions-reviews" xr:uid="{94762FFD-AC46-4696-B518-531355B8D963}"/>
    <hyperlink ref="B3:C3" r:id="rId3" location="'MK INVENT Y2008-J2009(EN)'!F437" display="◄scan" xr:uid="{ADF03111-5ED4-4A69-A802-5E753F02E1D5}"/>
    <hyperlink ref="B3:D3" r:id="rId4" location="'MK INVENT Y2006-Y2007(EN)'!F520" display="◄scan" xr:uid="{3E310E59-A6F6-44D8-8BD6-2301761E1C83}"/>
    <hyperlink ref="G1" r:id="rId5" display="https://www.postzegelalbum-be.com/extra-nl-fr-en/mk-maximumkaarten-cartes-maximum-maximum-cards/overzicht-inhoud-sommaire-contents-overview/3a-postzegels-uit-philanews-timbres-du-philanews-stamps-from-philanew-s/mk-jay2006-2007-3470-3740-nl-fr-en-invent" xr:uid="{33FD4FDE-2752-4226-9649-E6C06AC5AF09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E765-4C0E-4442-A928-EC314E0174AF}">
  <dimension ref="A1:Q1655"/>
  <sheetViews>
    <sheetView showZeros="0" zoomScaleNormal="100" workbookViewId="0">
      <pane xSplit="8" ySplit="5" topLeftCell="I428" activePane="bottomRight" state="frozen"/>
      <selection pane="topRight" activeCell="I1" sqref="I1"/>
      <selection pane="bottomLeft" activeCell="A6" sqref="A6"/>
      <selection pane="bottomRight" activeCell="G437" sqref="G437"/>
    </sheetView>
  </sheetViews>
  <sheetFormatPr defaultRowHeight="14.4" x14ac:dyDescent="0.3"/>
  <cols>
    <col min="1" max="1" width="4.6640625" customWidth="1"/>
    <col min="2" max="3" width="2.21875" customWidth="1"/>
    <col min="4" max="5" width="4" customWidth="1"/>
    <col min="6" max="6" width="5.44140625" style="2" customWidth="1"/>
    <col min="7" max="7" width="69.218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3.6640625" customWidth="1"/>
    <col min="17" max="17" width="18" customWidth="1"/>
  </cols>
  <sheetData>
    <row r="1" spans="1:17" x14ac:dyDescent="0.3">
      <c r="G1" s="77" t="s">
        <v>5187</v>
      </c>
    </row>
    <row r="2" spans="1:17" x14ac:dyDescent="0.3">
      <c r="A2" s="45" t="s">
        <v>2205</v>
      </c>
      <c r="C2" s="53" t="s">
        <v>1598</v>
      </c>
      <c r="D2" s="53" t="s">
        <v>1598</v>
      </c>
      <c r="E2" s="53" t="s">
        <v>1598</v>
      </c>
      <c r="F2" s="53" t="s">
        <v>1598</v>
      </c>
      <c r="G2" s="42" t="s">
        <v>1644</v>
      </c>
      <c r="H2" s="43" t="s">
        <v>1641</v>
      </c>
    </row>
    <row r="3" spans="1:17" ht="15" thickBot="1" x14ac:dyDescent="0.35">
      <c r="A3" s="45" t="s">
        <v>2205</v>
      </c>
      <c r="B3" s="85" t="s">
        <v>4450</v>
      </c>
      <c r="C3" s="86"/>
      <c r="D3" s="87"/>
      <c r="E3" s="80" t="str">
        <f>CONCATENATE("◄x",COUNTIF(L4:L434, "scan"))</f>
        <v>◄x107</v>
      </c>
      <c r="F3" s="81"/>
      <c r="G3" s="42" t="s">
        <v>2209</v>
      </c>
      <c r="H3" s="66" t="s">
        <v>4448</v>
      </c>
    </row>
    <row r="4" spans="1:17" ht="15.6" thickTop="1" thickBot="1" x14ac:dyDescent="0.35">
      <c r="A4" s="45" t="s">
        <v>2205</v>
      </c>
      <c r="B4" s="46"/>
      <c r="C4" s="47"/>
      <c r="D4" s="47"/>
      <c r="E4" s="47"/>
      <c r="F4" s="48"/>
      <c r="G4" s="49" t="s">
        <v>4449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5" t="s">
        <v>2205</v>
      </c>
      <c r="B5" s="23"/>
      <c r="C5" s="22" t="str">
        <f>IF(COUNTIF(B6:B434,"?")&gt;0,"?",IF(AND(D5="◄",E5="►"),"◄►",IF(D5="◄","◄",IF(E5="►","►",""))))</f>
        <v>◄</v>
      </c>
      <c r="D5" s="21" t="str">
        <f>IF(SUM(D6:D434)+1=ROWS(D6:D434)-COUNTIF(D6:D434,"-"),"","◄")</f>
        <v>◄</v>
      </c>
      <c r="E5" s="20" t="str">
        <f>IF(SUM(E6:E434)&gt;0,"►","")</f>
        <v/>
      </c>
      <c r="F5" s="29" t="s">
        <v>13</v>
      </c>
      <c r="G5" s="29" t="s">
        <v>12</v>
      </c>
      <c r="H5" s="29" t="s">
        <v>11</v>
      </c>
      <c r="I5" s="28" t="s">
        <v>10</v>
      </c>
      <c r="J5" s="27" t="s">
        <v>9</v>
      </c>
      <c r="K5" s="26" t="s">
        <v>8</v>
      </c>
      <c r="L5" s="25" t="s">
        <v>7</v>
      </c>
      <c r="M5" s="24" t="s">
        <v>6</v>
      </c>
      <c r="N5" s="24" t="s">
        <v>5</v>
      </c>
      <c r="O5" s="24" t="s">
        <v>4</v>
      </c>
      <c r="P5" s="30" t="s">
        <v>3</v>
      </c>
      <c r="Q5" s="31"/>
    </row>
    <row r="6" spans="1:17" ht="15" thickBot="1" x14ac:dyDescent="0.35">
      <c r="A6" s="45" t="s">
        <v>2205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A7" s="45" t="s">
        <v>2205</v>
      </c>
      <c r="B7" s="9" t="str">
        <f t="shared" ref="B7:B22" si="0">IF(C7="?","?","")</f>
        <v/>
      </c>
      <c r="C7" s="8" t="str">
        <f t="shared" ref="C7:C22" si="1">IF(AND(D7="",E7&gt;0),"?",IF(D7="","◄",IF(E7&gt;=1,"►","")))</f>
        <v>◄</v>
      </c>
      <c r="D7" s="7"/>
      <c r="E7" s="6"/>
      <c r="F7" s="18" t="s">
        <v>15</v>
      </c>
      <c r="G7" s="16" t="s">
        <v>3794</v>
      </c>
      <c r="H7" s="15" t="s">
        <v>3795</v>
      </c>
      <c r="I7" s="14">
        <v>0</v>
      </c>
      <c r="J7" s="14" t="s">
        <v>3796</v>
      </c>
      <c r="K7" s="13" t="s">
        <v>25</v>
      </c>
      <c r="L7" s="38" t="s">
        <v>14</v>
      </c>
      <c r="M7" s="12" t="s">
        <v>3797</v>
      </c>
      <c r="N7" s="11">
        <v>39468</v>
      </c>
      <c r="O7" s="10">
        <v>39468</v>
      </c>
      <c r="P7" s="71" t="s">
        <v>3798</v>
      </c>
      <c r="Q7" s="33">
        <v>0</v>
      </c>
    </row>
    <row r="8" spans="1:17" x14ac:dyDescent="0.3">
      <c r="A8" s="45" t="s">
        <v>2205</v>
      </c>
      <c r="B8" s="9" t="str">
        <f t="shared" si="0"/>
        <v/>
      </c>
      <c r="C8" s="8" t="str">
        <f t="shared" si="1"/>
        <v>◄</v>
      </c>
      <c r="D8" s="7"/>
      <c r="E8" s="6"/>
      <c r="F8" s="17" t="s">
        <v>23</v>
      </c>
      <c r="G8" s="16" t="s">
        <v>3794</v>
      </c>
      <c r="H8" s="15" t="s">
        <v>3799</v>
      </c>
      <c r="I8" s="14">
        <v>0</v>
      </c>
      <c r="J8" s="14" t="s">
        <v>3796</v>
      </c>
      <c r="K8" s="13" t="s">
        <v>27</v>
      </c>
      <c r="L8" s="38" t="s">
        <v>28</v>
      </c>
      <c r="M8" s="12" t="s">
        <v>3797</v>
      </c>
      <c r="N8" s="11" t="s">
        <v>27</v>
      </c>
      <c r="O8" s="10">
        <v>39468</v>
      </c>
      <c r="P8" s="72"/>
      <c r="Q8" s="35"/>
    </row>
    <row r="9" spans="1:17" ht="15" thickBot="1" x14ac:dyDescent="0.35">
      <c r="A9" s="45" t="s">
        <v>2205</v>
      </c>
      <c r="B9" s="9" t="str">
        <f t="shared" si="0"/>
        <v/>
      </c>
      <c r="C9" s="8" t="str">
        <f t="shared" si="1"/>
        <v>◄</v>
      </c>
      <c r="D9" s="7"/>
      <c r="E9" s="6"/>
      <c r="F9" s="17" t="s">
        <v>26</v>
      </c>
      <c r="G9" s="16" t="s">
        <v>3794</v>
      </c>
      <c r="H9" s="15" t="s">
        <v>3800</v>
      </c>
      <c r="I9" s="14">
        <v>0</v>
      </c>
      <c r="J9" s="14">
        <v>3742</v>
      </c>
      <c r="K9" s="13" t="s">
        <v>27</v>
      </c>
      <c r="L9" s="38" t="s">
        <v>14</v>
      </c>
      <c r="M9" s="12" t="s">
        <v>3797</v>
      </c>
      <c r="N9" s="11" t="s">
        <v>27</v>
      </c>
      <c r="O9" s="10">
        <v>39468</v>
      </c>
      <c r="P9" s="72"/>
      <c r="Q9" s="35"/>
    </row>
    <row r="10" spans="1:17" x14ac:dyDescent="0.3">
      <c r="A10" s="45" t="s">
        <v>2205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29</v>
      </c>
      <c r="G10" s="16" t="s">
        <v>3801</v>
      </c>
      <c r="H10" s="15" t="s">
        <v>3800</v>
      </c>
      <c r="I10" s="14">
        <v>0</v>
      </c>
      <c r="J10" s="14" t="s">
        <v>3802</v>
      </c>
      <c r="K10" s="13" t="s">
        <v>25</v>
      </c>
      <c r="L10" s="38" t="s">
        <v>14</v>
      </c>
      <c r="M10" s="12" t="s">
        <v>3797</v>
      </c>
      <c r="N10" s="11">
        <v>39468</v>
      </c>
      <c r="O10" s="10">
        <v>39468</v>
      </c>
      <c r="P10" s="71" t="s">
        <v>3803</v>
      </c>
      <c r="Q10" s="33">
        <v>0</v>
      </c>
    </row>
    <row r="11" spans="1:17" x14ac:dyDescent="0.3">
      <c r="A11" s="45" t="s">
        <v>2205</v>
      </c>
      <c r="B11" s="9" t="str">
        <f t="shared" si="0"/>
        <v/>
      </c>
      <c r="C11" s="8" t="str">
        <f t="shared" si="1"/>
        <v>◄</v>
      </c>
      <c r="D11" s="7"/>
      <c r="E11" s="6"/>
      <c r="F11" s="17" t="s">
        <v>34</v>
      </c>
      <c r="G11" s="16" t="s">
        <v>3801</v>
      </c>
      <c r="H11" s="15" t="s">
        <v>3804</v>
      </c>
      <c r="I11" s="14">
        <v>0</v>
      </c>
      <c r="J11" s="14">
        <v>3743</v>
      </c>
      <c r="K11" s="13" t="s">
        <v>25</v>
      </c>
      <c r="L11" s="38" t="s">
        <v>14</v>
      </c>
      <c r="M11" s="12" t="s">
        <v>3797</v>
      </c>
      <c r="N11" s="11">
        <v>39468</v>
      </c>
      <c r="O11" s="10">
        <v>39468</v>
      </c>
      <c r="P11" s="72"/>
      <c r="Q11" s="35"/>
    </row>
    <row r="12" spans="1:17" ht="15" thickBot="1" x14ac:dyDescent="0.35">
      <c r="A12" s="45" t="s">
        <v>2205</v>
      </c>
      <c r="B12" s="9" t="str">
        <f t="shared" si="0"/>
        <v/>
      </c>
      <c r="C12" s="8" t="str">
        <f t="shared" si="1"/>
        <v>◄</v>
      </c>
      <c r="D12" s="7"/>
      <c r="E12" s="6"/>
      <c r="F12" s="17" t="s">
        <v>37</v>
      </c>
      <c r="G12" s="16" t="s">
        <v>3801</v>
      </c>
      <c r="H12" s="15" t="s">
        <v>3805</v>
      </c>
      <c r="I12" s="14">
        <v>0</v>
      </c>
      <c r="J12" s="14">
        <v>3744</v>
      </c>
      <c r="K12" s="13" t="s">
        <v>27</v>
      </c>
      <c r="L12" s="38" t="s">
        <v>572</v>
      </c>
      <c r="M12" s="12" t="s">
        <v>3797</v>
      </c>
      <c r="N12" s="11" t="s">
        <v>27</v>
      </c>
      <c r="O12" s="10">
        <v>39468</v>
      </c>
      <c r="P12" s="72"/>
      <c r="Q12" s="35"/>
    </row>
    <row r="13" spans="1:17" x14ac:dyDescent="0.3">
      <c r="A13" s="45" t="s">
        <v>2205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38</v>
      </c>
      <c r="G13" s="16" t="s">
        <v>3801</v>
      </c>
      <c r="H13" s="15" t="s">
        <v>3806</v>
      </c>
      <c r="I13" s="14">
        <v>0</v>
      </c>
      <c r="J13" s="14">
        <v>3745</v>
      </c>
      <c r="K13" s="13" t="s">
        <v>25</v>
      </c>
      <c r="L13" s="38" t="s">
        <v>14</v>
      </c>
      <c r="M13" s="12" t="s">
        <v>3797</v>
      </c>
      <c r="N13" s="11">
        <v>39468</v>
      </c>
      <c r="O13" s="10">
        <v>39468</v>
      </c>
      <c r="P13" s="71" t="s">
        <v>3803</v>
      </c>
      <c r="Q13" s="33">
        <v>0</v>
      </c>
    </row>
    <row r="14" spans="1:17" x14ac:dyDescent="0.3">
      <c r="A14" s="45" t="s">
        <v>2205</v>
      </c>
      <c r="B14" s="9" t="str">
        <f t="shared" si="0"/>
        <v/>
      </c>
      <c r="C14" s="8" t="str">
        <f t="shared" si="1"/>
        <v>◄</v>
      </c>
      <c r="D14" s="7"/>
      <c r="E14" s="6"/>
      <c r="F14" s="17" t="s">
        <v>45</v>
      </c>
      <c r="G14" s="16" t="s">
        <v>3801</v>
      </c>
      <c r="H14" s="15" t="s">
        <v>3807</v>
      </c>
      <c r="I14" s="14">
        <v>0</v>
      </c>
      <c r="J14" s="14">
        <v>3746</v>
      </c>
      <c r="K14" s="13" t="s">
        <v>25</v>
      </c>
      <c r="L14" s="38" t="s">
        <v>14</v>
      </c>
      <c r="M14" s="12" t="s">
        <v>3797</v>
      </c>
      <c r="N14" s="11">
        <v>39468</v>
      </c>
      <c r="O14" s="10">
        <v>39468</v>
      </c>
      <c r="P14" s="72"/>
      <c r="Q14" s="35"/>
    </row>
    <row r="15" spans="1:17" ht="15" thickBot="1" x14ac:dyDescent="0.35">
      <c r="A15" s="45" t="s">
        <v>2205</v>
      </c>
      <c r="B15" s="9" t="str">
        <f t="shared" si="0"/>
        <v/>
      </c>
      <c r="C15" s="8" t="str">
        <f t="shared" si="1"/>
        <v>◄</v>
      </c>
      <c r="D15" s="7"/>
      <c r="E15" s="6"/>
      <c r="F15" s="17" t="s">
        <v>47</v>
      </c>
      <c r="G15" s="16" t="s">
        <v>3801</v>
      </c>
      <c r="H15" s="15" t="s">
        <v>1345</v>
      </c>
      <c r="I15" s="14">
        <v>0</v>
      </c>
      <c r="J15" s="14" t="s">
        <v>1346</v>
      </c>
      <c r="K15" s="13" t="s">
        <v>27</v>
      </c>
      <c r="L15" s="38" t="s">
        <v>28</v>
      </c>
      <c r="M15" s="12" t="s">
        <v>3797</v>
      </c>
      <c r="N15" s="11" t="s">
        <v>27</v>
      </c>
      <c r="O15" s="10">
        <v>39468</v>
      </c>
      <c r="P15" s="72"/>
      <c r="Q15" s="35"/>
    </row>
    <row r="16" spans="1:17" x14ac:dyDescent="0.3">
      <c r="A16" s="45" t="s">
        <v>2205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48</v>
      </c>
      <c r="G16" s="16" t="s">
        <v>3808</v>
      </c>
      <c r="H16" s="15" t="s">
        <v>3809</v>
      </c>
      <c r="I16" s="14">
        <v>0</v>
      </c>
      <c r="J16" s="14" t="s">
        <v>3810</v>
      </c>
      <c r="K16" s="13" t="s">
        <v>27</v>
      </c>
      <c r="L16" s="38" t="s">
        <v>572</v>
      </c>
      <c r="M16" s="12" t="s">
        <v>3797</v>
      </c>
      <c r="N16" s="11" t="s">
        <v>27</v>
      </c>
      <c r="O16" s="10">
        <v>39468</v>
      </c>
      <c r="P16" s="71" t="s">
        <v>3811</v>
      </c>
      <c r="Q16" s="33">
        <v>0</v>
      </c>
    </row>
    <row r="17" spans="1:17" x14ac:dyDescent="0.3">
      <c r="A17" s="45" t="s">
        <v>2205</v>
      </c>
      <c r="B17" s="9" t="str">
        <f t="shared" si="0"/>
        <v/>
      </c>
      <c r="C17" s="8" t="str">
        <f t="shared" si="1"/>
        <v>◄</v>
      </c>
      <c r="D17" s="7"/>
      <c r="E17" s="6"/>
      <c r="F17" s="17" t="s">
        <v>49</v>
      </c>
      <c r="G17" s="16" t="s">
        <v>3808</v>
      </c>
      <c r="H17" s="15" t="s">
        <v>3812</v>
      </c>
      <c r="I17" s="14">
        <v>0</v>
      </c>
      <c r="J17" s="14" t="s">
        <v>3810</v>
      </c>
      <c r="K17" s="13" t="s">
        <v>27</v>
      </c>
      <c r="L17" s="38" t="s">
        <v>28</v>
      </c>
      <c r="M17" s="12" t="s">
        <v>3797</v>
      </c>
      <c r="N17" s="11" t="s">
        <v>27</v>
      </c>
      <c r="O17" s="10">
        <v>39468</v>
      </c>
      <c r="P17" s="72"/>
      <c r="Q17" s="35"/>
    </row>
    <row r="18" spans="1:17" ht="15" thickBot="1" x14ac:dyDescent="0.35">
      <c r="A18" s="45" t="s">
        <v>2205</v>
      </c>
      <c r="B18" s="9" t="str">
        <f t="shared" si="0"/>
        <v/>
      </c>
      <c r="C18" s="8" t="str">
        <f t="shared" si="1"/>
        <v>◄</v>
      </c>
      <c r="D18" s="7"/>
      <c r="E18" s="6"/>
      <c r="F18" s="17" t="s">
        <v>51</v>
      </c>
      <c r="G18" s="16" t="s">
        <v>3808</v>
      </c>
      <c r="H18" s="15" t="s">
        <v>3813</v>
      </c>
      <c r="I18" s="14">
        <v>0</v>
      </c>
      <c r="J18" s="14">
        <v>3748</v>
      </c>
      <c r="K18" s="13" t="s">
        <v>27</v>
      </c>
      <c r="L18" s="38" t="s">
        <v>14</v>
      </c>
      <c r="M18" s="12" t="s">
        <v>3797</v>
      </c>
      <c r="N18" s="11" t="s">
        <v>27</v>
      </c>
      <c r="O18" s="10">
        <v>39468</v>
      </c>
      <c r="P18" s="72"/>
      <c r="Q18" s="35"/>
    </row>
    <row r="19" spans="1:17" x14ac:dyDescent="0.3">
      <c r="A19" s="45" t="s">
        <v>2205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52</v>
      </c>
      <c r="G19" s="16" t="s">
        <v>3814</v>
      </c>
      <c r="H19" s="15" t="s">
        <v>3813</v>
      </c>
      <c r="I19" s="14">
        <v>0</v>
      </c>
      <c r="J19" s="14" t="s">
        <v>3815</v>
      </c>
      <c r="K19" s="13" t="s">
        <v>27</v>
      </c>
      <c r="L19" s="38" t="s">
        <v>14</v>
      </c>
      <c r="M19" s="12" t="s">
        <v>3797</v>
      </c>
      <c r="N19" s="11" t="s">
        <v>27</v>
      </c>
      <c r="O19" s="10">
        <v>39468</v>
      </c>
      <c r="P19" s="71" t="s">
        <v>3816</v>
      </c>
      <c r="Q19" s="33">
        <v>0</v>
      </c>
    </row>
    <row r="20" spans="1:17" x14ac:dyDescent="0.3">
      <c r="A20" s="45" t="s">
        <v>2205</v>
      </c>
      <c r="B20" s="9" t="str">
        <f t="shared" si="0"/>
        <v/>
      </c>
      <c r="C20" s="8" t="str">
        <f t="shared" si="1"/>
        <v>◄</v>
      </c>
      <c r="D20" s="7"/>
      <c r="E20" s="6"/>
      <c r="F20" s="17" t="s">
        <v>57</v>
      </c>
      <c r="G20" s="16" t="s">
        <v>3814</v>
      </c>
      <c r="H20" s="15" t="s">
        <v>3817</v>
      </c>
      <c r="I20" s="14">
        <v>0</v>
      </c>
      <c r="J20" s="14" t="s">
        <v>3818</v>
      </c>
      <c r="K20" s="13" t="s">
        <v>27</v>
      </c>
      <c r="L20" s="38" t="s">
        <v>572</v>
      </c>
      <c r="M20" s="12" t="s">
        <v>3797</v>
      </c>
      <c r="N20" s="11" t="s">
        <v>27</v>
      </c>
      <c r="O20" s="10">
        <v>39468</v>
      </c>
      <c r="P20" s="72"/>
      <c r="Q20" s="35"/>
    </row>
    <row r="21" spans="1:17" x14ac:dyDescent="0.3">
      <c r="A21" s="45" t="s">
        <v>2205</v>
      </c>
      <c r="B21" s="9" t="str">
        <f t="shared" si="0"/>
        <v/>
      </c>
      <c r="C21" s="8" t="str">
        <f t="shared" si="1"/>
        <v>◄</v>
      </c>
      <c r="D21" s="7"/>
      <c r="E21" s="6"/>
      <c r="F21" s="17" t="s">
        <v>59</v>
      </c>
      <c r="G21" s="16" t="s">
        <v>3814</v>
      </c>
      <c r="H21" s="15" t="s">
        <v>3819</v>
      </c>
      <c r="I21" s="14">
        <v>0</v>
      </c>
      <c r="J21" s="14" t="s">
        <v>3820</v>
      </c>
      <c r="K21" s="13" t="s">
        <v>27</v>
      </c>
      <c r="L21" s="38" t="s">
        <v>14</v>
      </c>
      <c r="M21" s="12" t="s">
        <v>3797</v>
      </c>
      <c r="N21" s="11" t="s">
        <v>27</v>
      </c>
      <c r="O21" s="10">
        <v>39468</v>
      </c>
      <c r="P21" s="72"/>
      <c r="Q21" s="35"/>
    </row>
    <row r="22" spans="1:17" x14ac:dyDescent="0.3">
      <c r="A22" s="45" t="s">
        <v>2205</v>
      </c>
      <c r="B22" s="9" t="str">
        <f t="shared" si="0"/>
        <v/>
      </c>
      <c r="C22" s="8" t="str">
        <f t="shared" si="1"/>
        <v>◄</v>
      </c>
      <c r="D22" s="7"/>
      <c r="E22" s="6"/>
      <c r="F22" s="17" t="s">
        <v>57</v>
      </c>
      <c r="G22" s="16" t="s">
        <v>3814</v>
      </c>
      <c r="H22" s="15" t="s">
        <v>3821</v>
      </c>
      <c r="I22" s="14">
        <v>0</v>
      </c>
      <c r="J22" s="14" t="s">
        <v>3822</v>
      </c>
      <c r="K22" s="13" t="s">
        <v>27</v>
      </c>
      <c r="L22" s="38" t="s">
        <v>572</v>
      </c>
      <c r="M22" s="12" t="s">
        <v>3797</v>
      </c>
      <c r="N22" s="11" t="s">
        <v>27</v>
      </c>
      <c r="O22" s="10">
        <v>39468</v>
      </c>
      <c r="P22" s="73"/>
      <c r="Q22" s="37"/>
    </row>
    <row r="23" spans="1:17" ht="15" thickBot="1" x14ac:dyDescent="0.35">
      <c r="A23" s="45" t="s">
        <v>2205</v>
      </c>
      <c r="B23" s="19"/>
      <c r="C23" s="19"/>
      <c r="D23" s="19"/>
      <c r="E23" s="19"/>
      <c r="F23" s="19"/>
      <c r="G23" s="39" t="s">
        <v>3792</v>
      </c>
      <c r="H23" s="15"/>
      <c r="I23" s="14"/>
      <c r="J23" s="14"/>
      <c r="K23" s="13"/>
      <c r="L23" s="38"/>
      <c r="M23" s="12"/>
      <c r="N23" s="11"/>
      <c r="O23" s="10"/>
      <c r="P23" s="74"/>
      <c r="Q23" s="41"/>
    </row>
    <row r="24" spans="1:17" x14ac:dyDescent="0.3">
      <c r="A24" s="45" t="s">
        <v>2205</v>
      </c>
      <c r="B24" s="9" t="str">
        <f t="shared" ref="B24:B73" si="2">IF(C24="?","?","")</f>
        <v/>
      </c>
      <c r="C24" s="8" t="str">
        <f t="shared" ref="C24:C73" si="3">IF(AND(D24="",E24&gt;0),"?",IF(D24="","◄",IF(E24&gt;=1,"►","")))</f>
        <v>◄</v>
      </c>
      <c r="D24" s="7"/>
      <c r="E24" s="6"/>
      <c r="F24" s="18" t="s">
        <v>60</v>
      </c>
      <c r="G24" s="16" t="s">
        <v>3823</v>
      </c>
      <c r="H24" s="15" t="s">
        <v>3824</v>
      </c>
      <c r="I24" s="14" t="s">
        <v>551</v>
      </c>
      <c r="J24" s="14" t="s">
        <v>3825</v>
      </c>
      <c r="K24" s="13" t="s">
        <v>210</v>
      </c>
      <c r="L24" s="38" t="s">
        <v>14</v>
      </c>
      <c r="M24" s="12" t="s">
        <v>3797</v>
      </c>
      <c r="N24" s="11" t="s">
        <v>3797</v>
      </c>
      <c r="O24" s="10">
        <v>39468</v>
      </c>
      <c r="P24" s="71" t="s">
        <v>3826</v>
      </c>
      <c r="Q24" s="33">
        <v>0</v>
      </c>
    </row>
    <row r="25" spans="1:17" x14ac:dyDescent="0.3">
      <c r="A25" s="45" t="s">
        <v>2205</v>
      </c>
      <c r="B25" s="9" t="str">
        <f t="shared" si="2"/>
        <v/>
      </c>
      <c r="C25" s="8" t="str">
        <f t="shared" si="3"/>
        <v>◄</v>
      </c>
      <c r="D25" s="7"/>
      <c r="E25" s="6"/>
      <c r="F25" s="17" t="s">
        <v>62</v>
      </c>
      <c r="G25" s="16" t="s">
        <v>3823</v>
      </c>
      <c r="H25" s="15" t="s">
        <v>3827</v>
      </c>
      <c r="I25" s="14" t="s">
        <v>551</v>
      </c>
      <c r="J25" s="14">
        <v>3750</v>
      </c>
      <c r="K25" s="13" t="s">
        <v>210</v>
      </c>
      <c r="L25" s="38" t="s">
        <v>14</v>
      </c>
      <c r="M25" s="12" t="s">
        <v>3797</v>
      </c>
      <c r="N25" s="11" t="s">
        <v>3797</v>
      </c>
      <c r="O25" s="10">
        <v>39468</v>
      </c>
      <c r="P25" s="72"/>
      <c r="Q25" s="35"/>
    </row>
    <row r="26" spans="1:17" ht="15" thickBot="1" x14ac:dyDescent="0.35">
      <c r="A26" s="45" t="s">
        <v>2205</v>
      </c>
      <c r="B26" s="9" t="str">
        <f t="shared" si="2"/>
        <v/>
      </c>
      <c r="C26" s="8" t="str">
        <f t="shared" si="3"/>
        <v>◄</v>
      </c>
      <c r="D26" s="7"/>
      <c r="E26" s="6"/>
      <c r="F26" s="17" t="s">
        <v>65</v>
      </c>
      <c r="G26" s="16" t="s">
        <v>3823</v>
      </c>
      <c r="H26" s="15" t="s">
        <v>1345</v>
      </c>
      <c r="I26" s="14">
        <v>0</v>
      </c>
      <c r="J26" s="14" t="s">
        <v>1346</v>
      </c>
      <c r="K26" s="13" t="s">
        <v>27</v>
      </c>
      <c r="L26" s="38" t="s">
        <v>28</v>
      </c>
      <c r="M26" s="12" t="s">
        <v>3797</v>
      </c>
      <c r="N26" s="11" t="s">
        <v>27</v>
      </c>
      <c r="O26" s="10">
        <v>39468</v>
      </c>
      <c r="P26" s="72"/>
      <c r="Q26" s="35"/>
    </row>
    <row r="27" spans="1:17" x14ac:dyDescent="0.3">
      <c r="A27" s="45" t="s">
        <v>2205</v>
      </c>
      <c r="B27" s="9" t="str">
        <f t="shared" si="2"/>
        <v/>
      </c>
      <c r="C27" s="8" t="str">
        <f t="shared" si="3"/>
        <v>◄</v>
      </c>
      <c r="D27" s="7"/>
      <c r="E27" s="6"/>
      <c r="F27" s="18" t="s">
        <v>66</v>
      </c>
      <c r="G27" s="16" t="s">
        <v>3828</v>
      </c>
      <c r="H27" s="15" t="s">
        <v>3829</v>
      </c>
      <c r="I27" s="14" t="s">
        <v>3830</v>
      </c>
      <c r="J27" s="14" t="s">
        <v>3831</v>
      </c>
      <c r="K27" s="13" t="s">
        <v>210</v>
      </c>
      <c r="L27" s="38" t="s">
        <v>14</v>
      </c>
      <c r="M27" s="12" t="s">
        <v>3797</v>
      </c>
      <c r="N27" s="11" t="s">
        <v>3797</v>
      </c>
      <c r="O27" s="10">
        <v>39468</v>
      </c>
      <c r="P27" s="71" t="s">
        <v>3826</v>
      </c>
      <c r="Q27" s="33">
        <v>0</v>
      </c>
    </row>
    <row r="28" spans="1:17" x14ac:dyDescent="0.3">
      <c r="A28" s="45" t="s">
        <v>2205</v>
      </c>
      <c r="B28" s="9" t="str">
        <f t="shared" si="2"/>
        <v/>
      </c>
      <c r="C28" s="8" t="str">
        <f t="shared" si="3"/>
        <v>◄</v>
      </c>
      <c r="D28" s="7"/>
      <c r="E28" s="6"/>
      <c r="F28" s="17" t="s">
        <v>70</v>
      </c>
      <c r="G28" s="16" t="s">
        <v>3828</v>
      </c>
      <c r="H28" s="15" t="s">
        <v>3832</v>
      </c>
      <c r="I28" s="14" t="s">
        <v>87</v>
      </c>
      <c r="J28" s="14" t="s">
        <v>3831</v>
      </c>
      <c r="K28" s="13" t="s">
        <v>25</v>
      </c>
      <c r="L28" s="38" t="s">
        <v>14</v>
      </c>
      <c r="M28" s="12" t="s">
        <v>3797</v>
      </c>
      <c r="N28" s="11" t="s">
        <v>3797</v>
      </c>
      <c r="O28" s="10">
        <v>39468</v>
      </c>
      <c r="P28" s="72"/>
      <c r="Q28" s="35"/>
    </row>
    <row r="29" spans="1:17" ht="15" thickBot="1" x14ac:dyDescent="0.35">
      <c r="A29" s="45" t="s">
        <v>2205</v>
      </c>
      <c r="B29" s="9" t="str">
        <f t="shared" si="2"/>
        <v/>
      </c>
      <c r="C29" s="8" t="str">
        <f t="shared" si="3"/>
        <v>◄</v>
      </c>
      <c r="D29" s="7"/>
      <c r="E29" s="6"/>
      <c r="F29" s="17" t="s">
        <v>72</v>
      </c>
      <c r="G29" s="16" t="s">
        <v>3828</v>
      </c>
      <c r="H29" s="15" t="s">
        <v>3833</v>
      </c>
      <c r="I29" s="14">
        <v>0</v>
      </c>
      <c r="J29" s="14" t="s">
        <v>3831</v>
      </c>
      <c r="K29" s="13" t="s">
        <v>27</v>
      </c>
      <c r="L29" s="38" t="s">
        <v>28</v>
      </c>
      <c r="M29" s="12" t="s">
        <v>3797</v>
      </c>
      <c r="N29" s="11" t="s">
        <v>27</v>
      </c>
      <c r="O29" s="10">
        <v>39468</v>
      </c>
      <c r="P29" s="72"/>
      <c r="Q29" s="35"/>
    </row>
    <row r="30" spans="1:17" x14ac:dyDescent="0.3">
      <c r="A30" s="45" t="s">
        <v>2205</v>
      </c>
      <c r="B30" s="9" t="str">
        <f t="shared" si="2"/>
        <v/>
      </c>
      <c r="C30" s="8" t="str">
        <f t="shared" si="3"/>
        <v>◄</v>
      </c>
      <c r="D30" s="7"/>
      <c r="E30" s="6"/>
      <c r="F30" s="18" t="s">
        <v>73</v>
      </c>
      <c r="G30" s="16" t="s">
        <v>3834</v>
      </c>
      <c r="H30" s="15" t="s">
        <v>3835</v>
      </c>
      <c r="I30" s="14">
        <v>0</v>
      </c>
      <c r="J30" s="14" t="s">
        <v>3836</v>
      </c>
      <c r="K30" s="13" t="s">
        <v>27</v>
      </c>
      <c r="L30" s="38" t="s">
        <v>572</v>
      </c>
      <c r="M30" s="12" t="s">
        <v>3837</v>
      </c>
      <c r="N30" s="11" t="s">
        <v>27</v>
      </c>
      <c r="O30" s="10">
        <v>39489</v>
      </c>
      <c r="P30" s="71" t="s">
        <v>3838</v>
      </c>
      <c r="Q30" s="33">
        <v>0</v>
      </c>
    </row>
    <row r="31" spans="1:17" x14ac:dyDescent="0.3">
      <c r="A31" s="45" t="s">
        <v>2205</v>
      </c>
      <c r="B31" s="9" t="str">
        <f t="shared" si="2"/>
        <v/>
      </c>
      <c r="C31" s="8" t="str">
        <f t="shared" si="3"/>
        <v>◄</v>
      </c>
      <c r="D31" s="7"/>
      <c r="E31" s="6"/>
      <c r="F31" s="17" t="s">
        <v>80</v>
      </c>
      <c r="G31" s="16" t="s">
        <v>3834</v>
      </c>
      <c r="H31" s="15" t="s">
        <v>3839</v>
      </c>
      <c r="I31" s="14">
        <v>0</v>
      </c>
      <c r="J31" s="14" t="s">
        <v>3836</v>
      </c>
      <c r="K31" s="13" t="s">
        <v>27</v>
      </c>
      <c r="L31" s="38" t="s">
        <v>28</v>
      </c>
      <c r="M31" s="12" t="s">
        <v>3837</v>
      </c>
      <c r="N31" s="11" t="s">
        <v>27</v>
      </c>
      <c r="O31" s="10">
        <v>39489</v>
      </c>
      <c r="P31" s="72"/>
      <c r="Q31" s="35"/>
    </row>
    <row r="32" spans="1:17" ht="15" thickBot="1" x14ac:dyDescent="0.35">
      <c r="A32" s="45" t="s">
        <v>2205</v>
      </c>
      <c r="B32" s="9" t="str">
        <f t="shared" si="2"/>
        <v/>
      </c>
      <c r="C32" s="8" t="str">
        <f t="shared" si="3"/>
        <v>◄</v>
      </c>
      <c r="D32" s="7"/>
      <c r="E32" s="6"/>
      <c r="F32" s="17" t="s">
        <v>84</v>
      </c>
      <c r="G32" s="16" t="s">
        <v>3834</v>
      </c>
      <c r="H32" s="15" t="s">
        <v>3840</v>
      </c>
      <c r="I32" s="14">
        <v>0</v>
      </c>
      <c r="J32" s="14">
        <v>3753</v>
      </c>
      <c r="K32" s="13" t="s">
        <v>27</v>
      </c>
      <c r="L32" s="38" t="s">
        <v>14</v>
      </c>
      <c r="M32" s="12" t="s">
        <v>3837</v>
      </c>
      <c r="N32" s="11" t="s">
        <v>27</v>
      </c>
      <c r="O32" s="10">
        <v>39489</v>
      </c>
      <c r="P32" s="72"/>
      <c r="Q32" s="35"/>
    </row>
    <row r="33" spans="1:17" x14ac:dyDescent="0.3">
      <c r="A33" s="45" t="s">
        <v>2205</v>
      </c>
      <c r="B33" s="9" t="str">
        <f t="shared" si="2"/>
        <v/>
      </c>
      <c r="C33" s="8" t="str">
        <f t="shared" si="3"/>
        <v>◄</v>
      </c>
      <c r="D33" s="7"/>
      <c r="E33" s="6"/>
      <c r="F33" s="18" t="s">
        <v>85</v>
      </c>
      <c r="G33" s="16" t="s">
        <v>3841</v>
      </c>
      <c r="H33" s="15" t="s">
        <v>3840</v>
      </c>
      <c r="I33" s="14">
        <v>0</v>
      </c>
      <c r="J33" s="14" t="s">
        <v>3842</v>
      </c>
      <c r="K33" s="13" t="s">
        <v>25</v>
      </c>
      <c r="L33" s="38" t="s">
        <v>14</v>
      </c>
      <c r="M33" s="12" t="s">
        <v>3837</v>
      </c>
      <c r="N33" s="11">
        <v>39489</v>
      </c>
      <c r="O33" s="10">
        <v>39489</v>
      </c>
      <c r="P33" s="71" t="s">
        <v>3843</v>
      </c>
      <c r="Q33" s="33">
        <v>0</v>
      </c>
    </row>
    <row r="34" spans="1:17" x14ac:dyDescent="0.3">
      <c r="A34" s="45" t="s">
        <v>2205</v>
      </c>
      <c r="B34" s="9" t="str">
        <f t="shared" si="2"/>
        <v/>
      </c>
      <c r="C34" s="8" t="str">
        <f t="shared" si="3"/>
        <v>◄</v>
      </c>
      <c r="D34" s="7"/>
      <c r="E34" s="6"/>
      <c r="F34" s="17" t="s">
        <v>89</v>
      </c>
      <c r="G34" s="16" t="s">
        <v>3841</v>
      </c>
      <c r="H34" s="15" t="s">
        <v>3844</v>
      </c>
      <c r="I34" s="14">
        <v>0</v>
      </c>
      <c r="J34" s="14" t="s">
        <v>3842</v>
      </c>
      <c r="K34" s="13" t="s">
        <v>27</v>
      </c>
      <c r="L34" s="38" t="s">
        <v>28</v>
      </c>
      <c r="M34" s="12" t="s">
        <v>3837</v>
      </c>
      <c r="N34" s="11" t="s">
        <v>27</v>
      </c>
      <c r="O34" s="10">
        <v>39489</v>
      </c>
      <c r="P34" s="72"/>
      <c r="Q34" s="35"/>
    </row>
    <row r="35" spans="1:17" ht="15" thickBot="1" x14ac:dyDescent="0.35">
      <c r="A35" s="45" t="s">
        <v>2205</v>
      </c>
      <c r="B35" s="9" t="str">
        <f t="shared" si="2"/>
        <v/>
      </c>
      <c r="C35" s="8" t="str">
        <f t="shared" si="3"/>
        <v>◄</v>
      </c>
      <c r="D35" s="7"/>
      <c r="E35" s="6"/>
      <c r="F35" s="17" t="s">
        <v>92</v>
      </c>
      <c r="G35" s="16" t="s">
        <v>3841</v>
      </c>
      <c r="H35" s="15" t="s">
        <v>3845</v>
      </c>
      <c r="I35" s="14">
        <v>0</v>
      </c>
      <c r="J35" s="14">
        <v>3754</v>
      </c>
      <c r="K35" s="13" t="s">
        <v>27</v>
      </c>
      <c r="L35" s="38" t="s">
        <v>14</v>
      </c>
      <c r="M35" s="12" t="s">
        <v>3837</v>
      </c>
      <c r="N35" s="11" t="s">
        <v>27</v>
      </c>
      <c r="O35" s="10">
        <v>39489</v>
      </c>
      <c r="P35" s="72"/>
      <c r="Q35" s="35"/>
    </row>
    <row r="36" spans="1:17" x14ac:dyDescent="0.3">
      <c r="A36" s="45" t="s">
        <v>2205</v>
      </c>
      <c r="B36" s="9" t="str">
        <f t="shared" si="2"/>
        <v/>
      </c>
      <c r="C36" s="8" t="str">
        <f t="shared" si="3"/>
        <v>◄</v>
      </c>
      <c r="D36" s="7"/>
      <c r="E36" s="6"/>
      <c r="F36" s="18" t="s">
        <v>93</v>
      </c>
      <c r="G36" s="16" t="s">
        <v>3846</v>
      </c>
      <c r="H36" s="15" t="s">
        <v>3845</v>
      </c>
      <c r="I36" s="14">
        <v>0</v>
      </c>
      <c r="J36" s="14" t="s">
        <v>3847</v>
      </c>
      <c r="K36" s="13" t="s">
        <v>25</v>
      </c>
      <c r="L36" s="38" t="s">
        <v>14</v>
      </c>
      <c r="M36" s="12" t="s">
        <v>3837</v>
      </c>
      <c r="N36" s="11">
        <v>39489</v>
      </c>
      <c r="O36" s="10">
        <v>39489</v>
      </c>
      <c r="P36" s="71" t="s">
        <v>3848</v>
      </c>
      <c r="Q36" s="33">
        <v>0</v>
      </c>
    </row>
    <row r="37" spans="1:17" x14ac:dyDescent="0.3">
      <c r="A37" s="45" t="s">
        <v>2205</v>
      </c>
      <c r="B37" s="9" t="str">
        <f t="shared" si="2"/>
        <v/>
      </c>
      <c r="C37" s="8" t="str">
        <f t="shared" si="3"/>
        <v>◄</v>
      </c>
      <c r="D37" s="7"/>
      <c r="E37" s="6"/>
      <c r="F37" s="17" t="s">
        <v>96</v>
      </c>
      <c r="G37" s="16" t="s">
        <v>3846</v>
      </c>
      <c r="H37" s="15" t="s">
        <v>3849</v>
      </c>
      <c r="I37" s="14">
        <v>0</v>
      </c>
      <c r="J37" s="14">
        <v>3755</v>
      </c>
      <c r="K37" s="13" t="s">
        <v>25</v>
      </c>
      <c r="L37" s="38" t="s">
        <v>14</v>
      </c>
      <c r="M37" s="12" t="s">
        <v>3837</v>
      </c>
      <c r="N37" s="11">
        <v>39489</v>
      </c>
      <c r="O37" s="10">
        <v>39489</v>
      </c>
      <c r="P37" s="72"/>
      <c r="Q37" s="35"/>
    </row>
    <row r="38" spans="1:17" ht="15" thickBot="1" x14ac:dyDescent="0.35">
      <c r="A38" s="45" t="s">
        <v>2205</v>
      </c>
      <c r="B38" s="9" t="str">
        <f t="shared" si="2"/>
        <v/>
      </c>
      <c r="C38" s="8" t="str">
        <f t="shared" si="3"/>
        <v>◄</v>
      </c>
      <c r="D38" s="7"/>
      <c r="E38" s="6"/>
      <c r="F38" s="17" t="s">
        <v>1010</v>
      </c>
      <c r="G38" s="16" t="s">
        <v>3846</v>
      </c>
      <c r="H38" s="15" t="s">
        <v>3850</v>
      </c>
      <c r="I38" s="14">
        <v>0</v>
      </c>
      <c r="J38" s="14">
        <v>3756</v>
      </c>
      <c r="K38" s="13" t="s">
        <v>25</v>
      </c>
      <c r="L38" s="38" t="s">
        <v>14</v>
      </c>
      <c r="M38" s="12" t="s">
        <v>3837</v>
      </c>
      <c r="N38" s="11">
        <v>39489</v>
      </c>
      <c r="O38" s="10">
        <v>39489</v>
      </c>
      <c r="P38" s="72"/>
      <c r="Q38" s="35"/>
    </row>
    <row r="39" spans="1:17" x14ac:dyDescent="0.3">
      <c r="A39" s="45" t="s">
        <v>2205</v>
      </c>
      <c r="B39" s="9" t="str">
        <f t="shared" si="2"/>
        <v/>
      </c>
      <c r="C39" s="8" t="str">
        <f t="shared" si="3"/>
        <v>◄</v>
      </c>
      <c r="D39" s="7"/>
      <c r="E39" s="6"/>
      <c r="F39" s="18" t="s">
        <v>98</v>
      </c>
      <c r="G39" s="16" t="s">
        <v>3846</v>
      </c>
      <c r="H39" s="15" t="s">
        <v>3851</v>
      </c>
      <c r="I39" s="14">
        <v>0</v>
      </c>
      <c r="J39" s="14">
        <v>3757</v>
      </c>
      <c r="K39" s="13" t="s">
        <v>27</v>
      </c>
      <c r="L39" s="38" t="s">
        <v>14</v>
      </c>
      <c r="M39" s="12" t="s">
        <v>3837</v>
      </c>
      <c r="N39" s="11">
        <v>39489</v>
      </c>
      <c r="O39" s="10">
        <v>39489</v>
      </c>
      <c r="P39" s="71" t="s">
        <v>3848</v>
      </c>
      <c r="Q39" s="33">
        <v>0</v>
      </c>
    </row>
    <row r="40" spans="1:17" x14ac:dyDescent="0.3">
      <c r="A40" s="45" t="s">
        <v>2205</v>
      </c>
      <c r="B40" s="9" t="str">
        <f t="shared" si="2"/>
        <v/>
      </c>
      <c r="C40" s="8" t="str">
        <f t="shared" si="3"/>
        <v>◄</v>
      </c>
      <c r="D40" s="7"/>
      <c r="E40" s="6"/>
      <c r="F40" s="17" t="s">
        <v>100</v>
      </c>
      <c r="G40" s="16" t="s">
        <v>3846</v>
      </c>
      <c r="H40" s="15" t="s">
        <v>3852</v>
      </c>
      <c r="I40" s="14">
        <v>0</v>
      </c>
      <c r="J40" s="14">
        <v>3758</v>
      </c>
      <c r="K40" s="13" t="s">
        <v>25</v>
      </c>
      <c r="L40" s="38" t="s">
        <v>14</v>
      </c>
      <c r="M40" s="12" t="s">
        <v>3837</v>
      </c>
      <c r="N40" s="11">
        <v>39489</v>
      </c>
      <c r="O40" s="10">
        <v>39489</v>
      </c>
      <c r="P40" s="72"/>
      <c r="Q40" s="35"/>
    </row>
    <row r="41" spans="1:17" ht="15" thickBot="1" x14ac:dyDescent="0.35">
      <c r="A41" s="45" t="s">
        <v>2205</v>
      </c>
      <c r="B41" s="9" t="str">
        <f t="shared" si="2"/>
        <v/>
      </c>
      <c r="C41" s="8" t="str">
        <f t="shared" si="3"/>
        <v>◄</v>
      </c>
      <c r="D41" s="7"/>
      <c r="E41" s="6"/>
      <c r="F41" s="17" t="s">
        <v>1015</v>
      </c>
      <c r="G41" s="16" t="s">
        <v>3846</v>
      </c>
      <c r="H41" s="15" t="s">
        <v>3853</v>
      </c>
      <c r="I41" s="14">
        <v>0</v>
      </c>
      <c r="J41" s="14">
        <v>3759</v>
      </c>
      <c r="K41" s="13" t="s">
        <v>25</v>
      </c>
      <c r="L41" s="38" t="s">
        <v>14</v>
      </c>
      <c r="M41" s="12" t="s">
        <v>3837</v>
      </c>
      <c r="N41" s="11">
        <v>39489</v>
      </c>
      <c r="O41" s="10">
        <v>39489</v>
      </c>
      <c r="P41" s="72"/>
      <c r="Q41" s="35"/>
    </row>
    <row r="42" spans="1:17" x14ac:dyDescent="0.3">
      <c r="A42" s="45" t="s">
        <v>2205</v>
      </c>
      <c r="B42" s="9" t="str">
        <f t="shared" si="2"/>
        <v/>
      </c>
      <c r="C42" s="8" t="str">
        <f t="shared" si="3"/>
        <v>◄</v>
      </c>
      <c r="D42" s="7"/>
      <c r="E42" s="6"/>
      <c r="F42" s="18" t="s">
        <v>102</v>
      </c>
      <c r="G42" s="16" t="s">
        <v>3846</v>
      </c>
      <c r="H42" s="15" t="s">
        <v>3854</v>
      </c>
      <c r="I42" s="14">
        <v>0</v>
      </c>
      <c r="J42" s="14">
        <v>3760</v>
      </c>
      <c r="K42" s="13" t="s">
        <v>25</v>
      </c>
      <c r="L42" s="38" t="s">
        <v>14</v>
      </c>
      <c r="M42" s="12" t="s">
        <v>3837</v>
      </c>
      <c r="N42" s="11">
        <v>39489</v>
      </c>
      <c r="O42" s="10">
        <v>39489</v>
      </c>
      <c r="P42" s="71" t="s">
        <v>3848</v>
      </c>
      <c r="Q42" s="33">
        <v>0</v>
      </c>
    </row>
    <row r="43" spans="1:17" x14ac:dyDescent="0.3">
      <c r="A43" s="45" t="s">
        <v>2205</v>
      </c>
      <c r="B43" s="9" t="str">
        <f t="shared" si="2"/>
        <v/>
      </c>
      <c r="C43" s="8" t="str">
        <f t="shared" si="3"/>
        <v>◄</v>
      </c>
      <c r="D43" s="7"/>
      <c r="E43" s="6"/>
      <c r="F43" s="17" t="s">
        <v>108</v>
      </c>
      <c r="G43" s="16" t="s">
        <v>3846</v>
      </c>
      <c r="H43" s="15" t="s">
        <v>3855</v>
      </c>
      <c r="I43" s="14">
        <v>0</v>
      </c>
      <c r="J43" s="14">
        <v>3761</v>
      </c>
      <c r="K43" s="13" t="s">
        <v>25</v>
      </c>
      <c r="L43" s="38" t="s">
        <v>14</v>
      </c>
      <c r="M43" s="12" t="s">
        <v>3837</v>
      </c>
      <c r="N43" s="11">
        <v>39489</v>
      </c>
      <c r="O43" s="10">
        <v>39489</v>
      </c>
      <c r="P43" s="72"/>
      <c r="Q43" s="35"/>
    </row>
    <row r="44" spans="1:17" ht="15" thickBot="1" x14ac:dyDescent="0.35">
      <c r="A44" s="45" t="s">
        <v>2205</v>
      </c>
      <c r="B44" s="9" t="str">
        <f t="shared" si="2"/>
        <v/>
      </c>
      <c r="C44" s="8" t="str">
        <f t="shared" si="3"/>
        <v>◄</v>
      </c>
      <c r="D44" s="7"/>
      <c r="E44" s="6"/>
      <c r="F44" s="17" t="s">
        <v>110</v>
      </c>
      <c r="G44" s="16" t="s">
        <v>3846</v>
      </c>
      <c r="H44" s="15" t="s">
        <v>3856</v>
      </c>
      <c r="I44" s="14">
        <v>0</v>
      </c>
      <c r="J44" s="14">
        <v>3762</v>
      </c>
      <c r="K44" s="13" t="s">
        <v>25</v>
      </c>
      <c r="L44" s="38" t="s">
        <v>14</v>
      </c>
      <c r="M44" s="12" t="s">
        <v>3837</v>
      </c>
      <c r="N44" s="11">
        <v>39489</v>
      </c>
      <c r="O44" s="10">
        <v>39489</v>
      </c>
      <c r="P44" s="72"/>
      <c r="Q44" s="35"/>
    </row>
    <row r="45" spans="1:17" x14ac:dyDescent="0.3">
      <c r="A45" s="45" t="s">
        <v>2205</v>
      </c>
      <c r="B45" s="9" t="str">
        <f t="shared" si="2"/>
        <v/>
      </c>
      <c r="C45" s="8" t="str">
        <f t="shared" si="3"/>
        <v>◄</v>
      </c>
      <c r="D45" s="7"/>
      <c r="E45" s="6"/>
      <c r="F45" s="18" t="s">
        <v>113</v>
      </c>
      <c r="G45" s="16" t="s">
        <v>3846</v>
      </c>
      <c r="H45" s="15" t="s">
        <v>3857</v>
      </c>
      <c r="I45" s="14">
        <v>0</v>
      </c>
      <c r="J45" s="14">
        <v>3763</v>
      </c>
      <c r="K45" s="13" t="s">
        <v>25</v>
      </c>
      <c r="L45" s="38" t="s">
        <v>14</v>
      </c>
      <c r="M45" s="12" t="s">
        <v>3837</v>
      </c>
      <c r="N45" s="11">
        <v>39489</v>
      </c>
      <c r="O45" s="10">
        <v>39489</v>
      </c>
      <c r="P45" s="71" t="s">
        <v>3848</v>
      </c>
      <c r="Q45" s="33">
        <v>0</v>
      </c>
    </row>
    <row r="46" spans="1:17" ht="15" thickBot="1" x14ac:dyDescent="0.35">
      <c r="A46" s="45" t="s">
        <v>2205</v>
      </c>
      <c r="B46" s="9" t="str">
        <f t="shared" si="2"/>
        <v/>
      </c>
      <c r="C46" s="8" t="str">
        <f t="shared" si="3"/>
        <v>◄</v>
      </c>
      <c r="D46" s="7"/>
      <c r="E46" s="6"/>
      <c r="F46" s="17" t="s">
        <v>120</v>
      </c>
      <c r="G46" s="16" t="s">
        <v>3846</v>
      </c>
      <c r="H46" s="15" t="s">
        <v>1345</v>
      </c>
      <c r="I46" s="14">
        <v>0</v>
      </c>
      <c r="J46" s="14" t="s">
        <v>1346</v>
      </c>
      <c r="K46" s="13" t="s">
        <v>27</v>
      </c>
      <c r="L46" s="38" t="s">
        <v>28</v>
      </c>
      <c r="M46" s="12" t="s">
        <v>3837</v>
      </c>
      <c r="N46" s="11" t="s">
        <v>27</v>
      </c>
      <c r="O46" s="10">
        <v>39489</v>
      </c>
      <c r="P46" s="72"/>
      <c r="Q46" s="35"/>
    </row>
    <row r="47" spans="1:17" x14ac:dyDescent="0.3">
      <c r="A47" s="45" t="s">
        <v>2205</v>
      </c>
      <c r="B47" s="9" t="str">
        <f t="shared" si="2"/>
        <v/>
      </c>
      <c r="C47" s="8" t="str">
        <f t="shared" si="3"/>
        <v>◄</v>
      </c>
      <c r="D47" s="7"/>
      <c r="E47" s="6"/>
      <c r="F47" s="18" t="s">
        <v>124</v>
      </c>
      <c r="G47" s="16" t="s">
        <v>3858</v>
      </c>
      <c r="H47" s="15" t="s">
        <v>3859</v>
      </c>
      <c r="I47" s="14">
        <v>0</v>
      </c>
      <c r="J47" s="14" t="s">
        <v>3860</v>
      </c>
      <c r="K47" s="13" t="s">
        <v>25</v>
      </c>
      <c r="L47" s="38" t="s">
        <v>14</v>
      </c>
      <c r="M47" s="12" t="s">
        <v>3861</v>
      </c>
      <c r="N47" s="11">
        <v>39524</v>
      </c>
      <c r="O47" s="10">
        <v>39524</v>
      </c>
      <c r="P47" s="71" t="s">
        <v>3862</v>
      </c>
      <c r="Q47" s="33">
        <v>0</v>
      </c>
    </row>
    <row r="48" spans="1:17" x14ac:dyDescent="0.3">
      <c r="A48" s="45" t="s">
        <v>2205</v>
      </c>
      <c r="B48" s="9" t="str">
        <f t="shared" si="2"/>
        <v/>
      </c>
      <c r="C48" s="8" t="str">
        <f t="shared" si="3"/>
        <v>◄</v>
      </c>
      <c r="D48" s="7"/>
      <c r="E48" s="6"/>
      <c r="F48" s="17" t="s">
        <v>128</v>
      </c>
      <c r="G48" s="16" t="s">
        <v>3858</v>
      </c>
      <c r="H48" s="15" t="s">
        <v>3863</v>
      </c>
      <c r="I48" s="14">
        <v>0</v>
      </c>
      <c r="J48" s="14">
        <v>3765</v>
      </c>
      <c r="K48" s="13" t="s">
        <v>25</v>
      </c>
      <c r="L48" s="38" t="s">
        <v>14</v>
      </c>
      <c r="M48" s="12" t="s">
        <v>3861</v>
      </c>
      <c r="N48" s="11">
        <v>39524</v>
      </c>
      <c r="O48" s="10">
        <v>39524</v>
      </c>
      <c r="P48" s="72"/>
      <c r="Q48" s="35"/>
    </row>
    <row r="49" spans="1:17" ht="15" thickBot="1" x14ac:dyDescent="0.35">
      <c r="A49" s="45" t="s">
        <v>2205</v>
      </c>
      <c r="B49" s="9" t="str">
        <f t="shared" si="2"/>
        <v/>
      </c>
      <c r="C49" s="8" t="str">
        <f t="shared" si="3"/>
        <v>◄</v>
      </c>
      <c r="D49" s="7"/>
      <c r="E49" s="6"/>
      <c r="F49" s="17" t="s">
        <v>131</v>
      </c>
      <c r="G49" s="16" t="s">
        <v>3858</v>
      </c>
      <c r="H49" s="15" t="s">
        <v>1345</v>
      </c>
      <c r="I49" s="14">
        <v>0</v>
      </c>
      <c r="J49" s="14" t="s">
        <v>1346</v>
      </c>
      <c r="K49" s="13" t="s">
        <v>27</v>
      </c>
      <c r="L49" s="38" t="s">
        <v>28</v>
      </c>
      <c r="M49" s="12" t="s">
        <v>3861</v>
      </c>
      <c r="N49" s="11" t="s">
        <v>27</v>
      </c>
      <c r="O49" s="10">
        <v>39524</v>
      </c>
      <c r="P49" s="72"/>
      <c r="Q49" s="35"/>
    </row>
    <row r="50" spans="1:17" x14ac:dyDescent="0.3">
      <c r="A50" s="45" t="s">
        <v>2205</v>
      </c>
      <c r="B50" s="9" t="str">
        <f t="shared" si="2"/>
        <v/>
      </c>
      <c r="C50" s="8" t="str">
        <f t="shared" si="3"/>
        <v>◄</v>
      </c>
      <c r="D50" s="7"/>
      <c r="E50" s="6"/>
      <c r="F50" s="18" t="s">
        <v>133</v>
      </c>
      <c r="G50" s="16" t="s">
        <v>3864</v>
      </c>
      <c r="H50" s="15" t="s">
        <v>3865</v>
      </c>
      <c r="I50" s="14">
        <v>0</v>
      </c>
      <c r="J50" s="14" t="s">
        <v>3866</v>
      </c>
      <c r="K50" s="13" t="s">
        <v>25</v>
      </c>
      <c r="L50" s="38" t="s">
        <v>14</v>
      </c>
      <c r="M50" s="12" t="s">
        <v>3861</v>
      </c>
      <c r="N50" s="11" t="s">
        <v>889</v>
      </c>
      <c r="O50" s="10">
        <v>39524</v>
      </c>
      <c r="P50" s="71" t="s">
        <v>3867</v>
      </c>
      <c r="Q50" s="33">
        <v>0</v>
      </c>
    </row>
    <row r="51" spans="1:17" x14ac:dyDescent="0.3">
      <c r="A51" s="45" t="s">
        <v>2205</v>
      </c>
      <c r="B51" s="9" t="str">
        <f t="shared" si="2"/>
        <v/>
      </c>
      <c r="C51" s="8" t="str">
        <f t="shared" si="3"/>
        <v>◄</v>
      </c>
      <c r="D51" s="7"/>
      <c r="E51" s="6"/>
      <c r="F51" s="17" t="s">
        <v>135</v>
      </c>
      <c r="G51" s="16" t="s">
        <v>3864</v>
      </c>
      <c r="H51" s="15" t="s">
        <v>3868</v>
      </c>
      <c r="I51" s="14">
        <v>0</v>
      </c>
      <c r="J51" s="14" t="s">
        <v>3866</v>
      </c>
      <c r="K51" s="13" t="s">
        <v>27</v>
      </c>
      <c r="L51" s="38" t="s">
        <v>28</v>
      </c>
      <c r="M51" s="12" t="s">
        <v>3861</v>
      </c>
      <c r="N51" s="11" t="s">
        <v>27</v>
      </c>
      <c r="O51" s="10">
        <v>39524</v>
      </c>
      <c r="P51" s="72"/>
      <c r="Q51" s="35"/>
    </row>
    <row r="52" spans="1:17" ht="15" thickBot="1" x14ac:dyDescent="0.35">
      <c r="A52" s="45" t="s">
        <v>2205</v>
      </c>
      <c r="B52" s="9" t="str">
        <f t="shared" si="2"/>
        <v/>
      </c>
      <c r="C52" s="8" t="str">
        <f t="shared" si="3"/>
        <v>◄</v>
      </c>
      <c r="D52" s="7"/>
      <c r="E52" s="6"/>
      <c r="F52" s="17" t="s">
        <v>138</v>
      </c>
      <c r="G52" s="16" t="s">
        <v>3864</v>
      </c>
      <c r="H52" s="15" t="s">
        <v>3869</v>
      </c>
      <c r="I52" s="14">
        <v>0</v>
      </c>
      <c r="J52" s="14">
        <v>3767</v>
      </c>
      <c r="K52" s="13" t="s">
        <v>27</v>
      </c>
      <c r="L52" s="38" t="s">
        <v>14</v>
      </c>
      <c r="M52" s="12" t="s">
        <v>3861</v>
      </c>
      <c r="N52" s="11" t="s">
        <v>27</v>
      </c>
      <c r="O52" s="10">
        <v>39524</v>
      </c>
      <c r="P52" s="72"/>
      <c r="Q52" s="35"/>
    </row>
    <row r="53" spans="1:17" x14ac:dyDescent="0.3">
      <c r="A53" s="45" t="s">
        <v>2205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140</v>
      </c>
      <c r="G53" s="16" t="s">
        <v>3870</v>
      </c>
      <c r="H53" s="15" t="s">
        <v>3869</v>
      </c>
      <c r="I53" s="14">
        <v>0</v>
      </c>
      <c r="J53" s="14" t="s">
        <v>3871</v>
      </c>
      <c r="K53" s="13" t="s">
        <v>25</v>
      </c>
      <c r="L53" s="38" t="s">
        <v>14</v>
      </c>
      <c r="M53" s="12" t="s">
        <v>3872</v>
      </c>
      <c r="N53" s="11">
        <v>39552</v>
      </c>
      <c r="O53" s="10">
        <v>39552</v>
      </c>
      <c r="P53" s="71" t="s">
        <v>3873</v>
      </c>
      <c r="Q53" s="33">
        <v>0</v>
      </c>
    </row>
    <row r="54" spans="1:17" x14ac:dyDescent="0.3">
      <c r="A54" s="45" t="s">
        <v>2205</v>
      </c>
      <c r="B54" s="9" t="str">
        <f t="shared" si="2"/>
        <v/>
      </c>
      <c r="C54" s="8" t="str">
        <f t="shared" si="3"/>
        <v>◄</v>
      </c>
      <c r="D54" s="7"/>
      <c r="E54" s="6"/>
      <c r="F54" s="17" t="s">
        <v>143</v>
      </c>
      <c r="G54" s="16" t="s">
        <v>3870</v>
      </c>
      <c r="H54" s="15" t="s">
        <v>3874</v>
      </c>
      <c r="I54" s="14">
        <v>0</v>
      </c>
      <c r="J54" s="14">
        <v>3768</v>
      </c>
      <c r="K54" s="13" t="s">
        <v>25</v>
      </c>
      <c r="L54" s="38" t="s">
        <v>14</v>
      </c>
      <c r="M54" s="12" t="s">
        <v>3872</v>
      </c>
      <c r="N54" s="11">
        <v>39552</v>
      </c>
      <c r="O54" s="10">
        <v>39552</v>
      </c>
      <c r="P54" s="72"/>
      <c r="Q54" s="35"/>
    </row>
    <row r="55" spans="1:17" ht="15" thickBot="1" x14ac:dyDescent="0.35">
      <c r="A55" s="45" t="s">
        <v>2205</v>
      </c>
      <c r="B55" s="9" t="str">
        <f t="shared" si="2"/>
        <v/>
      </c>
      <c r="C55" s="8" t="str">
        <f t="shared" si="3"/>
        <v>◄</v>
      </c>
      <c r="D55" s="7"/>
      <c r="E55" s="6"/>
      <c r="F55" s="17" t="s">
        <v>146</v>
      </c>
      <c r="G55" s="16" t="s">
        <v>3870</v>
      </c>
      <c r="H55" s="15" t="s">
        <v>3875</v>
      </c>
      <c r="I55" s="14">
        <v>0</v>
      </c>
      <c r="J55" s="14">
        <v>3769</v>
      </c>
      <c r="K55" s="13" t="s">
        <v>259</v>
      </c>
      <c r="L55" s="38" t="s">
        <v>14</v>
      </c>
      <c r="M55" s="12" t="s">
        <v>3872</v>
      </c>
      <c r="N55" s="11">
        <v>39552</v>
      </c>
      <c r="O55" s="10">
        <v>39552</v>
      </c>
      <c r="P55" s="72"/>
      <c r="Q55" s="35"/>
    </row>
    <row r="56" spans="1:17" x14ac:dyDescent="0.3">
      <c r="A56" s="45" t="s">
        <v>2205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148</v>
      </c>
      <c r="G56" s="16" t="s">
        <v>3870</v>
      </c>
      <c r="H56" s="15" t="s">
        <v>3876</v>
      </c>
      <c r="I56" s="14">
        <v>0</v>
      </c>
      <c r="J56" s="14">
        <v>3770</v>
      </c>
      <c r="K56" s="13" t="s">
        <v>25</v>
      </c>
      <c r="L56" s="38" t="s">
        <v>14</v>
      </c>
      <c r="M56" s="12" t="s">
        <v>3872</v>
      </c>
      <c r="N56" s="11">
        <v>39552</v>
      </c>
      <c r="O56" s="10">
        <v>39552</v>
      </c>
      <c r="P56" s="71" t="s">
        <v>3873</v>
      </c>
      <c r="Q56" s="33">
        <v>0</v>
      </c>
    </row>
    <row r="57" spans="1:17" x14ac:dyDescent="0.3">
      <c r="A57" s="45" t="s">
        <v>2205</v>
      </c>
      <c r="B57" s="9" t="str">
        <f t="shared" si="2"/>
        <v/>
      </c>
      <c r="C57" s="8" t="str">
        <f t="shared" si="3"/>
        <v>◄</v>
      </c>
      <c r="D57" s="7"/>
      <c r="E57" s="6"/>
      <c r="F57" s="17" t="s">
        <v>153</v>
      </c>
      <c r="G57" s="16" t="s">
        <v>3870</v>
      </c>
      <c r="H57" s="15" t="s">
        <v>3877</v>
      </c>
      <c r="I57" s="14">
        <v>0</v>
      </c>
      <c r="J57" s="14">
        <v>3771</v>
      </c>
      <c r="K57" s="13" t="s">
        <v>25</v>
      </c>
      <c r="L57" s="38" t="s">
        <v>14</v>
      </c>
      <c r="M57" s="12" t="s">
        <v>3872</v>
      </c>
      <c r="N57" s="11">
        <v>39552</v>
      </c>
      <c r="O57" s="10">
        <v>39552</v>
      </c>
      <c r="P57" s="72"/>
      <c r="Q57" s="35"/>
    </row>
    <row r="58" spans="1:17" ht="15" thickBot="1" x14ac:dyDescent="0.35">
      <c r="A58" s="45" t="s">
        <v>2205</v>
      </c>
      <c r="B58" s="9" t="str">
        <f t="shared" si="2"/>
        <v/>
      </c>
      <c r="C58" s="8" t="str">
        <f t="shared" si="3"/>
        <v>◄</v>
      </c>
      <c r="D58" s="7"/>
      <c r="E58" s="6"/>
      <c r="F58" s="17" t="s">
        <v>1035</v>
      </c>
      <c r="G58" s="16" t="s">
        <v>3870</v>
      </c>
      <c r="H58" s="15" t="s">
        <v>1345</v>
      </c>
      <c r="I58" s="14">
        <v>0</v>
      </c>
      <c r="J58" s="14" t="s">
        <v>1346</v>
      </c>
      <c r="K58" s="13" t="s">
        <v>27</v>
      </c>
      <c r="L58" s="38" t="s">
        <v>28</v>
      </c>
      <c r="M58" s="12" t="s">
        <v>3872</v>
      </c>
      <c r="N58" s="11" t="s">
        <v>27</v>
      </c>
      <c r="O58" s="10">
        <v>39552</v>
      </c>
      <c r="P58" s="72"/>
      <c r="Q58" s="35"/>
    </row>
    <row r="59" spans="1:17" x14ac:dyDescent="0.3">
      <c r="A59" s="45" t="s">
        <v>2205</v>
      </c>
      <c r="B59" s="9" t="str">
        <f t="shared" si="2"/>
        <v/>
      </c>
      <c r="C59" s="8" t="str">
        <f t="shared" si="3"/>
        <v>◄</v>
      </c>
      <c r="D59" s="7"/>
      <c r="E59" s="6"/>
      <c r="F59" s="18" t="s">
        <v>155</v>
      </c>
      <c r="G59" s="16" t="s">
        <v>3878</v>
      </c>
      <c r="H59" s="15" t="s">
        <v>3879</v>
      </c>
      <c r="I59" s="14">
        <v>0</v>
      </c>
      <c r="J59" s="14" t="s">
        <v>3880</v>
      </c>
      <c r="K59" s="13" t="s">
        <v>27</v>
      </c>
      <c r="L59" s="38" t="s">
        <v>14</v>
      </c>
      <c r="M59" s="12" t="s">
        <v>3872</v>
      </c>
      <c r="N59" s="11">
        <v>39552</v>
      </c>
      <c r="O59" s="10">
        <v>39552</v>
      </c>
      <c r="P59" s="71" t="s">
        <v>3881</v>
      </c>
      <c r="Q59" s="33">
        <v>0</v>
      </c>
    </row>
    <row r="60" spans="1:17" x14ac:dyDescent="0.3">
      <c r="A60" s="45" t="s">
        <v>2205</v>
      </c>
      <c r="B60" s="9" t="str">
        <f t="shared" si="2"/>
        <v/>
      </c>
      <c r="C60" s="8" t="str">
        <f t="shared" si="3"/>
        <v>◄</v>
      </c>
      <c r="D60" s="7"/>
      <c r="E60" s="6"/>
      <c r="F60" s="17" t="s">
        <v>159</v>
      </c>
      <c r="G60" s="16" t="s">
        <v>3878</v>
      </c>
      <c r="H60" s="15" t="s">
        <v>3882</v>
      </c>
      <c r="I60" s="14">
        <v>0</v>
      </c>
      <c r="J60" s="14">
        <v>3773</v>
      </c>
      <c r="K60" s="13" t="s">
        <v>27</v>
      </c>
      <c r="L60" s="38" t="s">
        <v>14</v>
      </c>
      <c r="M60" s="12" t="s">
        <v>3872</v>
      </c>
      <c r="N60" s="11">
        <v>39552</v>
      </c>
      <c r="O60" s="10">
        <v>39552</v>
      </c>
      <c r="P60" s="72"/>
      <c r="Q60" s="35"/>
    </row>
    <row r="61" spans="1:17" ht="15" thickBot="1" x14ac:dyDescent="0.35">
      <c r="A61" s="45" t="s">
        <v>2205</v>
      </c>
      <c r="B61" s="9" t="str">
        <f t="shared" si="2"/>
        <v/>
      </c>
      <c r="C61" s="8" t="str">
        <f t="shared" si="3"/>
        <v>◄</v>
      </c>
      <c r="D61" s="7"/>
      <c r="E61" s="6"/>
      <c r="F61" s="17" t="s">
        <v>161</v>
      </c>
      <c r="G61" s="16" t="s">
        <v>3878</v>
      </c>
      <c r="H61" s="15" t="s">
        <v>3883</v>
      </c>
      <c r="I61" s="14">
        <v>0</v>
      </c>
      <c r="J61" s="14">
        <v>3774</v>
      </c>
      <c r="K61" s="13" t="s">
        <v>27</v>
      </c>
      <c r="L61" s="38" t="s">
        <v>14</v>
      </c>
      <c r="M61" s="12" t="s">
        <v>3872</v>
      </c>
      <c r="N61" s="11">
        <v>39552</v>
      </c>
      <c r="O61" s="10">
        <v>39552</v>
      </c>
      <c r="P61" s="72"/>
      <c r="Q61" s="35"/>
    </row>
    <row r="62" spans="1:17" x14ac:dyDescent="0.3">
      <c r="A62" s="45" t="s">
        <v>2205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162</v>
      </c>
      <c r="G62" s="16" t="s">
        <v>3884</v>
      </c>
      <c r="H62" s="15" t="s">
        <v>3885</v>
      </c>
      <c r="I62" s="14">
        <v>0</v>
      </c>
      <c r="J62" s="14" t="s">
        <v>3886</v>
      </c>
      <c r="K62" s="13" t="s">
        <v>25</v>
      </c>
      <c r="L62" s="38" t="s">
        <v>14</v>
      </c>
      <c r="M62" s="12" t="s">
        <v>3872</v>
      </c>
      <c r="N62" s="11">
        <v>39552</v>
      </c>
      <c r="O62" s="10">
        <v>39552</v>
      </c>
      <c r="P62" s="71" t="s">
        <v>3887</v>
      </c>
      <c r="Q62" s="33">
        <v>0</v>
      </c>
    </row>
    <row r="63" spans="1:17" x14ac:dyDescent="0.3">
      <c r="A63" s="45" t="s">
        <v>2205</v>
      </c>
      <c r="B63" s="9" t="str">
        <f t="shared" si="2"/>
        <v/>
      </c>
      <c r="C63" s="8" t="str">
        <f t="shared" si="3"/>
        <v>◄</v>
      </c>
      <c r="D63" s="7"/>
      <c r="E63" s="6"/>
      <c r="F63" s="17" t="s">
        <v>167</v>
      </c>
      <c r="G63" s="16" t="s">
        <v>3884</v>
      </c>
      <c r="H63" s="15" t="s">
        <v>3888</v>
      </c>
      <c r="I63" s="14">
        <v>0</v>
      </c>
      <c r="J63" s="14">
        <v>3776</v>
      </c>
      <c r="K63" s="13" t="s">
        <v>25</v>
      </c>
      <c r="L63" s="38" t="s">
        <v>14</v>
      </c>
      <c r="M63" s="12" t="s">
        <v>3872</v>
      </c>
      <c r="N63" s="11" t="s">
        <v>3872</v>
      </c>
      <c r="O63" s="10">
        <v>39552</v>
      </c>
      <c r="P63" s="72"/>
      <c r="Q63" s="35"/>
    </row>
    <row r="64" spans="1:17" ht="15" thickBot="1" x14ac:dyDescent="0.35">
      <c r="A64" s="45" t="s">
        <v>2205</v>
      </c>
      <c r="B64" s="9" t="str">
        <f t="shared" si="2"/>
        <v/>
      </c>
      <c r="C64" s="8" t="str">
        <f t="shared" si="3"/>
        <v>◄</v>
      </c>
      <c r="D64" s="7"/>
      <c r="E64" s="6"/>
      <c r="F64" s="17" t="s">
        <v>169</v>
      </c>
      <c r="G64" s="16" t="s">
        <v>3884</v>
      </c>
      <c r="H64" s="15" t="s">
        <v>3889</v>
      </c>
      <c r="I64" s="14">
        <v>0</v>
      </c>
      <c r="J64" s="14">
        <v>3777</v>
      </c>
      <c r="K64" s="13" t="s">
        <v>25</v>
      </c>
      <c r="L64" s="38" t="s">
        <v>14</v>
      </c>
      <c r="M64" s="12" t="s">
        <v>3872</v>
      </c>
      <c r="N64" s="11">
        <v>39552</v>
      </c>
      <c r="O64" s="10">
        <v>39552</v>
      </c>
      <c r="P64" s="72"/>
      <c r="Q64" s="35"/>
    </row>
    <row r="65" spans="1:17" x14ac:dyDescent="0.3">
      <c r="A65" s="45" t="s">
        <v>2205</v>
      </c>
      <c r="B65" s="9" t="str">
        <f t="shared" si="2"/>
        <v/>
      </c>
      <c r="C65" s="8" t="str">
        <f t="shared" si="3"/>
        <v>◄</v>
      </c>
      <c r="D65" s="7"/>
      <c r="E65" s="6"/>
      <c r="F65" s="18" t="s">
        <v>170</v>
      </c>
      <c r="G65" s="16" t="s">
        <v>3884</v>
      </c>
      <c r="H65" s="15" t="s">
        <v>3890</v>
      </c>
      <c r="I65" s="14">
        <v>0</v>
      </c>
      <c r="J65" s="14">
        <v>3778</v>
      </c>
      <c r="K65" s="13" t="s">
        <v>25</v>
      </c>
      <c r="L65" s="38" t="s">
        <v>14</v>
      </c>
      <c r="M65" s="12" t="s">
        <v>3872</v>
      </c>
      <c r="N65" s="11">
        <v>39552</v>
      </c>
      <c r="O65" s="10">
        <v>39552</v>
      </c>
      <c r="P65" s="71" t="s">
        <v>3887</v>
      </c>
      <c r="Q65" s="33">
        <v>0</v>
      </c>
    </row>
    <row r="66" spans="1:17" x14ac:dyDescent="0.3">
      <c r="A66" s="45" t="s">
        <v>2205</v>
      </c>
      <c r="B66" s="9" t="str">
        <f t="shared" si="2"/>
        <v/>
      </c>
      <c r="C66" s="8" t="str">
        <f t="shared" si="3"/>
        <v>◄</v>
      </c>
      <c r="D66" s="7"/>
      <c r="E66" s="6"/>
      <c r="F66" s="17" t="s">
        <v>175</v>
      </c>
      <c r="G66" s="16" t="s">
        <v>3884</v>
      </c>
      <c r="H66" s="15" t="s">
        <v>3891</v>
      </c>
      <c r="I66" s="14">
        <v>0</v>
      </c>
      <c r="J66" s="14">
        <v>3779</v>
      </c>
      <c r="K66" s="13" t="s">
        <v>25</v>
      </c>
      <c r="L66" s="38" t="s">
        <v>14</v>
      </c>
      <c r="M66" s="12" t="s">
        <v>3872</v>
      </c>
      <c r="N66" s="11">
        <v>39552</v>
      </c>
      <c r="O66" s="10">
        <v>39552</v>
      </c>
      <c r="P66" s="72"/>
      <c r="Q66" s="35"/>
    </row>
    <row r="67" spans="1:17" ht="15" thickBot="1" x14ac:dyDescent="0.35">
      <c r="A67" s="45" t="s">
        <v>2205</v>
      </c>
      <c r="B67" s="9" t="str">
        <f t="shared" si="2"/>
        <v/>
      </c>
      <c r="C67" s="8" t="str">
        <f t="shared" si="3"/>
        <v>◄</v>
      </c>
      <c r="D67" s="7"/>
      <c r="E67" s="6"/>
      <c r="F67" s="17" t="s">
        <v>1725</v>
      </c>
      <c r="G67" s="16" t="s">
        <v>3884</v>
      </c>
      <c r="H67" s="15" t="s">
        <v>1345</v>
      </c>
      <c r="I67" s="14">
        <v>0</v>
      </c>
      <c r="J67" s="14" t="s">
        <v>1346</v>
      </c>
      <c r="K67" s="13" t="s">
        <v>27</v>
      </c>
      <c r="L67" s="38" t="s">
        <v>28</v>
      </c>
      <c r="M67" s="12" t="s">
        <v>3872</v>
      </c>
      <c r="N67" s="11" t="s">
        <v>27</v>
      </c>
      <c r="O67" s="10">
        <v>39552</v>
      </c>
      <c r="P67" s="72"/>
      <c r="Q67" s="35"/>
    </row>
    <row r="68" spans="1:17" x14ac:dyDescent="0.3">
      <c r="A68" s="45" t="s">
        <v>2205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177</v>
      </c>
      <c r="G68" s="16" t="s">
        <v>3892</v>
      </c>
      <c r="H68" s="15" t="s">
        <v>3893</v>
      </c>
      <c r="I68" s="14">
        <v>0</v>
      </c>
      <c r="J68" s="14" t="s">
        <v>3894</v>
      </c>
      <c r="K68" s="13" t="s">
        <v>25</v>
      </c>
      <c r="L68" s="38" t="s">
        <v>14</v>
      </c>
      <c r="M68" s="12" t="s">
        <v>3895</v>
      </c>
      <c r="N68" s="11">
        <v>39587</v>
      </c>
      <c r="O68" s="10">
        <v>39587</v>
      </c>
      <c r="P68" s="71" t="s">
        <v>3896</v>
      </c>
      <c r="Q68" s="33">
        <v>0</v>
      </c>
    </row>
    <row r="69" spans="1:17" x14ac:dyDescent="0.3">
      <c r="A69" s="45" t="s">
        <v>2205</v>
      </c>
      <c r="B69" s="9" t="str">
        <f t="shared" si="2"/>
        <v/>
      </c>
      <c r="C69" s="8" t="str">
        <f t="shared" si="3"/>
        <v>◄</v>
      </c>
      <c r="D69" s="7"/>
      <c r="E69" s="6"/>
      <c r="F69" s="17" t="s">
        <v>185</v>
      </c>
      <c r="G69" s="16" t="s">
        <v>3892</v>
      </c>
      <c r="H69" s="15" t="s">
        <v>3897</v>
      </c>
      <c r="I69" s="14">
        <v>0</v>
      </c>
      <c r="J69" s="14" t="s">
        <v>3894</v>
      </c>
      <c r="K69" s="13" t="s">
        <v>27</v>
      </c>
      <c r="L69" s="38" t="s">
        <v>28</v>
      </c>
      <c r="M69" s="12" t="s">
        <v>3895</v>
      </c>
      <c r="N69" s="11" t="s">
        <v>27</v>
      </c>
      <c r="O69" s="10">
        <v>39587</v>
      </c>
      <c r="P69" s="72"/>
      <c r="Q69" s="35"/>
    </row>
    <row r="70" spans="1:17" ht="15" thickBot="1" x14ac:dyDescent="0.35">
      <c r="A70" s="45" t="s">
        <v>2205</v>
      </c>
      <c r="B70" s="9" t="str">
        <f t="shared" si="2"/>
        <v/>
      </c>
      <c r="C70" s="8" t="str">
        <f t="shared" si="3"/>
        <v>◄</v>
      </c>
      <c r="D70" s="7"/>
      <c r="E70" s="6"/>
      <c r="F70" s="17" t="s">
        <v>188</v>
      </c>
      <c r="G70" s="16" t="s">
        <v>3892</v>
      </c>
      <c r="H70" s="15" t="s">
        <v>3898</v>
      </c>
      <c r="I70" s="14">
        <v>0</v>
      </c>
      <c r="J70" s="14">
        <v>3781</v>
      </c>
      <c r="K70" s="13" t="s">
        <v>27</v>
      </c>
      <c r="L70" s="38" t="s">
        <v>14</v>
      </c>
      <c r="M70" s="12" t="s">
        <v>3895</v>
      </c>
      <c r="N70" s="11" t="s">
        <v>27</v>
      </c>
      <c r="O70" s="10">
        <v>39587</v>
      </c>
      <c r="P70" s="72"/>
      <c r="Q70" s="35"/>
    </row>
    <row r="71" spans="1:17" x14ac:dyDescent="0.3">
      <c r="A71" s="45" t="s">
        <v>2205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189</v>
      </c>
      <c r="G71" s="16" t="s">
        <v>3899</v>
      </c>
      <c r="H71" s="15" t="s">
        <v>3900</v>
      </c>
      <c r="I71" s="14">
        <v>0</v>
      </c>
      <c r="J71" s="14" t="s">
        <v>3901</v>
      </c>
      <c r="K71" s="13" t="s">
        <v>27</v>
      </c>
      <c r="L71" s="38" t="s">
        <v>14</v>
      </c>
      <c r="M71" s="12" t="s">
        <v>3895</v>
      </c>
      <c r="N71" s="11" t="s">
        <v>27</v>
      </c>
      <c r="O71" s="10">
        <v>39587</v>
      </c>
      <c r="P71" s="71" t="s">
        <v>3902</v>
      </c>
      <c r="Q71" s="33">
        <v>0</v>
      </c>
    </row>
    <row r="72" spans="1:17" x14ac:dyDescent="0.3">
      <c r="A72" s="45" t="s">
        <v>2205</v>
      </c>
      <c r="B72" s="9" t="str">
        <f t="shared" si="2"/>
        <v/>
      </c>
      <c r="C72" s="8" t="str">
        <f t="shared" si="3"/>
        <v>◄</v>
      </c>
      <c r="D72" s="7"/>
      <c r="E72" s="6"/>
      <c r="F72" s="17" t="s">
        <v>195</v>
      </c>
      <c r="G72" s="16" t="s">
        <v>3899</v>
      </c>
      <c r="H72" s="15" t="s">
        <v>3903</v>
      </c>
      <c r="I72" s="14">
        <v>0</v>
      </c>
      <c r="J72" s="14" t="s">
        <v>3904</v>
      </c>
      <c r="K72" s="13" t="s">
        <v>27</v>
      </c>
      <c r="L72" s="38" t="s">
        <v>14</v>
      </c>
      <c r="M72" s="12" t="s">
        <v>3895</v>
      </c>
      <c r="N72" s="11" t="s">
        <v>27</v>
      </c>
      <c r="O72" s="10">
        <v>39587</v>
      </c>
      <c r="P72" s="72"/>
      <c r="Q72" s="35"/>
    </row>
    <row r="73" spans="1:17" x14ac:dyDescent="0.3">
      <c r="A73" s="45" t="s">
        <v>2205</v>
      </c>
      <c r="B73" s="9" t="str">
        <f t="shared" si="2"/>
        <v/>
      </c>
      <c r="C73" s="8" t="str">
        <f t="shared" si="3"/>
        <v>◄</v>
      </c>
      <c r="D73" s="7"/>
      <c r="E73" s="6"/>
      <c r="F73" s="17" t="s">
        <v>198</v>
      </c>
      <c r="G73" s="16" t="s">
        <v>3899</v>
      </c>
      <c r="H73" s="15" t="s">
        <v>3905</v>
      </c>
      <c r="I73" s="14">
        <v>0</v>
      </c>
      <c r="J73" s="14" t="s">
        <v>3906</v>
      </c>
      <c r="K73" s="13" t="s">
        <v>27</v>
      </c>
      <c r="L73" s="38" t="s">
        <v>14</v>
      </c>
      <c r="M73" s="12" t="s">
        <v>3895</v>
      </c>
      <c r="N73" s="11" t="s">
        <v>27</v>
      </c>
      <c r="O73" s="10">
        <v>39587</v>
      </c>
      <c r="P73" s="72"/>
      <c r="Q73" s="35"/>
    </row>
    <row r="74" spans="1:17" ht="15" thickBot="1" x14ac:dyDescent="0.35">
      <c r="A74" s="45" t="s">
        <v>2205</v>
      </c>
      <c r="B74" s="19"/>
      <c r="C74" s="19"/>
      <c r="D74" s="19"/>
      <c r="E74" s="19"/>
      <c r="F74" s="19"/>
      <c r="G74" s="39" t="s">
        <v>3792</v>
      </c>
      <c r="H74" s="15"/>
      <c r="I74" s="14"/>
      <c r="J74" s="14"/>
      <c r="K74" s="13"/>
      <c r="L74" s="38"/>
      <c r="M74" s="12"/>
      <c r="N74" s="11"/>
      <c r="O74" s="10"/>
      <c r="P74" s="74"/>
      <c r="Q74" s="41"/>
    </row>
    <row r="75" spans="1:17" x14ac:dyDescent="0.3">
      <c r="A75" s="45" t="s">
        <v>2205</v>
      </c>
      <c r="B75" s="9" t="str">
        <f t="shared" ref="B75:B103" si="4">IF(C75="?","?","")</f>
        <v/>
      </c>
      <c r="C75" s="8" t="str">
        <f t="shared" ref="C75:C103" si="5">IF(AND(D75="",E75&gt;0),"?",IF(D75="","◄",IF(E75&gt;=1,"►","")))</f>
        <v>◄</v>
      </c>
      <c r="D75" s="7"/>
      <c r="E75" s="6"/>
      <c r="F75" s="18" t="s">
        <v>201</v>
      </c>
      <c r="G75" s="16" t="s">
        <v>3907</v>
      </c>
      <c r="H75" s="15" t="s">
        <v>3908</v>
      </c>
      <c r="I75" s="14">
        <v>0</v>
      </c>
      <c r="J75" s="14" t="s">
        <v>3909</v>
      </c>
      <c r="K75" s="13" t="s">
        <v>25</v>
      </c>
      <c r="L75" s="38" t="s">
        <v>14</v>
      </c>
      <c r="M75" s="12" t="s">
        <v>3895</v>
      </c>
      <c r="N75" s="11">
        <v>39587</v>
      </c>
      <c r="O75" s="10">
        <v>39587</v>
      </c>
      <c r="P75" s="71" t="s">
        <v>3910</v>
      </c>
      <c r="Q75" s="33">
        <v>0</v>
      </c>
    </row>
    <row r="76" spans="1:17" ht="15" thickBot="1" x14ac:dyDescent="0.35">
      <c r="A76" s="45" t="s">
        <v>2205</v>
      </c>
      <c r="B76" s="9" t="str">
        <f t="shared" si="4"/>
        <v/>
      </c>
      <c r="C76" s="8" t="str">
        <f t="shared" si="5"/>
        <v>◄</v>
      </c>
      <c r="D76" s="7"/>
      <c r="E76" s="6"/>
      <c r="F76" s="17" t="s">
        <v>204</v>
      </c>
      <c r="G76" s="16" t="s">
        <v>3907</v>
      </c>
      <c r="H76" s="15" t="s">
        <v>3911</v>
      </c>
      <c r="I76" s="14">
        <v>0</v>
      </c>
      <c r="J76" s="14" t="s">
        <v>3909</v>
      </c>
      <c r="K76" s="13" t="s">
        <v>27</v>
      </c>
      <c r="L76" s="38" t="s">
        <v>28</v>
      </c>
      <c r="M76" s="12" t="s">
        <v>3895</v>
      </c>
      <c r="N76" s="11" t="s">
        <v>27</v>
      </c>
      <c r="O76" s="10">
        <v>39587</v>
      </c>
      <c r="P76" s="72"/>
      <c r="Q76" s="35"/>
    </row>
    <row r="77" spans="1:17" x14ac:dyDescent="0.3">
      <c r="A77" s="45" t="s">
        <v>2205</v>
      </c>
      <c r="B77" s="9" t="str">
        <f t="shared" si="4"/>
        <v/>
      </c>
      <c r="C77" s="8" t="str">
        <f t="shared" si="5"/>
        <v>◄</v>
      </c>
      <c r="D77" s="7"/>
      <c r="E77" s="6"/>
      <c r="F77" s="18" t="s">
        <v>208</v>
      </c>
      <c r="G77" s="16" t="s">
        <v>3912</v>
      </c>
      <c r="H77" s="15" t="s">
        <v>3913</v>
      </c>
      <c r="I77" s="14">
        <v>0</v>
      </c>
      <c r="J77" s="14" t="s">
        <v>3914</v>
      </c>
      <c r="K77" s="13" t="s">
        <v>27</v>
      </c>
      <c r="L77" s="38" t="s">
        <v>572</v>
      </c>
      <c r="M77" s="12" t="s">
        <v>3895</v>
      </c>
      <c r="N77" s="11" t="s">
        <v>27</v>
      </c>
      <c r="O77" s="10">
        <v>39587</v>
      </c>
      <c r="P77" s="71" t="s">
        <v>3915</v>
      </c>
      <c r="Q77" s="33">
        <v>0</v>
      </c>
    </row>
    <row r="78" spans="1:17" x14ac:dyDescent="0.3">
      <c r="A78" s="45" t="s">
        <v>2205</v>
      </c>
      <c r="B78" s="9" t="str">
        <f t="shared" si="4"/>
        <v/>
      </c>
      <c r="C78" s="8" t="str">
        <f t="shared" si="5"/>
        <v>◄</v>
      </c>
      <c r="D78" s="7"/>
      <c r="E78" s="6"/>
      <c r="F78" s="17" t="s">
        <v>211</v>
      </c>
      <c r="G78" s="16" t="s">
        <v>3912</v>
      </c>
      <c r="H78" s="15" t="s">
        <v>3916</v>
      </c>
      <c r="I78" s="14">
        <v>0</v>
      </c>
      <c r="J78" s="14" t="s">
        <v>3914</v>
      </c>
      <c r="K78" s="13" t="s">
        <v>27</v>
      </c>
      <c r="L78" s="38" t="s">
        <v>28</v>
      </c>
      <c r="M78" s="12" t="s">
        <v>3895</v>
      </c>
      <c r="N78" s="11" t="s">
        <v>27</v>
      </c>
      <c r="O78" s="10">
        <v>39587</v>
      </c>
      <c r="P78" s="72"/>
      <c r="Q78" s="35"/>
    </row>
    <row r="79" spans="1:17" ht="15" thickBot="1" x14ac:dyDescent="0.35">
      <c r="A79" s="45" t="s">
        <v>2205</v>
      </c>
      <c r="B79" s="9" t="str">
        <f t="shared" si="4"/>
        <v/>
      </c>
      <c r="C79" s="8" t="str">
        <f t="shared" si="5"/>
        <v>◄</v>
      </c>
      <c r="D79" s="7"/>
      <c r="E79" s="6"/>
      <c r="F79" s="17" t="s">
        <v>1060</v>
      </c>
      <c r="G79" s="16" t="s">
        <v>3912</v>
      </c>
      <c r="H79" s="15" t="s">
        <v>3210</v>
      </c>
      <c r="I79" s="14">
        <v>0</v>
      </c>
      <c r="J79" s="14">
        <v>0</v>
      </c>
      <c r="K79" s="13" t="s">
        <v>27</v>
      </c>
      <c r="L79" s="38" t="s">
        <v>14</v>
      </c>
      <c r="M79" s="12" t="s">
        <v>3895</v>
      </c>
      <c r="N79" s="11" t="s">
        <v>27</v>
      </c>
      <c r="O79" s="10">
        <v>39587</v>
      </c>
      <c r="P79" s="72"/>
      <c r="Q79" s="35"/>
    </row>
    <row r="80" spans="1:17" x14ac:dyDescent="0.3">
      <c r="A80" s="45" t="s">
        <v>2205</v>
      </c>
      <c r="B80" s="9" t="str">
        <f t="shared" si="4"/>
        <v/>
      </c>
      <c r="C80" s="8" t="str">
        <f t="shared" si="5"/>
        <v>◄</v>
      </c>
      <c r="D80" s="7"/>
      <c r="E80" s="6"/>
      <c r="F80" s="18" t="s">
        <v>212</v>
      </c>
      <c r="G80" s="16" t="s">
        <v>3917</v>
      </c>
      <c r="H80" s="15" t="s">
        <v>3918</v>
      </c>
      <c r="I80" s="14">
        <v>0</v>
      </c>
      <c r="J80" s="14" t="s">
        <v>3919</v>
      </c>
      <c r="K80" s="13" t="s">
        <v>25</v>
      </c>
      <c r="L80" s="38" t="s">
        <v>14</v>
      </c>
      <c r="M80" s="12" t="s">
        <v>3895</v>
      </c>
      <c r="N80" s="11">
        <v>39587</v>
      </c>
      <c r="O80" s="10">
        <v>39587</v>
      </c>
      <c r="P80" s="71" t="s">
        <v>3920</v>
      </c>
      <c r="Q80" s="33">
        <v>0</v>
      </c>
    </row>
    <row r="81" spans="1:17" x14ac:dyDescent="0.3">
      <c r="A81" s="45" t="s">
        <v>2205</v>
      </c>
      <c r="B81" s="9" t="str">
        <f t="shared" si="4"/>
        <v/>
      </c>
      <c r="C81" s="8" t="str">
        <f t="shared" si="5"/>
        <v>◄</v>
      </c>
      <c r="D81" s="7"/>
      <c r="E81" s="6"/>
      <c r="F81" s="17" t="s">
        <v>217</v>
      </c>
      <c r="G81" s="16" t="s">
        <v>3917</v>
      </c>
      <c r="H81" s="15" t="s">
        <v>3921</v>
      </c>
      <c r="I81" s="14">
        <v>0</v>
      </c>
      <c r="J81" s="14" t="s">
        <v>3919</v>
      </c>
      <c r="K81" s="13" t="s">
        <v>27</v>
      </c>
      <c r="L81" s="38" t="s">
        <v>28</v>
      </c>
      <c r="M81" s="12" t="s">
        <v>3895</v>
      </c>
      <c r="N81" s="11" t="s">
        <v>27</v>
      </c>
      <c r="O81" s="10">
        <v>39587</v>
      </c>
      <c r="P81" s="72"/>
      <c r="Q81" s="35"/>
    </row>
    <row r="82" spans="1:17" ht="15" thickBot="1" x14ac:dyDescent="0.35">
      <c r="A82" s="45" t="s">
        <v>2205</v>
      </c>
      <c r="B82" s="9" t="str">
        <f t="shared" si="4"/>
        <v/>
      </c>
      <c r="C82" s="8" t="str">
        <f t="shared" si="5"/>
        <v>◄</v>
      </c>
      <c r="D82" s="7"/>
      <c r="E82" s="6"/>
      <c r="F82" s="17" t="s">
        <v>220</v>
      </c>
      <c r="G82" s="16" t="s">
        <v>3917</v>
      </c>
      <c r="H82" s="15" t="s">
        <v>3210</v>
      </c>
      <c r="I82" s="14">
        <v>0</v>
      </c>
      <c r="J82" s="14">
        <v>0</v>
      </c>
      <c r="K82" s="13" t="s">
        <v>27</v>
      </c>
      <c r="L82" s="38" t="s">
        <v>14</v>
      </c>
      <c r="M82" s="12" t="s">
        <v>3895</v>
      </c>
      <c r="N82" s="11" t="s">
        <v>27</v>
      </c>
      <c r="O82" s="10">
        <v>39587</v>
      </c>
      <c r="P82" s="72"/>
      <c r="Q82" s="35"/>
    </row>
    <row r="83" spans="1:17" x14ac:dyDescent="0.3">
      <c r="A83" s="45" t="s">
        <v>2205</v>
      </c>
      <c r="B83" s="9" t="str">
        <f t="shared" si="4"/>
        <v/>
      </c>
      <c r="C83" s="8" t="str">
        <f t="shared" si="5"/>
        <v>◄</v>
      </c>
      <c r="D83" s="7"/>
      <c r="E83" s="6"/>
      <c r="F83" s="18" t="s">
        <v>223</v>
      </c>
      <c r="G83" s="16" t="s">
        <v>3922</v>
      </c>
      <c r="H83" s="15" t="s">
        <v>3923</v>
      </c>
      <c r="I83" s="14">
        <v>0</v>
      </c>
      <c r="J83" s="14" t="s">
        <v>3924</v>
      </c>
      <c r="K83" s="13" t="s">
        <v>25</v>
      </c>
      <c r="L83" s="38" t="s">
        <v>14</v>
      </c>
      <c r="M83" s="12" t="s">
        <v>3895</v>
      </c>
      <c r="N83" s="11">
        <v>39587</v>
      </c>
      <c r="O83" s="10">
        <v>39587</v>
      </c>
      <c r="P83" s="71" t="s">
        <v>3925</v>
      </c>
      <c r="Q83" s="33">
        <v>0</v>
      </c>
    </row>
    <row r="84" spans="1:17" x14ac:dyDescent="0.3">
      <c r="A84" s="45" t="s">
        <v>2205</v>
      </c>
      <c r="B84" s="9" t="str">
        <f t="shared" si="4"/>
        <v/>
      </c>
      <c r="C84" s="8" t="str">
        <f t="shared" si="5"/>
        <v>◄</v>
      </c>
      <c r="D84" s="7"/>
      <c r="E84" s="6"/>
      <c r="F84" s="17" t="s">
        <v>231</v>
      </c>
      <c r="G84" s="16" t="s">
        <v>3922</v>
      </c>
      <c r="H84" s="15" t="s">
        <v>3926</v>
      </c>
      <c r="I84" s="14">
        <v>0</v>
      </c>
      <c r="J84" s="14" t="s">
        <v>3927</v>
      </c>
      <c r="K84" s="13" t="s">
        <v>25</v>
      </c>
      <c r="L84" s="38" t="s">
        <v>14</v>
      </c>
      <c r="M84" s="12" t="s">
        <v>3895</v>
      </c>
      <c r="N84" s="11">
        <v>39587</v>
      </c>
      <c r="O84" s="10">
        <v>39587</v>
      </c>
      <c r="P84" s="72"/>
      <c r="Q84" s="35"/>
    </row>
    <row r="85" spans="1:17" ht="15" thickBot="1" x14ac:dyDescent="0.35">
      <c r="A85" s="45" t="s">
        <v>2205</v>
      </c>
      <c r="B85" s="9" t="str">
        <f t="shared" si="4"/>
        <v/>
      </c>
      <c r="C85" s="8" t="str">
        <f t="shared" si="5"/>
        <v>◄</v>
      </c>
      <c r="D85" s="7"/>
      <c r="E85" s="6"/>
      <c r="F85" s="17" t="s">
        <v>233</v>
      </c>
      <c r="G85" s="16" t="s">
        <v>3922</v>
      </c>
      <c r="H85" s="15" t="s">
        <v>3928</v>
      </c>
      <c r="I85" s="14">
        <v>0</v>
      </c>
      <c r="J85" s="14" t="s">
        <v>3929</v>
      </c>
      <c r="K85" s="13" t="s">
        <v>25</v>
      </c>
      <c r="L85" s="38" t="s">
        <v>14</v>
      </c>
      <c r="M85" s="12" t="s">
        <v>3895</v>
      </c>
      <c r="N85" s="11">
        <v>39587</v>
      </c>
      <c r="O85" s="10">
        <v>39587</v>
      </c>
      <c r="P85" s="72"/>
      <c r="Q85" s="35"/>
    </row>
    <row r="86" spans="1:17" x14ac:dyDescent="0.3">
      <c r="A86" s="45" t="s">
        <v>2205</v>
      </c>
      <c r="B86" s="9" t="str">
        <f t="shared" si="4"/>
        <v/>
      </c>
      <c r="C86" s="8" t="str">
        <f t="shared" si="5"/>
        <v>◄</v>
      </c>
      <c r="D86" s="7"/>
      <c r="E86" s="6"/>
      <c r="F86" s="18" t="s">
        <v>234</v>
      </c>
      <c r="G86" s="16" t="s">
        <v>3922</v>
      </c>
      <c r="H86" s="15" t="s">
        <v>3930</v>
      </c>
      <c r="I86" s="14">
        <v>0</v>
      </c>
      <c r="J86" s="14" t="s">
        <v>3931</v>
      </c>
      <c r="K86" s="13" t="s">
        <v>25</v>
      </c>
      <c r="L86" s="38" t="s">
        <v>14</v>
      </c>
      <c r="M86" s="12" t="s">
        <v>3895</v>
      </c>
      <c r="N86" s="11">
        <v>39587</v>
      </c>
      <c r="O86" s="10">
        <v>39587</v>
      </c>
      <c r="P86" s="71" t="s">
        <v>3925</v>
      </c>
      <c r="Q86" s="33">
        <v>0</v>
      </c>
    </row>
    <row r="87" spans="1:17" x14ac:dyDescent="0.3">
      <c r="A87" s="45" t="s">
        <v>2205</v>
      </c>
      <c r="B87" s="9" t="str">
        <f t="shared" si="4"/>
        <v/>
      </c>
      <c r="C87" s="8" t="str">
        <f t="shared" si="5"/>
        <v>◄</v>
      </c>
      <c r="D87" s="7"/>
      <c r="E87" s="6"/>
      <c r="F87" s="17" t="s">
        <v>237</v>
      </c>
      <c r="G87" s="16" t="s">
        <v>3922</v>
      </c>
      <c r="H87" s="15" t="s">
        <v>3932</v>
      </c>
      <c r="I87" s="14">
        <v>0</v>
      </c>
      <c r="J87" s="14">
        <v>3786</v>
      </c>
      <c r="K87" s="13" t="s">
        <v>25</v>
      </c>
      <c r="L87" s="38" t="s">
        <v>14</v>
      </c>
      <c r="M87" s="12" t="s">
        <v>3895</v>
      </c>
      <c r="N87" s="11">
        <v>39587</v>
      </c>
      <c r="O87" s="10">
        <v>39587</v>
      </c>
      <c r="P87" s="72"/>
      <c r="Q87" s="35"/>
    </row>
    <row r="88" spans="1:17" ht="15" thickBot="1" x14ac:dyDescent="0.35">
      <c r="A88" s="45" t="s">
        <v>2205</v>
      </c>
      <c r="B88" s="9" t="str">
        <f t="shared" si="4"/>
        <v/>
      </c>
      <c r="C88" s="8" t="str">
        <f t="shared" si="5"/>
        <v>◄</v>
      </c>
      <c r="D88" s="7"/>
      <c r="E88" s="6"/>
      <c r="F88" s="17" t="s">
        <v>239</v>
      </c>
      <c r="G88" s="16" t="s">
        <v>3922</v>
      </c>
      <c r="H88" s="15" t="s">
        <v>3933</v>
      </c>
      <c r="I88" s="14">
        <v>0</v>
      </c>
      <c r="J88" s="14" t="s">
        <v>3934</v>
      </c>
      <c r="K88" s="13" t="s">
        <v>19</v>
      </c>
      <c r="L88" s="38" t="s">
        <v>14</v>
      </c>
      <c r="M88" s="12" t="s">
        <v>3895</v>
      </c>
      <c r="N88" s="11" t="s">
        <v>3895</v>
      </c>
      <c r="O88" s="10">
        <v>39587</v>
      </c>
      <c r="P88" s="72"/>
      <c r="Q88" s="35"/>
    </row>
    <row r="89" spans="1:17" x14ac:dyDescent="0.3">
      <c r="A89" s="45" t="s">
        <v>2205</v>
      </c>
      <c r="B89" s="9" t="str">
        <f t="shared" si="4"/>
        <v/>
      </c>
      <c r="C89" s="8" t="str">
        <f t="shared" si="5"/>
        <v>◄</v>
      </c>
      <c r="D89" s="7"/>
      <c r="E89" s="6"/>
      <c r="F89" s="18" t="s">
        <v>241</v>
      </c>
      <c r="G89" s="16" t="s">
        <v>3922</v>
      </c>
      <c r="H89" s="15" t="s">
        <v>3935</v>
      </c>
      <c r="I89" s="14">
        <v>0</v>
      </c>
      <c r="J89" s="14" t="s">
        <v>3936</v>
      </c>
      <c r="K89" s="13" t="s">
        <v>27</v>
      </c>
      <c r="L89" s="38" t="s">
        <v>572</v>
      </c>
      <c r="M89" s="12" t="s">
        <v>3895</v>
      </c>
      <c r="N89" s="11" t="s">
        <v>27</v>
      </c>
      <c r="O89" s="10">
        <v>39587</v>
      </c>
      <c r="P89" s="71" t="s">
        <v>3925</v>
      </c>
      <c r="Q89" s="33">
        <v>0</v>
      </c>
    </row>
    <row r="90" spans="1:17" x14ac:dyDescent="0.3">
      <c r="A90" s="45" t="s">
        <v>2205</v>
      </c>
      <c r="B90" s="9" t="str">
        <f t="shared" si="4"/>
        <v/>
      </c>
      <c r="C90" s="8" t="str">
        <f t="shared" si="5"/>
        <v>◄</v>
      </c>
      <c r="D90" s="7"/>
      <c r="E90" s="6"/>
      <c r="F90" s="17" t="s">
        <v>244</v>
      </c>
      <c r="G90" s="16" t="s">
        <v>3922</v>
      </c>
      <c r="H90" s="15" t="s">
        <v>3937</v>
      </c>
      <c r="I90" s="14">
        <v>0</v>
      </c>
      <c r="J90" s="14" t="s">
        <v>3938</v>
      </c>
      <c r="K90" s="13" t="s">
        <v>2003</v>
      </c>
      <c r="L90" s="38" t="s">
        <v>14</v>
      </c>
      <c r="M90" s="12" t="s">
        <v>3895</v>
      </c>
      <c r="N90" s="11" t="s">
        <v>3895</v>
      </c>
      <c r="O90" s="10">
        <v>39587</v>
      </c>
      <c r="P90" s="72"/>
      <c r="Q90" s="35"/>
    </row>
    <row r="91" spans="1:17" ht="15" thickBot="1" x14ac:dyDescent="0.35">
      <c r="A91" s="45" t="s">
        <v>2205</v>
      </c>
      <c r="B91" s="9" t="str">
        <f t="shared" si="4"/>
        <v/>
      </c>
      <c r="C91" s="8" t="str">
        <f t="shared" si="5"/>
        <v>◄</v>
      </c>
      <c r="D91" s="7"/>
      <c r="E91" s="6"/>
      <c r="F91" s="17" t="s">
        <v>246</v>
      </c>
      <c r="G91" s="16" t="s">
        <v>3922</v>
      </c>
      <c r="H91" s="15" t="s">
        <v>3210</v>
      </c>
      <c r="I91" s="14">
        <v>0</v>
      </c>
      <c r="J91" s="14">
        <v>0</v>
      </c>
      <c r="K91" s="13" t="s">
        <v>27</v>
      </c>
      <c r="L91" s="38" t="s">
        <v>14</v>
      </c>
      <c r="M91" s="12" t="s">
        <v>3895</v>
      </c>
      <c r="N91" s="11" t="s">
        <v>27</v>
      </c>
      <c r="O91" s="10">
        <v>39587</v>
      </c>
      <c r="P91" s="72"/>
      <c r="Q91" s="35"/>
    </row>
    <row r="92" spans="1:17" x14ac:dyDescent="0.3">
      <c r="A92" s="45" t="s">
        <v>2205</v>
      </c>
      <c r="B92" s="9" t="str">
        <f t="shared" si="4"/>
        <v/>
      </c>
      <c r="C92" s="8" t="str">
        <f t="shared" si="5"/>
        <v>◄</v>
      </c>
      <c r="D92" s="7"/>
      <c r="E92" s="6"/>
      <c r="F92" s="18" t="s">
        <v>247</v>
      </c>
      <c r="G92" s="16" t="s">
        <v>3939</v>
      </c>
      <c r="H92" s="15" t="s">
        <v>3940</v>
      </c>
      <c r="I92" s="14">
        <v>0</v>
      </c>
      <c r="J92" s="14" t="s">
        <v>3941</v>
      </c>
      <c r="K92" s="13" t="s">
        <v>25</v>
      </c>
      <c r="L92" s="38" t="s">
        <v>14</v>
      </c>
      <c r="M92" s="12" t="s">
        <v>3942</v>
      </c>
      <c r="N92" s="11">
        <v>39610</v>
      </c>
      <c r="O92" s="10">
        <v>39610</v>
      </c>
      <c r="P92" s="71" t="s">
        <v>3925</v>
      </c>
      <c r="Q92" s="33">
        <v>0</v>
      </c>
    </row>
    <row r="93" spans="1:17" x14ac:dyDescent="0.3">
      <c r="A93" s="45" t="s">
        <v>2205</v>
      </c>
      <c r="B93" s="9" t="str">
        <f t="shared" si="4"/>
        <v/>
      </c>
      <c r="C93" s="8" t="str">
        <f t="shared" si="5"/>
        <v>◄</v>
      </c>
      <c r="D93" s="7"/>
      <c r="E93" s="6"/>
      <c r="F93" s="17" t="s">
        <v>254</v>
      </c>
      <c r="G93" s="16" t="s">
        <v>3939</v>
      </c>
      <c r="H93" s="15" t="s">
        <v>3943</v>
      </c>
      <c r="I93" s="14">
        <v>0</v>
      </c>
      <c r="J93" s="14">
        <v>3788</v>
      </c>
      <c r="K93" s="13" t="s">
        <v>25</v>
      </c>
      <c r="L93" s="38" t="s">
        <v>14</v>
      </c>
      <c r="M93" s="12" t="s">
        <v>3942</v>
      </c>
      <c r="N93" s="11">
        <v>39610</v>
      </c>
      <c r="O93" s="10">
        <v>39610</v>
      </c>
      <c r="P93" s="72"/>
      <c r="Q93" s="35"/>
    </row>
    <row r="94" spans="1:17" ht="15" thickBot="1" x14ac:dyDescent="0.35">
      <c r="A94" s="45" t="s">
        <v>2205</v>
      </c>
      <c r="B94" s="9" t="str">
        <f t="shared" si="4"/>
        <v/>
      </c>
      <c r="C94" s="8" t="str">
        <f t="shared" si="5"/>
        <v>◄</v>
      </c>
      <c r="D94" s="7"/>
      <c r="E94" s="6"/>
      <c r="F94" s="17" t="s">
        <v>256</v>
      </c>
      <c r="G94" s="16" t="s">
        <v>3939</v>
      </c>
      <c r="H94" s="15" t="s">
        <v>3944</v>
      </c>
      <c r="I94" s="14">
        <v>0</v>
      </c>
      <c r="J94" s="14">
        <v>3789</v>
      </c>
      <c r="K94" s="13" t="s">
        <v>25</v>
      </c>
      <c r="L94" s="38" t="s">
        <v>14</v>
      </c>
      <c r="M94" s="12" t="s">
        <v>3942</v>
      </c>
      <c r="N94" s="11">
        <v>39610</v>
      </c>
      <c r="O94" s="10">
        <v>39610</v>
      </c>
      <c r="P94" s="72"/>
      <c r="Q94" s="35"/>
    </row>
    <row r="95" spans="1:17" x14ac:dyDescent="0.3">
      <c r="A95" s="45" t="s">
        <v>2205</v>
      </c>
      <c r="B95" s="9" t="str">
        <f t="shared" si="4"/>
        <v/>
      </c>
      <c r="C95" s="8" t="str">
        <f t="shared" si="5"/>
        <v>◄</v>
      </c>
      <c r="D95" s="7"/>
      <c r="E95" s="6"/>
      <c r="F95" s="18" t="s">
        <v>257</v>
      </c>
      <c r="G95" s="16" t="s">
        <v>3945</v>
      </c>
      <c r="H95" s="15" t="s">
        <v>3946</v>
      </c>
      <c r="I95" s="14" t="s">
        <v>1</v>
      </c>
      <c r="J95" s="14" t="s">
        <v>3947</v>
      </c>
      <c r="K95" s="13" t="s">
        <v>25</v>
      </c>
      <c r="L95" s="38" t="s">
        <v>14</v>
      </c>
      <c r="M95" s="12" t="s">
        <v>3942</v>
      </c>
      <c r="N95" s="11">
        <v>39610</v>
      </c>
      <c r="O95" s="10">
        <v>39610</v>
      </c>
      <c r="P95" s="71" t="s">
        <v>3948</v>
      </c>
      <c r="Q95" s="33">
        <v>0</v>
      </c>
    </row>
    <row r="96" spans="1:17" x14ac:dyDescent="0.3">
      <c r="A96" s="45" t="s">
        <v>2205</v>
      </c>
      <c r="B96" s="9" t="str">
        <f t="shared" si="4"/>
        <v/>
      </c>
      <c r="C96" s="8" t="str">
        <f t="shared" si="5"/>
        <v>◄</v>
      </c>
      <c r="D96" s="7"/>
      <c r="E96" s="6"/>
      <c r="F96" s="17" t="s">
        <v>260</v>
      </c>
      <c r="G96" s="16" t="s">
        <v>3945</v>
      </c>
      <c r="H96" s="15" t="s">
        <v>3949</v>
      </c>
      <c r="I96" s="14" t="s">
        <v>3950</v>
      </c>
      <c r="J96" s="14" t="s">
        <v>3947</v>
      </c>
      <c r="K96" s="13" t="s">
        <v>36</v>
      </c>
      <c r="L96" s="38" t="s">
        <v>14</v>
      </c>
      <c r="M96" s="12" t="s">
        <v>3942</v>
      </c>
      <c r="N96" s="11">
        <v>39610</v>
      </c>
      <c r="O96" s="10">
        <v>39610</v>
      </c>
      <c r="P96" s="72"/>
      <c r="Q96" s="35"/>
    </row>
    <row r="97" spans="1:17" ht="15" thickBot="1" x14ac:dyDescent="0.35">
      <c r="A97" s="45" t="s">
        <v>2205</v>
      </c>
      <c r="B97" s="9" t="str">
        <f t="shared" si="4"/>
        <v/>
      </c>
      <c r="C97" s="8" t="str">
        <f t="shared" si="5"/>
        <v>◄</v>
      </c>
      <c r="D97" s="7"/>
      <c r="E97" s="6"/>
      <c r="F97" s="17" t="s">
        <v>263</v>
      </c>
      <c r="G97" s="16" t="s">
        <v>3945</v>
      </c>
      <c r="H97" s="15" t="s">
        <v>1345</v>
      </c>
      <c r="I97" s="14">
        <v>0</v>
      </c>
      <c r="J97" s="14" t="s">
        <v>1346</v>
      </c>
      <c r="K97" s="13" t="s">
        <v>27</v>
      </c>
      <c r="L97" s="38" t="s">
        <v>28</v>
      </c>
      <c r="M97" s="12" t="s">
        <v>3942</v>
      </c>
      <c r="N97" s="11" t="s">
        <v>27</v>
      </c>
      <c r="O97" s="10">
        <v>39610</v>
      </c>
      <c r="P97" s="72"/>
      <c r="Q97" s="35"/>
    </row>
    <row r="98" spans="1:17" x14ac:dyDescent="0.3">
      <c r="A98" s="45" t="s">
        <v>2205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264</v>
      </c>
      <c r="G98" s="16" t="s">
        <v>3945</v>
      </c>
      <c r="H98" s="15" t="s">
        <v>3951</v>
      </c>
      <c r="I98" s="14" t="s">
        <v>1</v>
      </c>
      <c r="J98" s="14">
        <v>3791</v>
      </c>
      <c r="K98" s="13" t="s">
        <v>25</v>
      </c>
      <c r="L98" s="38" t="s">
        <v>14</v>
      </c>
      <c r="M98" s="12" t="s">
        <v>3942</v>
      </c>
      <c r="N98" s="11">
        <v>39610</v>
      </c>
      <c r="O98" s="10">
        <v>39610</v>
      </c>
      <c r="P98" s="71" t="s">
        <v>3948</v>
      </c>
      <c r="Q98" s="33">
        <v>0</v>
      </c>
    </row>
    <row r="99" spans="1:17" x14ac:dyDescent="0.3">
      <c r="A99" s="45" t="s">
        <v>2205</v>
      </c>
      <c r="B99" s="9" t="str">
        <f t="shared" si="4"/>
        <v/>
      </c>
      <c r="C99" s="8" t="str">
        <f t="shared" si="5"/>
        <v>◄</v>
      </c>
      <c r="D99" s="7"/>
      <c r="E99" s="6"/>
      <c r="F99" s="17" t="s">
        <v>267</v>
      </c>
      <c r="G99" s="16" t="s">
        <v>3945</v>
      </c>
      <c r="H99" s="15" t="s">
        <v>3952</v>
      </c>
      <c r="I99" s="14" t="s">
        <v>3950</v>
      </c>
      <c r="J99" s="14">
        <v>3791</v>
      </c>
      <c r="K99" s="13" t="s">
        <v>2298</v>
      </c>
      <c r="L99" s="38" t="s">
        <v>14</v>
      </c>
      <c r="M99" s="12" t="s">
        <v>3942</v>
      </c>
      <c r="N99" s="11">
        <v>39610</v>
      </c>
      <c r="O99" s="10">
        <v>39610</v>
      </c>
      <c r="P99" s="72"/>
      <c r="Q99" s="35"/>
    </row>
    <row r="100" spans="1:17" ht="15" thickBot="1" x14ac:dyDescent="0.35">
      <c r="A100" s="45" t="s">
        <v>2205</v>
      </c>
      <c r="B100" s="9" t="str">
        <f t="shared" si="4"/>
        <v/>
      </c>
      <c r="C100" s="8" t="str">
        <f t="shared" si="5"/>
        <v>◄</v>
      </c>
      <c r="D100" s="7"/>
      <c r="E100" s="6"/>
      <c r="F100" s="17" t="s">
        <v>269</v>
      </c>
      <c r="G100" s="16" t="s">
        <v>3945</v>
      </c>
      <c r="H100" s="15" t="s">
        <v>1345</v>
      </c>
      <c r="I100" s="14">
        <v>0</v>
      </c>
      <c r="J100" s="14" t="s">
        <v>1346</v>
      </c>
      <c r="K100" s="13" t="s">
        <v>27</v>
      </c>
      <c r="L100" s="38" t="s">
        <v>28</v>
      </c>
      <c r="M100" s="12" t="s">
        <v>3942</v>
      </c>
      <c r="N100" s="11" t="s">
        <v>27</v>
      </c>
      <c r="O100" s="10">
        <v>39610</v>
      </c>
      <c r="P100" s="72"/>
      <c r="Q100" s="35"/>
    </row>
    <row r="101" spans="1:17" x14ac:dyDescent="0.3">
      <c r="A101" s="45" t="s">
        <v>2205</v>
      </c>
      <c r="B101" s="9" t="str">
        <f t="shared" si="4"/>
        <v/>
      </c>
      <c r="C101" s="8" t="str">
        <f t="shared" si="5"/>
        <v>◄</v>
      </c>
      <c r="D101" s="7"/>
      <c r="E101" s="6"/>
      <c r="F101" s="18" t="s">
        <v>270</v>
      </c>
      <c r="G101" s="16" t="s">
        <v>3953</v>
      </c>
      <c r="H101" s="15" t="s">
        <v>3954</v>
      </c>
      <c r="I101" s="14">
        <v>0</v>
      </c>
      <c r="J101" s="14" t="s">
        <v>3955</v>
      </c>
      <c r="K101" s="13" t="s">
        <v>27</v>
      </c>
      <c r="L101" s="38" t="s">
        <v>14</v>
      </c>
      <c r="M101" s="12" t="s">
        <v>3942</v>
      </c>
      <c r="N101" s="11" t="s">
        <v>27</v>
      </c>
      <c r="O101" s="10">
        <v>39610</v>
      </c>
      <c r="P101" s="71" t="s">
        <v>3956</v>
      </c>
      <c r="Q101" s="33">
        <v>0</v>
      </c>
    </row>
    <row r="102" spans="1:17" x14ac:dyDescent="0.3">
      <c r="A102" s="45" t="s">
        <v>2205</v>
      </c>
      <c r="B102" s="9" t="str">
        <f t="shared" si="4"/>
        <v/>
      </c>
      <c r="C102" s="8" t="str">
        <f t="shared" si="5"/>
        <v>◄</v>
      </c>
      <c r="D102" s="7"/>
      <c r="E102" s="6"/>
      <c r="F102" s="17" t="s">
        <v>273</v>
      </c>
      <c r="G102" s="16" t="s">
        <v>3953</v>
      </c>
      <c r="H102" s="15" t="s">
        <v>3957</v>
      </c>
      <c r="I102" s="14">
        <v>0</v>
      </c>
      <c r="J102" s="14" t="s">
        <v>3958</v>
      </c>
      <c r="K102" s="13" t="s">
        <v>27</v>
      </c>
      <c r="L102" s="38" t="s">
        <v>14</v>
      </c>
      <c r="M102" s="12" t="s">
        <v>3942</v>
      </c>
      <c r="N102" s="11" t="s">
        <v>27</v>
      </c>
      <c r="O102" s="10">
        <v>39610</v>
      </c>
      <c r="P102" s="72"/>
      <c r="Q102" s="35"/>
    </row>
    <row r="103" spans="1:17" x14ac:dyDescent="0.3">
      <c r="A103" s="45" t="s">
        <v>2205</v>
      </c>
      <c r="B103" s="9" t="str">
        <f t="shared" si="4"/>
        <v/>
      </c>
      <c r="C103" s="8" t="str">
        <f t="shared" si="5"/>
        <v>◄</v>
      </c>
      <c r="D103" s="7"/>
      <c r="E103" s="6"/>
      <c r="F103" s="17" t="s">
        <v>275</v>
      </c>
      <c r="G103" s="16" t="s">
        <v>3953</v>
      </c>
      <c r="H103" s="15" t="s">
        <v>3959</v>
      </c>
      <c r="I103" s="14">
        <v>0</v>
      </c>
      <c r="J103" s="14" t="s">
        <v>3960</v>
      </c>
      <c r="K103" s="13" t="s">
        <v>27</v>
      </c>
      <c r="L103" s="38" t="s">
        <v>14</v>
      </c>
      <c r="M103" s="12" t="s">
        <v>3942</v>
      </c>
      <c r="N103" s="11" t="s">
        <v>27</v>
      </c>
      <c r="O103" s="10">
        <v>39610</v>
      </c>
      <c r="P103" s="72"/>
      <c r="Q103" s="35"/>
    </row>
    <row r="104" spans="1:17" ht="15" thickBot="1" x14ac:dyDescent="0.35">
      <c r="A104" s="45" t="s">
        <v>2205</v>
      </c>
      <c r="B104" s="19"/>
      <c r="C104" s="19"/>
      <c r="D104" s="19"/>
      <c r="E104" s="19"/>
      <c r="F104" s="19"/>
      <c r="G104" s="39" t="s">
        <v>3792</v>
      </c>
      <c r="H104" s="15"/>
      <c r="I104" s="14"/>
      <c r="J104" s="14"/>
      <c r="K104" s="13"/>
      <c r="L104" s="38"/>
      <c r="M104" s="12"/>
      <c r="N104" s="11"/>
      <c r="O104" s="10"/>
      <c r="P104" s="74"/>
      <c r="Q104" s="41"/>
    </row>
    <row r="105" spans="1:17" x14ac:dyDescent="0.3">
      <c r="A105" s="45" t="s">
        <v>2205</v>
      </c>
      <c r="B105" s="19"/>
      <c r="C105" s="19"/>
      <c r="D105" s="19"/>
      <c r="E105" s="19"/>
      <c r="F105" s="19"/>
      <c r="G105" s="16" t="s">
        <v>3953</v>
      </c>
      <c r="H105" s="15" t="s">
        <v>3961</v>
      </c>
      <c r="I105" s="14">
        <v>0</v>
      </c>
      <c r="J105" s="14" t="s">
        <v>3962</v>
      </c>
      <c r="K105" s="13" t="s">
        <v>27</v>
      </c>
      <c r="L105" s="38" t="s">
        <v>14</v>
      </c>
      <c r="M105" s="12" t="s">
        <v>3942</v>
      </c>
      <c r="N105" s="11" t="s">
        <v>27</v>
      </c>
      <c r="O105" s="10">
        <v>39610</v>
      </c>
      <c r="P105" s="72"/>
      <c r="Q105" s="35"/>
    </row>
    <row r="106" spans="1:17" ht="15" thickBot="1" x14ac:dyDescent="0.35">
      <c r="A106" s="45" t="s">
        <v>2205</v>
      </c>
      <c r="B106" s="19"/>
      <c r="C106" s="19"/>
      <c r="D106" s="19"/>
      <c r="E106" s="19"/>
      <c r="F106" s="19"/>
      <c r="G106" s="39" t="s">
        <v>3792</v>
      </c>
      <c r="H106" s="15"/>
      <c r="I106" s="14"/>
      <c r="J106" s="14"/>
      <c r="K106" s="13"/>
      <c r="L106" s="38"/>
      <c r="M106" s="12"/>
      <c r="N106" s="11"/>
      <c r="O106" s="10"/>
      <c r="P106" s="74"/>
      <c r="Q106" s="41"/>
    </row>
    <row r="107" spans="1:17" x14ac:dyDescent="0.3">
      <c r="A107" s="45" t="s">
        <v>2205</v>
      </c>
      <c r="B107" s="9" t="str">
        <f t="shared" ref="B107:B109" si="6">IF(C107="?","?","")</f>
        <v/>
      </c>
      <c r="C107" s="8" t="str">
        <f t="shared" ref="C107:C109" si="7">IF(AND(D107="",E107&gt;0),"?",IF(D107="","◄",IF(E107&gt;=1,"►","")))</f>
        <v>◄</v>
      </c>
      <c r="D107" s="7"/>
      <c r="E107" s="6"/>
      <c r="F107" s="18" t="s">
        <v>282</v>
      </c>
      <c r="G107" s="16" t="s">
        <v>3953</v>
      </c>
      <c r="H107" s="15" t="s">
        <v>3963</v>
      </c>
      <c r="I107" s="14">
        <v>0</v>
      </c>
      <c r="J107" s="14" t="s">
        <v>3964</v>
      </c>
      <c r="K107" s="13" t="s">
        <v>27</v>
      </c>
      <c r="L107" s="38" t="s">
        <v>14</v>
      </c>
      <c r="M107" s="12" t="s">
        <v>3942</v>
      </c>
      <c r="N107" s="11" t="s">
        <v>27</v>
      </c>
      <c r="O107" s="10">
        <v>39610</v>
      </c>
      <c r="P107" s="71" t="s">
        <v>3956</v>
      </c>
      <c r="Q107" s="33">
        <v>0</v>
      </c>
    </row>
    <row r="108" spans="1:17" x14ac:dyDescent="0.3">
      <c r="A108" s="45" t="s">
        <v>2205</v>
      </c>
      <c r="B108" s="9" t="str">
        <f t="shared" si="6"/>
        <v/>
      </c>
      <c r="C108" s="8" t="str">
        <f t="shared" si="7"/>
        <v>◄</v>
      </c>
      <c r="D108" s="7"/>
      <c r="E108" s="6"/>
      <c r="F108" s="17" t="s">
        <v>285</v>
      </c>
      <c r="G108" s="16" t="s">
        <v>3953</v>
      </c>
      <c r="H108" s="15" t="s">
        <v>3965</v>
      </c>
      <c r="I108" s="14">
        <v>0</v>
      </c>
      <c r="J108" s="14" t="s">
        <v>3966</v>
      </c>
      <c r="K108" s="13" t="s">
        <v>27</v>
      </c>
      <c r="L108" s="38" t="s">
        <v>14</v>
      </c>
      <c r="M108" s="12" t="s">
        <v>3942</v>
      </c>
      <c r="N108" s="11" t="s">
        <v>27</v>
      </c>
      <c r="O108" s="10">
        <v>39610</v>
      </c>
      <c r="P108" s="72"/>
      <c r="Q108" s="35"/>
    </row>
    <row r="109" spans="1:17" x14ac:dyDescent="0.3">
      <c r="A109" s="45" t="s">
        <v>2205</v>
      </c>
      <c r="B109" s="9" t="str">
        <f t="shared" si="6"/>
        <v/>
      </c>
      <c r="C109" s="8" t="str">
        <f t="shared" si="7"/>
        <v>◄</v>
      </c>
      <c r="D109" s="7"/>
      <c r="E109" s="6"/>
      <c r="F109" s="17" t="s">
        <v>288</v>
      </c>
      <c r="G109" s="16" t="s">
        <v>3953</v>
      </c>
      <c r="H109" s="15" t="s">
        <v>3210</v>
      </c>
      <c r="I109" s="14">
        <v>0</v>
      </c>
      <c r="J109" s="14">
        <v>0</v>
      </c>
      <c r="K109" s="13" t="s">
        <v>27</v>
      </c>
      <c r="L109" s="38" t="s">
        <v>14</v>
      </c>
      <c r="M109" s="12" t="s">
        <v>3942</v>
      </c>
      <c r="N109" s="11" t="s">
        <v>27</v>
      </c>
      <c r="O109" s="10">
        <v>39610</v>
      </c>
      <c r="P109" s="72"/>
      <c r="Q109" s="35"/>
    </row>
    <row r="110" spans="1:17" ht="15" thickBot="1" x14ac:dyDescent="0.35">
      <c r="A110" s="45" t="s">
        <v>2205</v>
      </c>
      <c r="B110" s="19"/>
      <c r="C110" s="19"/>
      <c r="D110" s="19"/>
      <c r="E110" s="19"/>
      <c r="F110" s="19"/>
      <c r="G110" s="39" t="s">
        <v>3792</v>
      </c>
      <c r="H110" s="15"/>
      <c r="I110" s="14"/>
      <c r="J110" s="14"/>
      <c r="K110" s="13"/>
      <c r="L110" s="38"/>
      <c r="M110" s="12"/>
      <c r="N110" s="11"/>
      <c r="O110" s="10"/>
      <c r="P110" s="74"/>
      <c r="Q110" s="41"/>
    </row>
    <row r="111" spans="1:17" x14ac:dyDescent="0.3">
      <c r="A111" s="45" t="s">
        <v>2205</v>
      </c>
      <c r="B111" s="9" t="str">
        <f t="shared" ref="B111:B136" si="8">IF(C111="?","?","")</f>
        <v/>
      </c>
      <c r="C111" s="8" t="str">
        <f t="shared" ref="C111:C136" si="9">IF(AND(D111="",E111&gt;0),"?",IF(D111="","◄",IF(E111&gt;=1,"►","")))</f>
        <v>◄</v>
      </c>
      <c r="D111" s="7"/>
      <c r="E111" s="6"/>
      <c r="F111" s="18" t="s">
        <v>289</v>
      </c>
      <c r="G111" s="16" t="s">
        <v>3967</v>
      </c>
      <c r="H111" s="15" t="s">
        <v>3968</v>
      </c>
      <c r="I111" s="14">
        <v>0</v>
      </c>
      <c r="J111" s="14" t="s">
        <v>3969</v>
      </c>
      <c r="K111" s="13" t="s">
        <v>27</v>
      </c>
      <c r="L111" s="38" t="s">
        <v>572</v>
      </c>
      <c r="M111" s="12" t="s">
        <v>3942</v>
      </c>
      <c r="N111" s="11" t="s">
        <v>27</v>
      </c>
      <c r="O111" s="10">
        <v>39610</v>
      </c>
      <c r="P111" s="71" t="s">
        <v>3970</v>
      </c>
      <c r="Q111" s="33">
        <v>0</v>
      </c>
    </row>
    <row r="112" spans="1:17" x14ac:dyDescent="0.3">
      <c r="A112" s="45" t="s">
        <v>2205</v>
      </c>
      <c r="B112" s="9" t="str">
        <f t="shared" si="8"/>
        <v/>
      </c>
      <c r="C112" s="8" t="str">
        <f t="shared" si="9"/>
        <v>◄</v>
      </c>
      <c r="D112" s="7"/>
      <c r="E112" s="6"/>
      <c r="F112" s="17" t="s">
        <v>291</v>
      </c>
      <c r="G112" s="16" t="s">
        <v>3967</v>
      </c>
      <c r="H112" s="15" t="s">
        <v>3971</v>
      </c>
      <c r="I112" s="14">
        <v>0</v>
      </c>
      <c r="J112" s="14">
        <v>3795</v>
      </c>
      <c r="K112" s="13" t="s">
        <v>25</v>
      </c>
      <c r="L112" s="38" t="s">
        <v>14</v>
      </c>
      <c r="M112" s="12" t="s">
        <v>3942</v>
      </c>
      <c r="N112" s="11">
        <v>39610</v>
      </c>
      <c r="O112" s="10">
        <v>39610</v>
      </c>
      <c r="P112" s="72"/>
      <c r="Q112" s="35"/>
    </row>
    <row r="113" spans="1:17" ht="15" thickBot="1" x14ac:dyDescent="0.35">
      <c r="A113" s="45" t="s">
        <v>2205</v>
      </c>
      <c r="B113" s="9" t="str">
        <f t="shared" si="8"/>
        <v/>
      </c>
      <c r="C113" s="8" t="str">
        <f t="shared" si="9"/>
        <v>◄</v>
      </c>
      <c r="D113" s="7"/>
      <c r="E113" s="6"/>
      <c r="F113" s="17" t="s">
        <v>293</v>
      </c>
      <c r="G113" s="16" t="s">
        <v>3967</v>
      </c>
      <c r="H113" s="15" t="s">
        <v>3972</v>
      </c>
      <c r="I113" s="14">
        <v>0</v>
      </c>
      <c r="J113" s="14">
        <v>3796</v>
      </c>
      <c r="K113" s="13" t="s">
        <v>25</v>
      </c>
      <c r="L113" s="38" t="s">
        <v>14</v>
      </c>
      <c r="M113" s="12" t="s">
        <v>3942</v>
      </c>
      <c r="N113" s="11">
        <v>39610</v>
      </c>
      <c r="O113" s="10">
        <v>39610</v>
      </c>
      <c r="P113" s="72"/>
      <c r="Q113" s="35"/>
    </row>
    <row r="114" spans="1:17" x14ac:dyDescent="0.3">
      <c r="A114" s="45" t="s">
        <v>2205</v>
      </c>
      <c r="B114" s="9" t="str">
        <f t="shared" si="8"/>
        <v/>
      </c>
      <c r="C114" s="8" t="str">
        <f t="shared" si="9"/>
        <v>◄</v>
      </c>
      <c r="D114" s="7"/>
      <c r="E114" s="6"/>
      <c r="F114" s="18" t="s">
        <v>294</v>
      </c>
      <c r="G114" s="16" t="s">
        <v>3973</v>
      </c>
      <c r="H114" s="15" t="s">
        <v>3974</v>
      </c>
      <c r="I114" s="14">
        <v>0</v>
      </c>
      <c r="J114" s="14" t="s">
        <v>3975</v>
      </c>
      <c r="K114" s="13" t="s">
        <v>27</v>
      </c>
      <c r="L114" s="38" t="s">
        <v>572</v>
      </c>
      <c r="M114" s="12" t="s">
        <v>3976</v>
      </c>
      <c r="N114" s="11" t="s">
        <v>27</v>
      </c>
      <c r="O114" s="10">
        <v>39643</v>
      </c>
      <c r="P114" s="71" t="s">
        <v>3977</v>
      </c>
      <c r="Q114" s="33">
        <v>0</v>
      </c>
    </row>
    <row r="115" spans="1:17" x14ac:dyDescent="0.3">
      <c r="A115" s="45" t="s">
        <v>2205</v>
      </c>
      <c r="B115" s="9" t="str">
        <f t="shared" si="8"/>
        <v/>
      </c>
      <c r="C115" s="8" t="str">
        <f t="shared" si="9"/>
        <v>◄</v>
      </c>
      <c r="D115" s="7"/>
      <c r="E115" s="6"/>
      <c r="F115" s="17" t="s">
        <v>297</v>
      </c>
      <c r="G115" s="16" t="s">
        <v>3973</v>
      </c>
      <c r="H115" s="15" t="s">
        <v>3978</v>
      </c>
      <c r="I115" s="14">
        <v>0</v>
      </c>
      <c r="J115" s="14">
        <v>3798</v>
      </c>
      <c r="K115" s="13" t="s">
        <v>27</v>
      </c>
      <c r="L115" s="38" t="s">
        <v>572</v>
      </c>
      <c r="M115" s="12" t="s">
        <v>3976</v>
      </c>
      <c r="N115" s="11" t="s">
        <v>27</v>
      </c>
      <c r="O115" s="10">
        <v>39643</v>
      </c>
      <c r="P115" s="72"/>
      <c r="Q115" s="35"/>
    </row>
    <row r="116" spans="1:17" ht="15" thickBot="1" x14ac:dyDescent="0.35">
      <c r="A116" s="45" t="s">
        <v>2205</v>
      </c>
      <c r="B116" s="9" t="str">
        <f t="shared" si="8"/>
        <v/>
      </c>
      <c r="C116" s="8" t="str">
        <f t="shared" si="9"/>
        <v>◄</v>
      </c>
      <c r="D116" s="7"/>
      <c r="E116" s="6"/>
      <c r="F116" s="17" t="s">
        <v>299</v>
      </c>
      <c r="G116" s="16" t="s">
        <v>3973</v>
      </c>
      <c r="H116" s="15" t="s">
        <v>1345</v>
      </c>
      <c r="I116" s="14">
        <v>0</v>
      </c>
      <c r="J116" s="14" t="s">
        <v>1346</v>
      </c>
      <c r="K116" s="13" t="s">
        <v>27</v>
      </c>
      <c r="L116" s="38" t="s">
        <v>28</v>
      </c>
      <c r="M116" s="12" t="s">
        <v>3976</v>
      </c>
      <c r="N116" s="11" t="s">
        <v>27</v>
      </c>
      <c r="O116" s="10">
        <v>39643</v>
      </c>
      <c r="P116" s="72"/>
      <c r="Q116" s="35"/>
    </row>
    <row r="117" spans="1:17" x14ac:dyDescent="0.3">
      <c r="A117" s="45" t="s">
        <v>2205</v>
      </c>
      <c r="B117" s="9" t="str">
        <f t="shared" si="8"/>
        <v/>
      </c>
      <c r="C117" s="8" t="str">
        <f t="shared" si="9"/>
        <v>◄</v>
      </c>
      <c r="D117" s="7"/>
      <c r="E117" s="6"/>
      <c r="F117" s="18" t="s">
        <v>300</v>
      </c>
      <c r="G117" s="16" t="s">
        <v>3979</v>
      </c>
      <c r="H117" s="15" t="s">
        <v>3980</v>
      </c>
      <c r="I117" s="14">
        <v>0</v>
      </c>
      <c r="J117" s="14" t="s">
        <v>3981</v>
      </c>
      <c r="K117" s="13" t="s">
        <v>889</v>
      </c>
      <c r="L117" s="38" t="s">
        <v>14</v>
      </c>
      <c r="M117" s="12" t="s">
        <v>3976</v>
      </c>
      <c r="N117" s="11" t="s">
        <v>889</v>
      </c>
      <c r="O117" s="10">
        <v>39643</v>
      </c>
      <c r="P117" s="71" t="s">
        <v>3982</v>
      </c>
      <c r="Q117" s="33">
        <v>0</v>
      </c>
    </row>
    <row r="118" spans="1:17" x14ac:dyDescent="0.3">
      <c r="A118" s="45" t="s">
        <v>2205</v>
      </c>
      <c r="B118" s="9" t="str">
        <f t="shared" si="8"/>
        <v/>
      </c>
      <c r="C118" s="8" t="str">
        <f t="shared" si="9"/>
        <v>◄</v>
      </c>
      <c r="D118" s="7"/>
      <c r="E118" s="6"/>
      <c r="F118" s="17" t="s">
        <v>303</v>
      </c>
      <c r="G118" s="16" t="s">
        <v>3979</v>
      </c>
      <c r="H118" s="15" t="s">
        <v>3983</v>
      </c>
      <c r="I118" s="14">
        <v>0</v>
      </c>
      <c r="J118" s="14">
        <v>3801</v>
      </c>
      <c r="K118" s="13" t="s">
        <v>25</v>
      </c>
      <c r="L118" s="38" t="s">
        <v>14</v>
      </c>
      <c r="M118" s="12" t="s">
        <v>3976</v>
      </c>
      <c r="N118" s="11" t="s">
        <v>3976</v>
      </c>
      <c r="O118" s="10">
        <v>39643</v>
      </c>
      <c r="P118" s="72"/>
      <c r="Q118" s="35"/>
    </row>
    <row r="119" spans="1:17" ht="15" thickBot="1" x14ac:dyDescent="0.35">
      <c r="A119" s="45" t="s">
        <v>2205</v>
      </c>
      <c r="B119" s="9" t="str">
        <f t="shared" si="8"/>
        <v/>
      </c>
      <c r="C119" s="8" t="str">
        <f t="shared" si="9"/>
        <v>◄</v>
      </c>
      <c r="D119" s="7"/>
      <c r="E119" s="6"/>
      <c r="F119" s="17" t="s">
        <v>305</v>
      </c>
      <c r="G119" s="16" t="s">
        <v>3979</v>
      </c>
      <c r="H119" s="15" t="s">
        <v>3984</v>
      </c>
      <c r="I119" s="14">
        <v>0</v>
      </c>
      <c r="J119" s="14">
        <v>3802</v>
      </c>
      <c r="K119" s="13" t="s">
        <v>889</v>
      </c>
      <c r="L119" s="38" t="s">
        <v>14</v>
      </c>
      <c r="M119" s="12" t="s">
        <v>3976</v>
      </c>
      <c r="N119" s="11" t="s">
        <v>889</v>
      </c>
      <c r="O119" s="10">
        <v>39643</v>
      </c>
      <c r="P119" s="72"/>
      <c r="Q119" s="35"/>
    </row>
    <row r="120" spans="1:17" x14ac:dyDescent="0.3">
      <c r="A120" s="45" t="s">
        <v>2205</v>
      </c>
      <c r="B120" s="9" t="str">
        <f t="shared" si="8"/>
        <v/>
      </c>
      <c r="C120" s="8" t="str">
        <f t="shared" si="9"/>
        <v>◄</v>
      </c>
      <c r="D120" s="7"/>
      <c r="E120" s="6"/>
      <c r="F120" s="18" t="s">
        <v>306</v>
      </c>
      <c r="G120" s="16" t="s">
        <v>3979</v>
      </c>
      <c r="H120" s="15" t="s">
        <v>3985</v>
      </c>
      <c r="I120" s="14">
        <v>0</v>
      </c>
      <c r="J120" s="14">
        <v>3803</v>
      </c>
      <c r="K120" s="13" t="s">
        <v>889</v>
      </c>
      <c r="L120" s="38" t="s">
        <v>14</v>
      </c>
      <c r="M120" s="12" t="s">
        <v>3976</v>
      </c>
      <c r="N120" s="11" t="s">
        <v>889</v>
      </c>
      <c r="O120" s="10">
        <v>39643</v>
      </c>
      <c r="P120" s="71" t="s">
        <v>3982</v>
      </c>
      <c r="Q120" s="33">
        <v>0</v>
      </c>
    </row>
    <row r="121" spans="1:17" ht="15" thickBot="1" x14ac:dyDescent="0.35">
      <c r="A121" s="45" t="s">
        <v>2205</v>
      </c>
      <c r="B121" s="9" t="str">
        <f t="shared" si="8"/>
        <v/>
      </c>
      <c r="C121" s="8" t="str">
        <f t="shared" si="9"/>
        <v>◄</v>
      </c>
      <c r="D121" s="7"/>
      <c r="E121" s="6"/>
      <c r="F121" s="17" t="s">
        <v>309</v>
      </c>
      <c r="G121" s="16" t="s">
        <v>3979</v>
      </c>
      <c r="H121" s="15" t="s">
        <v>1345</v>
      </c>
      <c r="I121" s="14">
        <v>0</v>
      </c>
      <c r="J121" s="14" t="s">
        <v>1346</v>
      </c>
      <c r="K121" s="13" t="s">
        <v>27</v>
      </c>
      <c r="L121" s="38" t="s">
        <v>28</v>
      </c>
      <c r="M121" s="12" t="s">
        <v>3976</v>
      </c>
      <c r="N121" s="11" t="s">
        <v>27</v>
      </c>
      <c r="O121" s="10">
        <v>39643</v>
      </c>
      <c r="P121" s="72"/>
      <c r="Q121" s="35"/>
    </row>
    <row r="122" spans="1:17" x14ac:dyDescent="0.3">
      <c r="A122" s="45" t="s">
        <v>2205</v>
      </c>
      <c r="B122" s="9" t="str">
        <f t="shared" si="8"/>
        <v/>
      </c>
      <c r="C122" s="8" t="str">
        <f t="shared" si="9"/>
        <v>◄</v>
      </c>
      <c r="D122" s="7"/>
      <c r="E122" s="6"/>
      <c r="F122" s="18" t="s">
        <v>312</v>
      </c>
      <c r="G122" s="16" t="s">
        <v>3986</v>
      </c>
      <c r="H122" s="15" t="s">
        <v>3987</v>
      </c>
      <c r="I122" s="14">
        <v>0</v>
      </c>
      <c r="J122" s="14" t="s">
        <v>3988</v>
      </c>
      <c r="K122" s="13" t="s">
        <v>27</v>
      </c>
      <c r="L122" s="38" t="s">
        <v>572</v>
      </c>
      <c r="M122" s="12" t="s">
        <v>3976</v>
      </c>
      <c r="N122" s="11" t="s">
        <v>27</v>
      </c>
      <c r="O122" s="10">
        <v>39643</v>
      </c>
      <c r="P122" s="71" t="s">
        <v>3989</v>
      </c>
      <c r="Q122" s="33">
        <v>0</v>
      </c>
    </row>
    <row r="123" spans="1:17" x14ac:dyDescent="0.3">
      <c r="A123" s="45" t="s">
        <v>2205</v>
      </c>
      <c r="B123" s="9" t="str">
        <f t="shared" si="8"/>
        <v/>
      </c>
      <c r="C123" s="8" t="str">
        <f t="shared" si="9"/>
        <v>◄</v>
      </c>
      <c r="D123" s="7"/>
      <c r="E123" s="6"/>
      <c r="F123" s="17" t="s">
        <v>315</v>
      </c>
      <c r="G123" s="16" t="s">
        <v>3986</v>
      </c>
      <c r="H123" s="15" t="s">
        <v>3990</v>
      </c>
      <c r="I123" s="14">
        <v>0</v>
      </c>
      <c r="J123" s="14">
        <v>3805</v>
      </c>
      <c r="K123" s="13" t="s">
        <v>27</v>
      </c>
      <c r="L123" s="38" t="s">
        <v>572</v>
      </c>
      <c r="M123" s="12" t="s">
        <v>3976</v>
      </c>
      <c r="N123" s="11" t="s">
        <v>27</v>
      </c>
      <c r="O123" s="10">
        <v>39643</v>
      </c>
      <c r="P123" s="72"/>
      <c r="Q123" s="35"/>
    </row>
    <row r="124" spans="1:17" ht="15" thickBot="1" x14ac:dyDescent="0.35">
      <c r="A124" s="45" t="s">
        <v>2205</v>
      </c>
      <c r="B124" s="9" t="str">
        <f t="shared" si="8"/>
        <v/>
      </c>
      <c r="C124" s="8" t="str">
        <f t="shared" si="9"/>
        <v>◄</v>
      </c>
      <c r="D124" s="7"/>
      <c r="E124" s="6"/>
      <c r="F124" s="17" t="s">
        <v>317</v>
      </c>
      <c r="G124" s="16" t="s">
        <v>3986</v>
      </c>
      <c r="H124" s="15" t="s">
        <v>3991</v>
      </c>
      <c r="I124" s="14">
        <v>0</v>
      </c>
      <c r="J124" s="14">
        <v>3806</v>
      </c>
      <c r="K124" s="13" t="s">
        <v>27</v>
      </c>
      <c r="L124" s="38" t="s">
        <v>572</v>
      </c>
      <c r="M124" s="12" t="s">
        <v>3976</v>
      </c>
      <c r="N124" s="11" t="s">
        <v>27</v>
      </c>
      <c r="O124" s="10">
        <v>39643</v>
      </c>
      <c r="P124" s="72"/>
      <c r="Q124" s="35"/>
    </row>
    <row r="125" spans="1:17" x14ac:dyDescent="0.3">
      <c r="A125" s="45" t="s">
        <v>2205</v>
      </c>
      <c r="B125" s="9" t="str">
        <f t="shared" si="8"/>
        <v/>
      </c>
      <c r="C125" s="8" t="str">
        <f t="shared" si="9"/>
        <v>◄</v>
      </c>
      <c r="D125" s="7"/>
      <c r="E125" s="6"/>
      <c r="F125" s="18" t="s">
        <v>318</v>
      </c>
      <c r="G125" s="16" t="s">
        <v>3986</v>
      </c>
      <c r="H125" s="15" t="s">
        <v>3992</v>
      </c>
      <c r="I125" s="14">
        <v>0</v>
      </c>
      <c r="J125" s="14">
        <v>3807</v>
      </c>
      <c r="K125" s="13" t="s">
        <v>27</v>
      </c>
      <c r="L125" s="38" t="s">
        <v>572</v>
      </c>
      <c r="M125" s="12" t="s">
        <v>3976</v>
      </c>
      <c r="N125" s="11" t="s">
        <v>27</v>
      </c>
      <c r="O125" s="10">
        <v>39643</v>
      </c>
      <c r="P125" s="71" t="s">
        <v>3989</v>
      </c>
      <c r="Q125" s="33">
        <v>0</v>
      </c>
    </row>
    <row r="126" spans="1:17" x14ac:dyDescent="0.3">
      <c r="A126" s="45" t="s">
        <v>2205</v>
      </c>
      <c r="B126" s="9" t="str">
        <f t="shared" si="8"/>
        <v/>
      </c>
      <c r="C126" s="8" t="str">
        <f t="shared" si="9"/>
        <v>◄</v>
      </c>
      <c r="D126" s="7"/>
      <c r="E126" s="6"/>
      <c r="F126" s="17" t="s">
        <v>320</v>
      </c>
      <c r="G126" s="16" t="s">
        <v>3986</v>
      </c>
      <c r="H126" s="15" t="s">
        <v>3993</v>
      </c>
      <c r="I126" s="14">
        <v>0</v>
      </c>
      <c r="J126" s="14">
        <v>3808</v>
      </c>
      <c r="K126" s="13" t="s">
        <v>27</v>
      </c>
      <c r="L126" s="38" t="s">
        <v>572</v>
      </c>
      <c r="M126" s="12" t="s">
        <v>3976</v>
      </c>
      <c r="N126" s="11" t="s">
        <v>27</v>
      </c>
      <c r="O126" s="10">
        <v>39643</v>
      </c>
      <c r="P126" s="72"/>
      <c r="Q126" s="35"/>
    </row>
    <row r="127" spans="1:17" ht="15" thickBot="1" x14ac:dyDescent="0.35">
      <c r="A127" s="45" t="s">
        <v>2205</v>
      </c>
      <c r="B127" s="9" t="str">
        <f t="shared" si="8"/>
        <v/>
      </c>
      <c r="C127" s="8" t="str">
        <f t="shared" si="9"/>
        <v>◄</v>
      </c>
      <c r="D127" s="7"/>
      <c r="E127" s="6"/>
      <c r="F127" s="17" t="s">
        <v>322</v>
      </c>
      <c r="G127" s="16" t="s">
        <v>3986</v>
      </c>
      <c r="H127" s="15" t="s">
        <v>1345</v>
      </c>
      <c r="I127" s="14">
        <v>0</v>
      </c>
      <c r="J127" s="14" t="s">
        <v>1346</v>
      </c>
      <c r="K127" s="13" t="s">
        <v>27</v>
      </c>
      <c r="L127" s="38" t="s">
        <v>28</v>
      </c>
      <c r="M127" s="12" t="s">
        <v>3976</v>
      </c>
      <c r="N127" s="11" t="s">
        <v>27</v>
      </c>
      <c r="O127" s="10">
        <v>39643</v>
      </c>
      <c r="P127" s="72"/>
      <c r="Q127" s="35"/>
    </row>
    <row r="128" spans="1:17" x14ac:dyDescent="0.3">
      <c r="A128" s="45" t="s">
        <v>2205</v>
      </c>
      <c r="B128" s="9" t="str">
        <f t="shared" si="8"/>
        <v/>
      </c>
      <c r="C128" s="8" t="str">
        <f t="shared" si="9"/>
        <v>◄</v>
      </c>
      <c r="D128" s="7"/>
      <c r="E128" s="6"/>
      <c r="F128" s="18" t="s">
        <v>323</v>
      </c>
      <c r="G128" s="16" t="s">
        <v>3994</v>
      </c>
      <c r="H128" s="15" t="s">
        <v>3995</v>
      </c>
      <c r="I128" s="14">
        <v>0</v>
      </c>
      <c r="J128" s="14" t="s">
        <v>3996</v>
      </c>
      <c r="K128" s="13" t="s">
        <v>27</v>
      </c>
      <c r="L128" s="38" t="s">
        <v>572</v>
      </c>
      <c r="M128" s="12" t="s">
        <v>3997</v>
      </c>
      <c r="N128" s="11" t="s">
        <v>27</v>
      </c>
      <c r="O128" s="10">
        <v>39689</v>
      </c>
      <c r="P128" s="71" t="s">
        <v>3994</v>
      </c>
      <c r="Q128" s="33">
        <v>0</v>
      </c>
    </row>
    <row r="129" spans="1:17" x14ac:dyDescent="0.3">
      <c r="A129" s="45" t="s">
        <v>2205</v>
      </c>
      <c r="B129" s="9" t="str">
        <f t="shared" si="8"/>
        <v/>
      </c>
      <c r="C129" s="8" t="str">
        <f t="shared" si="9"/>
        <v>◄</v>
      </c>
      <c r="D129" s="7"/>
      <c r="E129" s="6"/>
      <c r="F129" s="17" t="s">
        <v>327</v>
      </c>
      <c r="G129" s="16" t="s">
        <v>3994</v>
      </c>
      <c r="H129" s="15" t="s">
        <v>3998</v>
      </c>
      <c r="I129" s="14">
        <v>0</v>
      </c>
      <c r="J129" s="14">
        <v>3810</v>
      </c>
      <c r="K129" s="13" t="s">
        <v>27</v>
      </c>
      <c r="L129" s="38" t="s">
        <v>572</v>
      </c>
      <c r="M129" s="12" t="s">
        <v>3997</v>
      </c>
      <c r="N129" s="11" t="s">
        <v>27</v>
      </c>
      <c r="O129" s="10">
        <v>39689</v>
      </c>
      <c r="P129" s="72"/>
      <c r="Q129" s="35"/>
    </row>
    <row r="130" spans="1:17" ht="15" thickBot="1" x14ac:dyDescent="0.35">
      <c r="A130" s="45" t="s">
        <v>2205</v>
      </c>
      <c r="B130" s="9" t="str">
        <f t="shared" si="8"/>
        <v/>
      </c>
      <c r="C130" s="8" t="str">
        <f t="shared" si="9"/>
        <v>◄</v>
      </c>
      <c r="D130" s="7"/>
      <c r="E130" s="6"/>
      <c r="F130" s="17" t="s">
        <v>329</v>
      </c>
      <c r="G130" s="16" t="s">
        <v>3994</v>
      </c>
      <c r="H130" s="15" t="s">
        <v>3999</v>
      </c>
      <c r="I130" s="14">
        <v>0</v>
      </c>
      <c r="J130" s="14">
        <v>3811</v>
      </c>
      <c r="K130" s="13" t="s">
        <v>27</v>
      </c>
      <c r="L130" s="38" t="s">
        <v>572</v>
      </c>
      <c r="M130" s="12" t="s">
        <v>3997</v>
      </c>
      <c r="N130" s="11" t="s">
        <v>27</v>
      </c>
      <c r="O130" s="10">
        <v>39689</v>
      </c>
      <c r="P130" s="72"/>
      <c r="Q130" s="35"/>
    </row>
    <row r="131" spans="1:17" x14ac:dyDescent="0.3">
      <c r="A131" s="45" t="s">
        <v>2205</v>
      </c>
      <c r="B131" s="9" t="str">
        <f t="shared" si="8"/>
        <v/>
      </c>
      <c r="C131" s="8" t="str">
        <f t="shared" si="9"/>
        <v>◄</v>
      </c>
      <c r="D131" s="7"/>
      <c r="E131" s="6"/>
      <c r="F131" s="18" t="s">
        <v>330</v>
      </c>
      <c r="G131" s="16" t="s">
        <v>3994</v>
      </c>
      <c r="H131" s="15" t="s">
        <v>4000</v>
      </c>
      <c r="I131" s="14">
        <v>0</v>
      </c>
      <c r="J131" s="14">
        <v>3812</v>
      </c>
      <c r="K131" s="13" t="s">
        <v>27</v>
      </c>
      <c r="L131" s="38" t="s">
        <v>572</v>
      </c>
      <c r="M131" s="12" t="s">
        <v>3997</v>
      </c>
      <c r="N131" s="11" t="s">
        <v>27</v>
      </c>
      <c r="O131" s="10">
        <v>39689</v>
      </c>
      <c r="P131" s="71" t="s">
        <v>3994</v>
      </c>
      <c r="Q131" s="33">
        <v>0</v>
      </c>
    </row>
    <row r="132" spans="1:17" x14ac:dyDescent="0.3">
      <c r="A132" s="45" t="s">
        <v>2205</v>
      </c>
      <c r="B132" s="9" t="str">
        <f t="shared" si="8"/>
        <v/>
      </c>
      <c r="C132" s="8" t="str">
        <f t="shared" si="9"/>
        <v>◄</v>
      </c>
      <c r="D132" s="7"/>
      <c r="E132" s="6"/>
      <c r="F132" s="17" t="s">
        <v>337</v>
      </c>
      <c r="G132" s="16" t="s">
        <v>3994</v>
      </c>
      <c r="H132" s="15" t="s">
        <v>4001</v>
      </c>
      <c r="I132" s="14">
        <v>0</v>
      </c>
      <c r="J132" s="14">
        <v>3813</v>
      </c>
      <c r="K132" s="13" t="s">
        <v>27</v>
      </c>
      <c r="L132" s="38" t="s">
        <v>572</v>
      </c>
      <c r="M132" s="12" t="s">
        <v>3997</v>
      </c>
      <c r="N132" s="11" t="s">
        <v>27</v>
      </c>
      <c r="O132" s="10">
        <v>39689</v>
      </c>
      <c r="P132" s="72"/>
      <c r="Q132" s="35"/>
    </row>
    <row r="133" spans="1:17" ht="15" thickBot="1" x14ac:dyDescent="0.35">
      <c r="A133" s="45" t="s">
        <v>2205</v>
      </c>
      <c r="B133" s="9" t="str">
        <f t="shared" si="8"/>
        <v/>
      </c>
      <c r="C133" s="8" t="str">
        <f t="shared" si="9"/>
        <v>◄</v>
      </c>
      <c r="D133" s="7"/>
      <c r="E133" s="6"/>
      <c r="F133" s="17" t="s">
        <v>340</v>
      </c>
      <c r="G133" s="16" t="s">
        <v>3994</v>
      </c>
      <c r="H133" s="15" t="s">
        <v>1345</v>
      </c>
      <c r="I133" s="14">
        <v>0</v>
      </c>
      <c r="J133" s="14" t="s">
        <v>1346</v>
      </c>
      <c r="K133" s="13" t="s">
        <v>27</v>
      </c>
      <c r="L133" s="38" t="s">
        <v>28</v>
      </c>
      <c r="M133" s="12" t="s">
        <v>3997</v>
      </c>
      <c r="N133" s="11" t="s">
        <v>27</v>
      </c>
      <c r="O133" s="10">
        <v>39689</v>
      </c>
      <c r="P133" s="72"/>
      <c r="Q133" s="35"/>
    </row>
    <row r="134" spans="1:17" x14ac:dyDescent="0.3">
      <c r="A134" s="45" t="s">
        <v>2205</v>
      </c>
      <c r="B134" s="9" t="str">
        <f t="shared" si="8"/>
        <v/>
      </c>
      <c r="C134" s="8" t="str">
        <f t="shared" si="9"/>
        <v>◄</v>
      </c>
      <c r="D134" s="7"/>
      <c r="E134" s="6"/>
      <c r="F134" s="18" t="s">
        <v>342</v>
      </c>
      <c r="G134" s="16" t="s">
        <v>4002</v>
      </c>
      <c r="H134" s="15" t="s">
        <v>4003</v>
      </c>
      <c r="I134" s="14">
        <v>0</v>
      </c>
      <c r="J134" s="14" t="s">
        <v>4004</v>
      </c>
      <c r="K134" s="13" t="s">
        <v>27</v>
      </c>
      <c r="L134" s="38" t="s">
        <v>14</v>
      </c>
      <c r="M134" s="12" t="s">
        <v>3997</v>
      </c>
      <c r="N134" s="11" t="s">
        <v>27</v>
      </c>
      <c r="O134" s="10">
        <v>39689</v>
      </c>
      <c r="P134" s="71" t="s">
        <v>4005</v>
      </c>
      <c r="Q134" s="33">
        <v>0</v>
      </c>
    </row>
    <row r="135" spans="1:17" x14ac:dyDescent="0.3">
      <c r="A135" s="45" t="s">
        <v>2205</v>
      </c>
      <c r="B135" s="9" t="str">
        <f t="shared" si="8"/>
        <v/>
      </c>
      <c r="C135" s="8" t="str">
        <f t="shared" si="9"/>
        <v>◄</v>
      </c>
      <c r="D135" s="7"/>
      <c r="E135" s="6"/>
      <c r="F135" s="17" t="s">
        <v>347</v>
      </c>
      <c r="G135" s="16" t="s">
        <v>4002</v>
      </c>
      <c r="H135" s="15" t="s">
        <v>4006</v>
      </c>
      <c r="I135" s="14">
        <v>0</v>
      </c>
      <c r="J135" s="14">
        <v>3815</v>
      </c>
      <c r="K135" s="13" t="s">
        <v>27</v>
      </c>
      <c r="L135" s="38" t="s">
        <v>14</v>
      </c>
      <c r="M135" s="12" t="s">
        <v>3997</v>
      </c>
      <c r="N135" s="11" t="s">
        <v>27</v>
      </c>
      <c r="O135" s="10">
        <v>39689</v>
      </c>
      <c r="P135" s="72"/>
      <c r="Q135" s="35"/>
    </row>
    <row r="136" spans="1:17" x14ac:dyDescent="0.3">
      <c r="A136" s="45" t="s">
        <v>2205</v>
      </c>
      <c r="B136" s="9" t="str">
        <f t="shared" si="8"/>
        <v/>
      </c>
      <c r="C136" s="8" t="str">
        <f t="shared" si="9"/>
        <v>◄</v>
      </c>
      <c r="D136" s="7"/>
      <c r="E136" s="6"/>
      <c r="F136" s="17" t="s">
        <v>349</v>
      </c>
      <c r="G136" s="16" t="s">
        <v>4002</v>
      </c>
      <c r="H136" s="15" t="s">
        <v>4007</v>
      </c>
      <c r="I136" s="14">
        <v>0</v>
      </c>
      <c r="J136" s="14">
        <v>3816</v>
      </c>
      <c r="K136" s="13" t="s">
        <v>27</v>
      </c>
      <c r="L136" s="38" t="s">
        <v>14</v>
      </c>
      <c r="M136" s="12" t="s">
        <v>3997</v>
      </c>
      <c r="N136" s="11" t="s">
        <v>27</v>
      </c>
      <c r="O136" s="10">
        <v>39689</v>
      </c>
      <c r="P136" s="72"/>
      <c r="Q136" s="35"/>
    </row>
    <row r="137" spans="1:17" ht="15" thickBot="1" x14ac:dyDescent="0.35">
      <c r="A137" s="45" t="s">
        <v>2205</v>
      </c>
      <c r="B137" s="19"/>
      <c r="C137" s="19"/>
      <c r="D137" s="19"/>
      <c r="E137" s="19"/>
      <c r="F137" s="19"/>
      <c r="G137" s="39" t="s">
        <v>3792</v>
      </c>
      <c r="H137" s="15"/>
      <c r="I137" s="14"/>
      <c r="J137" s="14"/>
      <c r="K137" s="13"/>
      <c r="L137" s="38"/>
      <c r="M137" s="12"/>
      <c r="N137" s="11"/>
      <c r="O137" s="10"/>
      <c r="P137" s="74"/>
      <c r="Q137" s="41"/>
    </row>
    <row r="138" spans="1:17" x14ac:dyDescent="0.3">
      <c r="A138" s="45" t="s">
        <v>2205</v>
      </c>
      <c r="B138" s="9" t="str">
        <f t="shared" ref="B138:B140" si="10">IF(C138="?","?","")</f>
        <v/>
      </c>
      <c r="C138" s="8" t="str">
        <f t="shared" ref="C138:C140" si="11">IF(AND(D138="",E138&gt;0),"?",IF(D138="","◄",IF(E138&gt;=1,"►","")))</f>
        <v>◄</v>
      </c>
      <c r="D138" s="7"/>
      <c r="E138" s="6"/>
      <c r="F138" s="18" t="s">
        <v>350</v>
      </c>
      <c r="G138" s="16" t="s">
        <v>4002</v>
      </c>
      <c r="H138" s="15" t="s">
        <v>4008</v>
      </c>
      <c r="I138" s="14">
        <v>0</v>
      </c>
      <c r="J138" s="14">
        <v>3817</v>
      </c>
      <c r="K138" s="13" t="s">
        <v>27</v>
      </c>
      <c r="L138" s="38" t="s">
        <v>14</v>
      </c>
      <c r="M138" s="12" t="s">
        <v>3997</v>
      </c>
      <c r="N138" s="11" t="s">
        <v>27</v>
      </c>
      <c r="O138" s="10">
        <v>39689</v>
      </c>
      <c r="P138" s="71" t="s">
        <v>4005</v>
      </c>
      <c r="Q138" s="33">
        <v>0</v>
      </c>
    </row>
    <row r="139" spans="1:17" x14ac:dyDescent="0.3">
      <c r="A139" s="45" t="s">
        <v>2205</v>
      </c>
      <c r="B139" s="9" t="str">
        <f t="shared" si="10"/>
        <v/>
      </c>
      <c r="C139" s="8" t="str">
        <f t="shared" si="11"/>
        <v>◄</v>
      </c>
      <c r="D139" s="7"/>
      <c r="E139" s="6"/>
      <c r="F139" s="17" t="s">
        <v>354</v>
      </c>
      <c r="G139" s="16" t="s">
        <v>4002</v>
      </c>
      <c r="H139" s="15" t="s">
        <v>4009</v>
      </c>
      <c r="I139" s="14">
        <v>0</v>
      </c>
      <c r="J139" s="14">
        <v>3818</v>
      </c>
      <c r="K139" s="13" t="s">
        <v>27</v>
      </c>
      <c r="L139" s="38" t="s">
        <v>14</v>
      </c>
      <c r="M139" s="12" t="s">
        <v>3997</v>
      </c>
      <c r="N139" s="11" t="s">
        <v>27</v>
      </c>
      <c r="O139" s="10">
        <v>39689</v>
      </c>
      <c r="P139" s="72"/>
      <c r="Q139" s="35"/>
    </row>
    <row r="140" spans="1:17" x14ac:dyDescent="0.3">
      <c r="A140" s="45" t="s">
        <v>2205</v>
      </c>
      <c r="B140" s="9" t="str">
        <f t="shared" si="10"/>
        <v/>
      </c>
      <c r="C140" s="8" t="str">
        <f t="shared" si="11"/>
        <v>◄</v>
      </c>
      <c r="D140" s="7"/>
      <c r="E140" s="6"/>
      <c r="F140" s="17" t="s">
        <v>356</v>
      </c>
      <c r="G140" s="16" t="s">
        <v>4002</v>
      </c>
      <c r="H140" s="15" t="s">
        <v>4010</v>
      </c>
      <c r="I140" s="14">
        <v>0</v>
      </c>
      <c r="J140" s="14">
        <v>3819</v>
      </c>
      <c r="K140" s="13" t="s">
        <v>27</v>
      </c>
      <c r="L140" s="38" t="s">
        <v>14</v>
      </c>
      <c r="M140" s="12" t="s">
        <v>3997</v>
      </c>
      <c r="N140" s="11" t="s">
        <v>27</v>
      </c>
      <c r="O140" s="10">
        <v>39689</v>
      </c>
      <c r="P140" s="72"/>
      <c r="Q140" s="35"/>
    </row>
    <row r="141" spans="1:17" ht="15" thickBot="1" x14ac:dyDescent="0.35">
      <c r="A141" s="45" t="s">
        <v>2205</v>
      </c>
      <c r="B141" s="19"/>
      <c r="C141" s="19"/>
      <c r="D141" s="19"/>
      <c r="E141" s="19"/>
      <c r="F141" s="19"/>
      <c r="G141" s="39" t="s">
        <v>3792</v>
      </c>
      <c r="H141" s="15"/>
      <c r="I141" s="14"/>
      <c r="J141" s="14"/>
      <c r="K141" s="13"/>
      <c r="L141" s="38"/>
      <c r="M141" s="12"/>
      <c r="N141" s="11"/>
      <c r="O141" s="10"/>
      <c r="P141" s="74"/>
      <c r="Q141" s="41"/>
    </row>
    <row r="142" spans="1:17" x14ac:dyDescent="0.3">
      <c r="A142" s="45" t="s">
        <v>2205</v>
      </c>
      <c r="B142" s="9" t="str">
        <f t="shared" ref="B142:B144" si="12">IF(C142="?","?","")</f>
        <v/>
      </c>
      <c r="C142" s="8" t="str">
        <f t="shared" ref="C142:C144" si="13">IF(AND(D142="",E142&gt;0),"?",IF(D142="","◄",IF(E142&gt;=1,"►","")))</f>
        <v>◄</v>
      </c>
      <c r="D142" s="7"/>
      <c r="E142" s="6"/>
      <c r="F142" s="18" t="s">
        <v>358</v>
      </c>
      <c r="G142" s="16" t="s">
        <v>4002</v>
      </c>
      <c r="H142" s="15" t="s">
        <v>4011</v>
      </c>
      <c r="I142" s="14">
        <v>0</v>
      </c>
      <c r="J142" s="14">
        <v>3820</v>
      </c>
      <c r="K142" s="13" t="s">
        <v>27</v>
      </c>
      <c r="L142" s="38" t="s">
        <v>14</v>
      </c>
      <c r="M142" s="12" t="s">
        <v>3997</v>
      </c>
      <c r="N142" s="11" t="s">
        <v>27</v>
      </c>
      <c r="O142" s="10">
        <v>39689</v>
      </c>
      <c r="P142" s="71" t="s">
        <v>4005</v>
      </c>
      <c r="Q142" s="33">
        <v>0</v>
      </c>
    </row>
    <row r="143" spans="1:17" x14ac:dyDescent="0.3">
      <c r="A143" s="45" t="s">
        <v>2205</v>
      </c>
      <c r="B143" s="9" t="str">
        <f t="shared" si="12"/>
        <v/>
      </c>
      <c r="C143" s="8" t="str">
        <f t="shared" si="13"/>
        <v>◄</v>
      </c>
      <c r="D143" s="7"/>
      <c r="E143" s="6"/>
      <c r="F143" s="17" t="s">
        <v>364</v>
      </c>
      <c r="G143" s="16" t="s">
        <v>4002</v>
      </c>
      <c r="H143" s="15" t="s">
        <v>4012</v>
      </c>
      <c r="I143" s="14">
        <v>0</v>
      </c>
      <c r="J143" s="14">
        <v>3821</v>
      </c>
      <c r="K143" s="13" t="s">
        <v>27</v>
      </c>
      <c r="L143" s="38" t="s">
        <v>14</v>
      </c>
      <c r="M143" s="12" t="s">
        <v>3997</v>
      </c>
      <c r="N143" s="11" t="s">
        <v>27</v>
      </c>
      <c r="O143" s="10">
        <v>39689</v>
      </c>
      <c r="P143" s="72"/>
      <c r="Q143" s="35"/>
    </row>
    <row r="144" spans="1:17" x14ac:dyDescent="0.3">
      <c r="A144" s="45" t="s">
        <v>2205</v>
      </c>
      <c r="B144" s="9" t="str">
        <f t="shared" si="12"/>
        <v/>
      </c>
      <c r="C144" s="8" t="str">
        <f t="shared" si="13"/>
        <v>◄</v>
      </c>
      <c r="D144" s="7"/>
      <c r="E144" s="6"/>
      <c r="F144" s="17" t="s">
        <v>366</v>
      </c>
      <c r="G144" s="16" t="s">
        <v>4002</v>
      </c>
      <c r="H144" s="15" t="s">
        <v>4013</v>
      </c>
      <c r="I144" s="14">
        <v>0</v>
      </c>
      <c r="J144" s="14">
        <v>3822</v>
      </c>
      <c r="K144" s="13" t="s">
        <v>27</v>
      </c>
      <c r="L144" s="38" t="s">
        <v>14</v>
      </c>
      <c r="M144" s="12" t="s">
        <v>3997</v>
      </c>
      <c r="N144" s="11" t="s">
        <v>27</v>
      </c>
      <c r="O144" s="10">
        <v>39689</v>
      </c>
      <c r="P144" s="72"/>
      <c r="Q144" s="35"/>
    </row>
    <row r="145" spans="1:17" ht="15" thickBot="1" x14ac:dyDescent="0.35">
      <c r="A145" s="45" t="s">
        <v>2205</v>
      </c>
      <c r="B145" s="19"/>
      <c r="C145" s="19"/>
      <c r="D145" s="19"/>
      <c r="E145" s="19"/>
      <c r="F145" s="19"/>
      <c r="G145" s="39" t="s">
        <v>3792</v>
      </c>
      <c r="H145" s="15"/>
      <c r="I145" s="14"/>
      <c r="J145" s="14"/>
      <c r="K145" s="13"/>
      <c r="L145" s="38"/>
      <c r="M145" s="12"/>
      <c r="N145" s="11"/>
      <c r="O145" s="10"/>
      <c r="P145" s="74"/>
      <c r="Q145" s="41"/>
    </row>
    <row r="146" spans="1:17" x14ac:dyDescent="0.3">
      <c r="A146" s="45" t="s">
        <v>2205</v>
      </c>
      <c r="B146" s="9" t="str">
        <f t="shared" ref="B146:B148" si="14">IF(C146="?","?","")</f>
        <v/>
      </c>
      <c r="C146" s="8" t="str">
        <f t="shared" ref="C146:C148" si="15">IF(AND(D146="",E146&gt;0),"?",IF(D146="","◄",IF(E146&gt;=1,"►","")))</f>
        <v>◄</v>
      </c>
      <c r="D146" s="7"/>
      <c r="E146" s="6"/>
      <c r="F146" s="18" t="s">
        <v>367</v>
      </c>
      <c r="G146" s="16" t="s">
        <v>4002</v>
      </c>
      <c r="H146" s="15" t="s">
        <v>4014</v>
      </c>
      <c r="I146" s="14">
        <v>0</v>
      </c>
      <c r="J146" s="14">
        <v>3823</v>
      </c>
      <c r="K146" s="13" t="s">
        <v>27</v>
      </c>
      <c r="L146" s="38" t="s">
        <v>14</v>
      </c>
      <c r="M146" s="12" t="s">
        <v>3997</v>
      </c>
      <c r="N146" s="11" t="s">
        <v>27</v>
      </c>
      <c r="O146" s="10">
        <v>39689</v>
      </c>
      <c r="P146" s="71" t="s">
        <v>4005</v>
      </c>
      <c r="Q146" s="33">
        <v>0</v>
      </c>
    </row>
    <row r="147" spans="1:17" x14ac:dyDescent="0.3">
      <c r="A147" s="45" t="s">
        <v>2205</v>
      </c>
      <c r="B147" s="9" t="str">
        <f t="shared" si="14"/>
        <v/>
      </c>
      <c r="C147" s="8" t="str">
        <f t="shared" si="15"/>
        <v>◄</v>
      </c>
      <c r="D147" s="7"/>
      <c r="E147" s="6"/>
      <c r="F147" s="17" t="s">
        <v>375</v>
      </c>
      <c r="G147" s="16" t="s">
        <v>4002</v>
      </c>
      <c r="H147" s="15" t="s">
        <v>1345</v>
      </c>
      <c r="I147" s="14">
        <v>0</v>
      </c>
      <c r="J147" s="14" t="s">
        <v>1346</v>
      </c>
      <c r="K147" s="13" t="s">
        <v>27</v>
      </c>
      <c r="L147" s="38" t="s">
        <v>28</v>
      </c>
      <c r="M147" s="12" t="s">
        <v>3997</v>
      </c>
      <c r="N147" s="11" t="s">
        <v>27</v>
      </c>
      <c r="O147" s="10">
        <v>39689</v>
      </c>
      <c r="P147" s="72"/>
      <c r="Q147" s="35"/>
    </row>
    <row r="148" spans="1:17" x14ac:dyDescent="0.3">
      <c r="A148" s="45" t="s">
        <v>2205</v>
      </c>
      <c r="B148" s="9" t="str">
        <f t="shared" si="14"/>
        <v/>
      </c>
      <c r="C148" s="8" t="str">
        <f t="shared" si="15"/>
        <v>◄</v>
      </c>
      <c r="D148" s="7"/>
      <c r="E148" s="6"/>
      <c r="F148" s="17" t="s">
        <v>378</v>
      </c>
      <c r="G148" s="16" t="s">
        <v>4002</v>
      </c>
      <c r="H148" s="15" t="s">
        <v>3210</v>
      </c>
      <c r="I148" s="14">
        <v>0</v>
      </c>
      <c r="J148" s="14">
        <v>0</v>
      </c>
      <c r="K148" s="13" t="s">
        <v>27</v>
      </c>
      <c r="L148" s="38" t="s">
        <v>14</v>
      </c>
      <c r="M148" s="12" t="s">
        <v>3997</v>
      </c>
      <c r="N148" s="11" t="s">
        <v>27</v>
      </c>
      <c r="O148" s="10">
        <v>39689</v>
      </c>
      <c r="P148" s="72"/>
      <c r="Q148" s="35"/>
    </row>
    <row r="149" spans="1:17" ht="15" thickBot="1" x14ac:dyDescent="0.35">
      <c r="A149" s="45" t="s">
        <v>2205</v>
      </c>
      <c r="B149" s="19"/>
      <c r="C149" s="19"/>
      <c r="D149" s="19"/>
      <c r="E149" s="19"/>
      <c r="F149" s="19"/>
      <c r="G149" s="39" t="s">
        <v>3792</v>
      </c>
      <c r="H149" s="15"/>
      <c r="I149" s="14"/>
      <c r="J149" s="14"/>
      <c r="K149" s="13"/>
      <c r="L149" s="38"/>
      <c r="M149" s="12"/>
      <c r="N149" s="11"/>
      <c r="O149" s="10"/>
      <c r="P149" s="74"/>
      <c r="Q149" s="41"/>
    </row>
    <row r="150" spans="1:17" x14ac:dyDescent="0.3">
      <c r="A150" s="45" t="s">
        <v>2205</v>
      </c>
      <c r="B150" s="9" t="str">
        <f t="shared" ref="B150:B173" si="16">IF(C150="?","?","")</f>
        <v/>
      </c>
      <c r="C150" s="8" t="str">
        <f t="shared" ref="C150:C173" si="17">IF(AND(D150="",E150&gt;0),"?",IF(D150="","◄",IF(E150&gt;=1,"►","")))</f>
        <v>◄</v>
      </c>
      <c r="D150" s="7"/>
      <c r="E150" s="6"/>
      <c r="F150" s="18" t="s">
        <v>379</v>
      </c>
      <c r="G150" s="16" t="s">
        <v>4015</v>
      </c>
      <c r="H150" s="15" t="s">
        <v>4016</v>
      </c>
      <c r="I150" s="14">
        <v>0</v>
      </c>
      <c r="J150" s="14" t="s">
        <v>4017</v>
      </c>
      <c r="K150" s="13" t="s">
        <v>25</v>
      </c>
      <c r="L150" s="38" t="s">
        <v>14</v>
      </c>
      <c r="M150" s="12" t="s">
        <v>3997</v>
      </c>
      <c r="N150" s="11">
        <v>39689</v>
      </c>
      <c r="O150" s="10">
        <v>39689</v>
      </c>
      <c r="P150" s="71" t="s">
        <v>4018</v>
      </c>
      <c r="Q150" s="33">
        <v>0</v>
      </c>
    </row>
    <row r="151" spans="1:17" x14ac:dyDescent="0.3">
      <c r="A151" s="45" t="s">
        <v>2205</v>
      </c>
      <c r="B151" s="9" t="str">
        <f t="shared" si="16"/>
        <v/>
      </c>
      <c r="C151" s="8" t="str">
        <f t="shared" si="17"/>
        <v>◄</v>
      </c>
      <c r="D151" s="7"/>
      <c r="E151" s="6"/>
      <c r="F151" s="17" t="s">
        <v>381</v>
      </c>
      <c r="G151" s="16" t="s">
        <v>4015</v>
      </c>
      <c r="H151" s="15" t="s">
        <v>4019</v>
      </c>
      <c r="I151" s="14">
        <v>0</v>
      </c>
      <c r="J151" s="14" t="s">
        <v>4017</v>
      </c>
      <c r="K151" s="13" t="s">
        <v>27</v>
      </c>
      <c r="L151" s="38" t="s">
        <v>28</v>
      </c>
      <c r="M151" s="12" t="s">
        <v>3997</v>
      </c>
      <c r="N151" s="11" t="s">
        <v>27</v>
      </c>
      <c r="O151" s="10">
        <v>39689</v>
      </c>
      <c r="P151" s="72"/>
      <c r="Q151" s="35"/>
    </row>
    <row r="152" spans="1:17" ht="15" thickBot="1" x14ac:dyDescent="0.35">
      <c r="A152" s="45" t="s">
        <v>2205</v>
      </c>
      <c r="B152" s="9" t="str">
        <f t="shared" si="16"/>
        <v/>
      </c>
      <c r="C152" s="8" t="str">
        <f t="shared" si="17"/>
        <v>◄</v>
      </c>
      <c r="D152" s="7"/>
      <c r="E152" s="6"/>
      <c r="F152" s="17" t="s">
        <v>384</v>
      </c>
      <c r="G152" s="16" t="s">
        <v>4015</v>
      </c>
      <c r="H152" s="15" t="s">
        <v>3210</v>
      </c>
      <c r="I152" s="14">
        <v>0</v>
      </c>
      <c r="J152" s="14">
        <v>0</v>
      </c>
      <c r="K152" s="13" t="s">
        <v>27</v>
      </c>
      <c r="L152" s="38" t="s">
        <v>14</v>
      </c>
      <c r="M152" s="12" t="s">
        <v>3997</v>
      </c>
      <c r="N152" s="11" t="s">
        <v>27</v>
      </c>
      <c r="O152" s="10">
        <v>39689</v>
      </c>
      <c r="P152" s="72"/>
      <c r="Q152" s="35"/>
    </row>
    <row r="153" spans="1:17" x14ac:dyDescent="0.3">
      <c r="A153" s="45" t="s">
        <v>2205</v>
      </c>
      <c r="B153" s="9" t="str">
        <f t="shared" si="16"/>
        <v/>
      </c>
      <c r="C153" s="8" t="str">
        <f t="shared" si="17"/>
        <v>◄</v>
      </c>
      <c r="D153" s="7"/>
      <c r="E153" s="6"/>
      <c r="F153" s="18" t="s">
        <v>386</v>
      </c>
      <c r="G153" s="16" t="s">
        <v>4020</v>
      </c>
      <c r="H153" s="15" t="s">
        <v>4021</v>
      </c>
      <c r="I153" s="14">
        <v>0</v>
      </c>
      <c r="J153" s="14" t="s">
        <v>4022</v>
      </c>
      <c r="K153" s="13" t="s">
        <v>27</v>
      </c>
      <c r="L153" s="38" t="s">
        <v>572</v>
      </c>
      <c r="M153" s="12" t="s">
        <v>4023</v>
      </c>
      <c r="N153" s="11" t="s">
        <v>27</v>
      </c>
      <c r="O153" s="10">
        <v>39689</v>
      </c>
      <c r="P153" s="71" t="s">
        <v>4024</v>
      </c>
      <c r="Q153" s="33">
        <v>0</v>
      </c>
    </row>
    <row r="154" spans="1:17" x14ac:dyDescent="0.3">
      <c r="A154" s="45" t="s">
        <v>2205</v>
      </c>
      <c r="B154" s="9" t="str">
        <f t="shared" si="16"/>
        <v/>
      </c>
      <c r="C154" s="8" t="str">
        <f t="shared" si="17"/>
        <v>◄</v>
      </c>
      <c r="D154" s="7"/>
      <c r="E154" s="6"/>
      <c r="F154" s="17" t="s">
        <v>391</v>
      </c>
      <c r="G154" s="16" t="s">
        <v>4020</v>
      </c>
      <c r="H154" s="15" t="s">
        <v>4025</v>
      </c>
      <c r="I154" s="14">
        <v>0</v>
      </c>
      <c r="J154" s="14">
        <v>3826</v>
      </c>
      <c r="K154" s="13" t="s">
        <v>27</v>
      </c>
      <c r="L154" s="38" t="s">
        <v>572</v>
      </c>
      <c r="M154" s="12" t="s">
        <v>4023</v>
      </c>
      <c r="N154" s="11" t="s">
        <v>27</v>
      </c>
      <c r="O154" s="10">
        <v>39689</v>
      </c>
      <c r="P154" s="72"/>
      <c r="Q154" s="35"/>
    </row>
    <row r="155" spans="1:17" ht="15" thickBot="1" x14ac:dyDescent="0.35">
      <c r="A155" s="45" t="s">
        <v>2205</v>
      </c>
      <c r="B155" s="9" t="str">
        <f t="shared" si="16"/>
        <v/>
      </c>
      <c r="C155" s="8" t="str">
        <f t="shared" si="17"/>
        <v>◄</v>
      </c>
      <c r="D155" s="7"/>
      <c r="E155" s="6"/>
      <c r="F155" s="17" t="s">
        <v>393</v>
      </c>
      <c r="G155" s="16" t="s">
        <v>4020</v>
      </c>
      <c r="H155" s="15" t="s">
        <v>4026</v>
      </c>
      <c r="I155" s="14">
        <v>0</v>
      </c>
      <c r="J155" s="14">
        <v>3827</v>
      </c>
      <c r="K155" s="13" t="s">
        <v>27</v>
      </c>
      <c r="L155" s="38" t="s">
        <v>572</v>
      </c>
      <c r="M155" s="12" t="s">
        <v>4023</v>
      </c>
      <c r="N155" s="11" t="s">
        <v>27</v>
      </c>
      <c r="O155" s="10">
        <v>39689</v>
      </c>
      <c r="P155" s="72"/>
      <c r="Q155" s="35"/>
    </row>
    <row r="156" spans="1:17" x14ac:dyDescent="0.3">
      <c r="A156" s="45" t="s">
        <v>2205</v>
      </c>
      <c r="B156" s="9" t="str">
        <f t="shared" si="16"/>
        <v/>
      </c>
      <c r="C156" s="8" t="str">
        <f t="shared" si="17"/>
        <v>◄</v>
      </c>
      <c r="D156" s="7"/>
      <c r="E156" s="6"/>
      <c r="F156" s="18" t="s">
        <v>394</v>
      </c>
      <c r="G156" s="16" t="s">
        <v>4020</v>
      </c>
      <c r="H156" s="15" t="s">
        <v>4027</v>
      </c>
      <c r="I156" s="14">
        <v>0</v>
      </c>
      <c r="J156" s="14">
        <v>3828</v>
      </c>
      <c r="K156" s="13" t="s">
        <v>27</v>
      </c>
      <c r="L156" s="38" t="s">
        <v>572</v>
      </c>
      <c r="M156" s="12" t="s">
        <v>4023</v>
      </c>
      <c r="N156" s="11" t="s">
        <v>27</v>
      </c>
      <c r="O156" s="10">
        <v>39689</v>
      </c>
      <c r="P156" s="71" t="s">
        <v>4024</v>
      </c>
      <c r="Q156" s="33">
        <v>0</v>
      </c>
    </row>
    <row r="157" spans="1:17" x14ac:dyDescent="0.3">
      <c r="A157" s="45" t="s">
        <v>2205</v>
      </c>
      <c r="B157" s="9" t="str">
        <f t="shared" si="16"/>
        <v/>
      </c>
      <c r="C157" s="8" t="str">
        <f t="shared" si="17"/>
        <v>◄</v>
      </c>
      <c r="D157" s="7"/>
      <c r="E157" s="6"/>
      <c r="F157" s="17" t="s">
        <v>399</v>
      </c>
      <c r="G157" s="16" t="s">
        <v>4020</v>
      </c>
      <c r="H157" s="15" t="s">
        <v>4028</v>
      </c>
      <c r="I157" s="14">
        <v>0</v>
      </c>
      <c r="J157" s="14">
        <v>3829</v>
      </c>
      <c r="K157" s="13" t="s">
        <v>27</v>
      </c>
      <c r="L157" s="38" t="s">
        <v>572</v>
      </c>
      <c r="M157" s="12" t="s">
        <v>4023</v>
      </c>
      <c r="N157" s="11" t="s">
        <v>27</v>
      </c>
      <c r="O157" s="10">
        <v>39689</v>
      </c>
      <c r="P157" s="72"/>
      <c r="Q157" s="35"/>
    </row>
    <row r="158" spans="1:17" ht="15" thickBot="1" x14ac:dyDescent="0.35">
      <c r="A158" s="45" t="s">
        <v>2205</v>
      </c>
      <c r="B158" s="9" t="str">
        <f t="shared" si="16"/>
        <v/>
      </c>
      <c r="C158" s="8" t="str">
        <f t="shared" si="17"/>
        <v>◄</v>
      </c>
      <c r="D158" s="7"/>
      <c r="E158" s="6"/>
      <c r="F158" s="17" t="s">
        <v>401</v>
      </c>
      <c r="G158" s="16" t="s">
        <v>4020</v>
      </c>
      <c r="H158" s="15" t="s">
        <v>1345</v>
      </c>
      <c r="I158" s="14">
        <v>0</v>
      </c>
      <c r="J158" s="14" t="s">
        <v>1346</v>
      </c>
      <c r="K158" s="13" t="s">
        <v>27</v>
      </c>
      <c r="L158" s="38" t="s">
        <v>28</v>
      </c>
      <c r="M158" s="12" t="s">
        <v>4023</v>
      </c>
      <c r="N158" s="11" t="s">
        <v>27</v>
      </c>
      <c r="O158" s="10">
        <v>39689</v>
      </c>
      <c r="P158" s="72"/>
      <c r="Q158" s="35"/>
    </row>
    <row r="159" spans="1:17" x14ac:dyDescent="0.3">
      <c r="A159" s="45" t="s">
        <v>2205</v>
      </c>
      <c r="B159" s="9" t="str">
        <f t="shared" si="16"/>
        <v/>
      </c>
      <c r="C159" s="8" t="str">
        <f t="shared" si="17"/>
        <v>◄</v>
      </c>
      <c r="D159" s="7"/>
      <c r="E159" s="6"/>
      <c r="F159" s="18" t="s">
        <v>402</v>
      </c>
      <c r="G159" s="16" t="s">
        <v>4029</v>
      </c>
      <c r="H159" s="15" t="s">
        <v>4030</v>
      </c>
      <c r="I159" s="14" t="s">
        <v>91</v>
      </c>
      <c r="J159" s="14" t="s">
        <v>4031</v>
      </c>
      <c r="K159" s="13" t="s">
        <v>25</v>
      </c>
      <c r="L159" s="38" t="s">
        <v>14</v>
      </c>
      <c r="M159" s="12" t="s">
        <v>4032</v>
      </c>
      <c r="N159" s="11">
        <v>39689</v>
      </c>
      <c r="O159" s="10">
        <v>39689</v>
      </c>
      <c r="P159" s="71" t="s">
        <v>4033</v>
      </c>
      <c r="Q159" s="33">
        <v>0</v>
      </c>
    </row>
    <row r="160" spans="1:17" x14ac:dyDescent="0.3">
      <c r="A160" s="45" t="s">
        <v>2205</v>
      </c>
      <c r="B160" s="9" t="str">
        <f t="shared" si="16"/>
        <v/>
      </c>
      <c r="C160" s="8" t="str">
        <f t="shared" si="17"/>
        <v>◄</v>
      </c>
      <c r="D160" s="7"/>
      <c r="E160" s="6"/>
      <c r="F160" s="17" t="s">
        <v>410</v>
      </c>
      <c r="G160" s="16" t="s">
        <v>4029</v>
      </c>
      <c r="H160" s="15" t="s">
        <v>4034</v>
      </c>
      <c r="I160" s="14" t="s">
        <v>91</v>
      </c>
      <c r="J160" s="14" t="s">
        <v>4031</v>
      </c>
      <c r="K160" s="13" t="s">
        <v>3572</v>
      </c>
      <c r="L160" s="38" t="s">
        <v>14</v>
      </c>
      <c r="M160" s="12" t="s">
        <v>4032</v>
      </c>
      <c r="N160" s="11" t="s">
        <v>3572</v>
      </c>
      <c r="O160" s="10">
        <v>39689</v>
      </c>
      <c r="P160" s="72"/>
      <c r="Q160" s="35"/>
    </row>
    <row r="161" spans="1:17" ht="15" thickBot="1" x14ac:dyDescent="0.35">
      <c r="A161" s="45" t="s">
        <v>2205</v>
      </c>
      <c r="B161" s="9" t="str">
        <f t="shared" si="16"/>
        <v/>
      </c>
      <c r="C161" s="8" t="str">
        <f t="shared" si="17"/>
        <v>◄</v>
      </c>
      <c r="D161" s="7"/>
      <c r="E161" s="6"/>
      <c r="F161" s="17" t="s">
        <v>413</v>
      </c>
      <c r="G161" s="16" t="s">
        <v>4029</v>
      </c>
      <c r="H161" s="15" t="s">
        <v>4035</v>
      </c>
      <c r="I161" s="14" t="s">
        <v>87</v>
      </c>
      <c r="J161" s="14" t="s">
        <v>4031</v>
      </c>
      <c r="K161" s="13" t="s">
        <v>4036</v>
      </c>
      <c r="L161" s="38" t="s">
        <v>14</v>
      </c>
      <c r="M161" s="12" t="s">
        <v>4032</v>
      </c>
      <c r="N161" s="11" t="s">
        <v>4032</v>
      </c>
      <c r="O161" s="10">
        <v>39689</v>
      </c>
      <c r="P161" s="72"/>
      <c r="Q161" s="35"/>
    </row>
    <row r="162" spans="1:17" x14ac:dyDescent="0.3">
      <c r="A162" s="45" t="s">
        <v>2205</v>
      </c>
      <c r="B162" s="9" t="str">
        <f t="shared" si="16"/>
        <v/>
      </c>
      <c r="C162" s="8" t="str">
        <f t="shared" si="17"/>
        <v>◄</v>
      </c>
      <c r="D162" s="7"/>
      <c r="E162" s="6"/>
      <c r="F162" s="18" t="s">
        <v>416</v>
      </c>
      <c r="G162" s="16" t="s">
        <v>4029</v>
      </c>
      <c r="H162" s="15" t="s">
        <v>4037</v>
      </c>
      <c r="I162" s="14" t="s">
        <v>91</v>
      </c>
      <c r="J162" s="14" t="s">
        <v>4031</v>
      </c>
      <c r="K162" s="13" t="s">
        <v>4036</v>
      </c>
      <c r="L162" s="38" t="s">
        <v>14</v>
      </c>
      <c r="M162" s="12" t="s">
        <v>4032</v>
      </c>
      <c r="N162" s="11">
        <v>39718</v>
      </c>
      <c r="O162" s="10">
        <v>39689</v>
      </c>
      <c r="P162" s="71" t="s">
        <v>4033</v>
      </c>
      <c r="Q162" s="33">
        <v>0</v>
      </c>
    </row>
    <row r="163" spans="1:17" x14ac:dyDescent="0.3">
      <c r="A163" s="45" t="s">
        <v>2205</v>
      </c>
      <c r="B163" s="9" t="str">
        <f t="shared" si="16"/>
        <v/>
      </c>
      <c r="C163" s="8" t="str">
        <f t="shared" si="17"/>
        <v>◄</v>
      </c>
      <c r="D163" s="7"/>
      <c r="E163" s="6"/>
      <c r="F163" s="17" t="s">
        <v>418</v>
      </c>
      <c r="G163" s="16" t="s">
        <v>4029</v>
      </c>
      <c r="H163" s="15" t="s">
        <v>4038</v>
      </c>
      <c r="I163" s="14">
        <v>0</v>
      </c>
      <c r="J163" s="14" t="s">
        <v>4031</v>
      </c>
      <c r="K163" s="13" t="s">
        <v>27</v>
      </c>
      <c r="L163" s="38" t="s">
        <v>28</v>
      </c>
      <c r="M163" s="12" t="s">
        <v>4032</v>
      </c>
      <c r="N163" s="11" t="s">
        <v>27</v>
      </c>
      <c r="O163" s="10">
        <v>39689</v>
      </c>
      <c r="P163" s="72"/>
      <c r="Q163" s="35"/>
    </row>
    <row r="164" spans="1:17" ht="15" thickBot="1" x14ac:dyDescent="0.35">
      <c r="A164" s="45" t="s">
        <v>2205</v>
      </c>
      <c r="B164" s="9" t="str">
        <f t="shared" si="16"/>
        <v/>
      </c>
      <c r="C164" s="8" t="str">
        <f t="shared" si="17"/>
        <v>◄</v>
      </c>
      <c r="D164" s="7"/>
      <c r="E164" s="6"/>
      <c r="F164" s="17" t="s">
        <v>1160</v>
      </c>
      <c r="G164" s="16" t="s">
        <v>4029</v>
      </c>
      <c r="H164" s="15" t="s">
        <v>3210</v>
      </c>
      <c r="I164" s="14">
        <v>0</v>
      </c>
      <c r="J164" s="14">
        <v>0</v>
      </c>
      <c r="K164" s="13" t="s">
        <v>27</v>
      </c>
      <c r="L164" s="38" t="s">
        <v>14</v>
      </c>
      <c r="M164" s="12" t="s">
        <v>4032</v>
      </c>
      <c r="N164" s="11" t="s">
        <v>27</v>
      </c>
      <c r="O164" s="10">
        <v>39689</v>
      </c>
      <c r="P164" s="72"/>
      <c r="Q164" s="35"/>
    </row>
    <row r="165" spans="1:17" x14ac:dyDescent="0.3">
      <c r="A165" s="45" t="s">
        <v>2205</v>
      </c>
      <c r="B165" s="9" t="str">
        <f t="shared" si="16"/>
        <v/>
      </c>
      <c r="C165" s="8" t="str">
        <f t="shared" si="17"/>
        <v>◄</v>
      </c>
      <c r="D165" s="7"/>
      <c r="E165" s="6"/>
      <c r="F165" s="18" t="s">
        <v>420</v>
      </c>
      <c r="G165" s="16" t="s">
        <v>4039</v>
      </c>
      <c r="H165" s="15" t="s">
        <v>4040</v>
      </c>
      <c r="I165" s="14">
        <v>0</v>
      </c>
      <c r="J165" s="14" t="s">
        <v>4041</v>
      </c>
      <c r="K165" s="13" t="s">
        <v>25</v>
      </c>
      <c r="L165" s="38" t="s">
        <v>14</v>
      </c>
      <c r="M165" s="12" t="s">
        <v>4042</v>
      </c>
      <c r="N165" s="11">
        <v>39689</v>
      </c>
      <c r="O165" s="10">
        <v>39689</v>
      </c>
      <c r="P165" s="71" t="s">
        <v>4043</v>
      </c>
      <c r="Q165" s="33">
        <v>0</v>
      </c>
    </row>
    <row r="166" spans="1:17" x14ac:dyDescent="0.3">
      <c r="A166" s="45" t="s">
        <v>2205</v>
      </c>
      <c r="B166" s="9" t="str">
        <f t="shared" si="16"/>
        <v/>
      </c>
      <c r="C166" s="8" t="str">
        <f t="shared" si="17"/>
        <v>◄</v>
      </c>
      <c r="D166" s="7"/>
      <c r="E166" s="6"/>
      <c r="F166" s="17" t="s">
        <v>425</v>
      </c>
      <c r="G166" s="16" t="s">
        <v>4039</v>
      </c>
      <c r="H166" s="15" t="s">
        <v>4044</v>
      </c>
      <c r="I166" s="14">
        <v>0</v>
      </c>
      <c r="J166" s="14">
        <v>3832</v>
      </c>
      <c r="K166" s="13" t="s">
        <v>25</v>
      </c>
      <c r="L166" s="38" t="s">
        <v>14</v>
      </c>
      <c r="M166" s="12" t="s">
        <v>4042</v>
      </c>
      <c r="N166" s="11">
        <v>39689</v>
      </c>
      <c r="O166" s="10">
        <v>39689</v>
      </c>
      <c r="P166" s="72"/>
      <c r="Q166" s="35"/>
    </row>
    <row r="167" spans="1:17" ht="15" thickBot="1" x14ac:dyDescent="0.35">
      <c r="A167" s="45" t="s">
        <v>2205</v>
      </c>
      <c r="B167" s="9" t="str">
        <f t="shared" si="16"/>
        <v/>
      </c>
      <c r="C167" s="8" t="str">
        <f t="shared" si="17"/>
        <v>◄</v>
      </c>
      <c r="D167" s="7"/>
      <c r="E167" s="6"/>
      <c r="F167" s="17" t="s">
        <v>427</v>
      </c>
      <c r="G167" s="16" t="s">
        <v>4039</v>
      </c>
      <c r="H167" s="15" t="s">
        <v>4045</v>
      </c>
      <c r="I167" s="14">
        <v>0</v>
      </c>
      <c r="J167" s="14">
        <v>3833</v>
      </c>
      <c r="K167" s="13" t="s">
        <v>25</v>
      </c>
      <c r="L167" s="38" t="s">
        <v>14</v>
      </c>
      <c r="M167" s="12" t="s">
        <v>4042</v>
      </c>
      <c r="N167" s="11">
        <v>39689</v>
      </c>
      <c r="O167" s="10">
        <v>39689</v>
      </c>
      <c r="P167" s="72"/>
      <c r="Q167" s="35"/>
    </row>
    <row r="168" spans="1:17" x14ac:dyDescent="0.3">
      <c r="A168" s="45" t="s">
        <v>2205</v>
      </c>
      <c r="B168" s="9" t="str">
        <f t="shared" si="16"/>
        <v/>
      </c>
      <c r="C168" s="8" t="str">
        <f t="shared" si="17"/>
        <v>◄</v>
      </c>
      <c r="D168" s="7"/>
      <c r="E168" s="6"/>
      <c r="F168" s="18" t="s">
        <v>428</v>
      </c>
      <c r="G168" s="16" t="s">
        <v>4039</v>
      </c>
      <c r="H168" s="15" t="s">
        <v>4046</v>
      </c>
      <c r="I168" s="14">
        <v>0</v>
      </c>
      <c r="J168" s="14">
        <v>3834</v>
      </c>
      <c r="K168" s="13" t="s">
        <v>4047</v>
      </c>
      <c r="L168" s="38" t="s">
        <v>14</v>
      </c>
      <c r="M168" s="12" t="s">
        <v>4042</v>
      </c>
      <c r="N168" s="11">
        <v>39730</v>
      </c>
      <c r="O168" s="10">
        <v>39689</v>
      </c>
      <c r="P168" s="71" t="s">
        <v>4043</v>
      </c>
      <c r="Q168" s="33">
        <v>0</v>
      </c>
    </row>
    <row r="169" spans="1:17" x14ac:dyDescent="0.3">
      <c r="A169" s="45" t="s">
        <v>2205</v>
      </c>
      <c r="B169" s="9" t="str">
        <f t="shared" si="16"/>
        <v/>
      </c>
      <c r="C169" s="8" t="str">
        <f t="shared" si="17"/>
        <v>◄</v>
      </c>
      <c r="D169" s="7"/>
      <c r="E169" s="6"/>
      <c r="F169" s="17" t="s">
        <v>433</v>
      </c>
      <c r="G169" s="16" t="s">
        <v>4039</v>
      </c>
      <c r="H169" s="15" t="s">
        <v>4048</v>
      </c>
      <c r="I169" s="14">
        <v>0</v>
      </c>
      <c r="J169" s="14">
        <v>3835</v>
      </c>
      <c r="K169" s="13" t="s">
        <v>25</v>
      </c>
      <c r="L169" s="38" t="s">
        <v>14</v>
      </c>
      <c r="M169" s="12" t="s">
        <v>4042</v>
      </c>
      <c r="N169" s="11" t="s">
        <v>4042</v>
      </c>
      <c r="O169" s="10">
        <v>39689</v>
      </c>
      <c r="P169" s="72"/>
      <c r="Q169" s="35"/>
    </row>
    <row r="170" spans="1:17" ht="15" thickBot="1" x14ac:dyDescent="0.35">
      <c r="A170" s="45" t="s">
        <v>2205</v>
      </c>
      <c r="B170" s="9" t="str">
        <f t="shared" si="16"/>
        <v/>
      </c>
      <c r="C170" s="8" t="str">
        <f t="shared" si="17"/>
        <v>◄</v>
      </c>
      <c r="D170" s="7"/>
      <c r="E170" s="6"/>
      <c r="F170" s="17" t="s">
        <v>1891</v>
      </c>
      <c r="G170" s="16" t="s">
        <v>4039</v>
      </c>
      <c r="H170" s="15" t="s">
        <v>4049</v>
      </c>
      <c r="I170" s="14">
        <v>0</v>
      </c>
      <c r="J170" s="14">
        <v>3836</v>
      </c>
      <c r="K170" s="13" t="s">
        <v>25</v>
      </c>
      <c r="L170" s="38" t="s">
        <v>14</v>
      </c>
      <c r="M170" s="12" t="s">
        <v>4042</v>
      </c>
      <c r="N170" s="11" t="s">
        <v>889</v>
      </c>
      <c r="O170" s="10">
        <v>39689</v>
      </c>
      <c r="P170" s="72"/>
      <c r="Q170" s="35"/>
    </row>
    <row r="171" spans="1:17" x14ac:dyDescent="0.3">
      <c r="A171" s="45" t="s">
        <v>2205</v>
      </c>
      <c r="B171" s="9" t="str">
        <f t="shared" si="16"/>
        <v/>
      </c>
      <c r="C171" s="8" t="str">
        <f t="shared" si="17"/>
        <v>◄</v>
      </c>
      <c r="D171" s="7"/>
      <c r="E171" s="6"/>
      <c r="F171" s="18" t="s">
        <v>435</v>
      </c>
      <c r="G171" s="16" t="s">
        <v>4050</v>
      </c>
      <c r="H171" s="15" t="s">
        <v>4051</v>
      </c>
      <c r="I171" s="14">
        <v>0</v>
      </c>
      <c r="J171" s="14" t="s">
        <v>4052</v>
      </c>
      <c r="K171" s="13" t="s">
        <v>27</v>
      </c>
      <c r="L171" s="38" t="s">
        <v>14</v>
      </c>
      <c r="M171" s="12" t="s">
        <v>4042</v>
      </c>
      <c r="N171" s="11" t="s">
        <v>27</v>
      </c>
      <c r="O171" s="10">
        <v>39689</v>
      </c>
      <c r="P171" s="71" t="s">
        <v>4053</v>
      </c>
      <c r="Q171" s="33">
        <v>0</v>
      </c>
    </row>
    <row r="172" spans="1:17" x14ac:dyDescent="0.3">
      <c r="A172" s="45" t="s">
        <v>2205</v>
      </c>
      <c r="B172" s="9" t="str">
        <f t="shared" si="16"/>
        <v/>
      </c>
      <c r="C172" s="8" t="str">
        <f t="shared" si="17"/>
        <v>◄</v>
      </c>
      <c r="D172" s="7"/>
      <c r="E172" s="6"/>
      <c r="F172" s="17" t="s">
        <v>439</v>
      </c>
      <c r="G172" s="16" t="s">
        <v>4050</v>
      </c>
      <c r="H172" s="15" t="s">
        <v>4054</v>
      </c>
      <c r="I172" s="14">
        <v>0</v>
      </c>
      <c r="J172" s="14" t="s">
        <v>4055</v>
      </c>
      <c r="K172" s="13" t="s">
        <v>27</v>
      </c>
      <c r="L172" s="38" t="s">
        <v>14</v>
      </c>
      <c r="M172" s="12" t="s">
        <v>4042</v>
      </c>
      <c r="N172" s="11" t="s">
        <v>27</v>
      </c>
      <c r="O172" s="10">
        <v>39689</v>
      </c>
      <c r="P172" s="72"/>
      <c r="Q172" s="35"/>
    </row>
    <row r="173" spans="1:17" x14ac:dyDescent="0.3">
      <c r="A173" s="45" t="s">
        <v>2205</v>
      </c>
      <c r="B173" s="9" t="str">
        <f t="shared" si="16"/>
        <v/>
      </c>
      <c r="C173" s="8" t="str">
        <f t="shared" si="17"/>
        <v>◄</v>
      </c>
      <c r="D173" s="7"/>
      <c r="E173" s="6"/>
      <c r="F173" s="17" t="s">
        <v>441</v>
      </c>
      <c r="G173" s="16" t="s">
        <v>4050</v>
      </c>
      <c r="H173" s="15" t="s">
        <v>4056</v>
      </c>
      <c r="I173" s="14">
        <v>0</v>
      </c>
      <c r="J173" s="14">
        <v>3838</v>
      </c>
      <c r="K173" s="13" t="s">
        <v>27</v>
      </c>
      <c r="L173" s="38" t="s">
        <v>14</v>
      </c>
      <c r="M173" s="12" t="s">
        <v>4042</v>
      </c>
      <c r="N173" s="11" t="s">
        <v>27</v>
      </c>
      <c r="O173" s="10">
        <v>39689</v>
      </c>
      <c r="P173" s="72"/>
      <c r="Q173" s="35"/>
    </row>
    <row r="174" spans="1:17" ht="15" thickBot="1" x14ac:dyDescent="0.35">
      <c r="A174" s="45" t="s">
        <v>2205</v>
      </c>
      <c r="B174" s="19"/>
      <c r="C174" s="19"/>
      <c r="D174" s="19"/>
      <c r="E174" s="19"/>
      <c r="F174" s="19"/>
      <c r="G174" s="39" t="s">
        <v>3792</v>
      </c>
      <c r="H174" s="15"/>
      <c r="I174" s="14"/>
      <c r="J174" s="14"/>
      <c r="K174" s="13"/>
      <c r="L174" s="38"/>
      <c r="M174" s="12"/>
      <c r="N174" s="11"/>
      <c r="O174" s="10"/>
      <c r="P174" s="74"/>
      <c r="Q174" s="41"/>
    </row>
    <row r="175" spans="1:17" x14ac:dyDescent="0.3">
      <c r="A175" s="45" t="s">
        <v>2205</v>
      </c>
      <c r="B175" s="9" t="str">
        <f t="shared" ref="B175:B177" si="18">IF(C175="?","?","")</f>
        <v/>
      </c>
      <c r="C175" s="8" t="str">
        <f t="shared" ref="C175:C177" si="19">IF(AND(D175="",E175&gt;0),"?",IF(D175="","◄",IF(E175&gt;=1,"►","")))</f>
        <v>◄</v>
      </c>
      <c r="D175" s="7"/>
      <c r="E175" s="6"/>
      <c r="F175" s="18" t="s">
        <v>443</v>
      </c>
      <c r="G175" s="16" t="s">
        <v>4050</v>
      </c>
      <c r="H175" s="15" t="s">
        <v>4057</v>
      </c>
      <c r="I175" s="14">
        <v>0</v>
      </c>
      <c r="J175" s="14" t="s">
        <v>4058</v>
      </c>
      <c r="K175" s="13" t="s">
        <v>27</v>
      </c>
      <c r="L175" s="38" t="s">
        <v>14</v>
      </c>
      <c r="M175" s="12" t="s">
        <v>4042</v>
      </c>
      <c r="N175" s="11" t="s">
        <v>27</v>
      </c>
      <c r="O175" s="10">
        <v>39689</v>
      </c>
      <c r="P175" s="71" t="s">
        <v>4053</v>
      </c>
      <c r="Q175" s="33">
        <v>0</v>
      </c>
    </row>
    <row r="176" spans="1:17" x14ac:dyDescent="0.3">
      <c r="A176" s="45" t="s">
        <v>2205</v>
      </c>
      <c r="B176" s="9" t="str">
        <f t="shared" si="18"/>
        <v/>
      </c>
      <c r="C176" s="8" t="str">
        <f t="shared" si="19"/>
        <v>◄</v>
      </c>
      <c r="D176" s="7"/>
      <c r="E176" s="6"/>
      <c r="F176" s="17" t="s">
        <v>451</v>
      </c>
      <c r="G176" s="16" t="s">
        <v>4050</v>
      </c>
      <c r="H176" s="15" t="s">
        <v>4059</v>
      </c>
      <c r="I176" s="14">
        <v>0</v>
      </c>
      <c r="J176" s="14">
        <v>3839</v>
      </c>
      <c r="K176" s="13" t="s">
        <v>27</v>
      </c>
      <c r="L176" s="38" t="s">
        <v>14</v>
      </c>
      <c r="M176" s="12" t="s">
        <v>4042</v>
      </c>
      <c r="N176" s="11" t="s">
        <v>27</v>
      </c>
      <c r="O176" s="10">
        <v>39689</v>
      </c>
      <c r="P176" s="72"/>
      <c r="Q176" s="35"/>
    </row>
    <row r="177" spans="1:17" x14ac:dyDescent="0.3">
      <c r="A177" s="45" t="s">
        <v>2205</v>
      </c>
      <c r="B177" s="9" t="str">
        <f t="shared" si="18"/>
        <v/>
      </c>
      <c r="C177" s="8" t="str">
        <f t="shared" si="19"/>
        <v>◄</v>
      </c>
      <c r="D177" s="7"/>
      <c r="E177" s="6"/>
      <c r="F177" s="17" t="s">
        <v>453</v>
      </c>
      <c r="G177" s="16" t="s">
        <v>4050</v>
      </c>
      <c r="H177" s="15" t="s">
        <v>4060</v>
      </c>
      <c r="I177" s="14">
        <v>0</v>
      </c>
      <c r="J177" s="14" t="s">
        <v>4061</v>
      </c>
      <c r="K177" s="13" t="s">
        <v>27</v>
      </c>
      <c r="L177" s="38" t="s">
        <v>14</v>
      </c>
      <c r="M177" s="12" t="s">
        <v>4042</v>
      </c>
      <c r="N177" s="11" t="s">
        <v>27</v>
      </c>
      <c r="O177" s="10">
        <v>39689</v>
      </c>
      <c r="P177" s="72"/>
      <c r="Q177" s="35"/>
    </row>
    <row r="178" spans="1:17" ht="15" thickBot="1" x14ac:dyDescent="0.35">
      <c r="A178" s="45" t="s">
        <v>2205</v>
      </c>
      <c r="B178" s="19"/>
      <c r="C178" s="19"/>
      <c r="D178" s="19"/>
      <c r="E178" s="19"/>
      <c r="F178" s="19"/>
      <c r="G178" s="39" t="s">
        <v>3792</v>
      </c>
      <c r="H178" s="15"/>
      <c r="I178" s="14"/>
      <c r="J178" s="14"/>
      <c r="K178" s="13"/>
      <c r="L178" s="38"/>
      <c r="M178" s="12"/>
      <c r="N178" s="11"/>
      <c r="O178" s="10"/>
      <c r="P178" s="74"/>
      <c r="Q178" s="41"/>
    </row>
    <row r="179" spans="1:17" x14ac:dyDescent="0.3">
      <c r="A179" s="45" t="s">
        <v>2205</v>
      </c>
      <c r="B179" s="9" t="str">
        <f t="shared" ref="B179:B181" si="20">IF(C179="?","?","")</f>
        <v/>
      </c>
      <c r="C179" s="8" t="str">
        <f t="shared" ref="C179:C181" si="21">IF(AND(D179="",E179&gt;0),"?",IF(D179="","◄",IF(E179&gt;=1,"►","")))</f>
        <v>◄</v>
      </c>
      <c r="D179" s="7"/>
      <c r="E179" s="6"/>
      <c r="F179" s="18" t="s">
        <v>454</v>
      </c>
      <c r="G179" s="16" t="s">
        <v>4050</v>
      </c>
      <c r="H179" s="15" t="s">
        <v>4062</v>
      </c>
      <c r="I179" s="14">
        <v>0</v>
      </c>
      <c r="J179" s="14">
        <v>3840</v>
      </c>
      <c r="K179" s="13" t="s">
        <v>27</v>
      </c>
      <c r="L179" s="38" t="s">
        <v>14</v>
      </c>
      <c r="M179" s="12" t="s">
        <v>4042</v>
      </c>
      <c r="N179" s="11" t="s">
        <v>27</v>
      </c>
      <c r="O179" s="10">
        <v>39689</v>
      </c>
      <c r="P179" s="71" t="s">
        <v>4053</v>
      </c>
      <c r="Q179" s="33">
        <v>0</v>
      </c>
    </row>
    <row r="180" spans="1:17" x14ac:dyDescent="0.3">
      <c r="A180" s="45" t="s">
        <v>2205</v>
      </c>
      <c r="B180" s="9" t="str">
        <f t="shared" si="20"/>
        <v/>
      </c>
      <c r="C180" s="8" t="str">
        <f t="shared" si="21"/>
        <v>◄</v>
      </c>
      <c r="D180" s="7"/>
      <c r="E180" s="6"/>
      <c r="F180" s="17" t="s">
        <v>460</v>
      </c>
      <c r="G180" s="16" t="s">
        <v>4050</v>
      </c>
      <c r="H180" s="15" t="s">
        <v>4063</v>
      </c>
      <c r="I180" s="14">
        <v>0</v>
      </c>
      <c r="J180" s="14" t="s">
        <v>4064</v>
      </c>
      <c r="K180" s="13" t="s">
        <v>27</v>
      </c>
      <c r="L180" s="38" t="s">
        <v>14</v>
      </c>
      <c r="M180" s="12" t="s">
        <v>4042</v>
      </c>
      <c r="N180" s="11" t="s">
        <v>27</v>
      </c>
      <c r="O180" s="10">
        <v>39689</v>
      </c>
      <c r="P180" s="72"/>
      <c r="Q180" s="35"/>
    </row>
    <row r="181" spans="1:17" x14ac:dyDescent="0.3">
      <c r="A181" s="45" t="s">
        <v>2205</v>
      </c>
      <c r="B181" s="9" t="str">
        <f t="shared" si="20"/>
        <v/>
      </c>
      <c r="C181" s="8" t="str">
        <f t="shared" si="21"/>
        <v>◄</v>
      </c>
      <c r="D181" s="7"/>
      <c r="E181" s="6"/>
      <c r="F181" s="17" t="s">
        <v>463</v>
      </c>
      <c r="G181" s="16" t="s">
        <v>4050</v>
      </c>
      <c r="H181" s="15" t="s">
        <v>4065</v>
      </c>
      <c r="I181" s="14">
        <v>0</v>
      </c>
      <c r="J181" s="14">
        <v>3841</v>
      </c>
      <c r="K181" s="13" t="s">
        <v>27</v>
      </c>
      <c r="L181" s="38" t="s">
        <v>14</v>
      </c>
      <c r="M181" s="12" t="s">
        <v>4042</v>
      </c>
      <c r="N181" s="11" t="s">
        <v>27</v>
      </c>
      <c r="O181" s="10">
        <v>39689</v>
      </c>
      <c r="P181" s="72"/>
      <c r="Q181" s="35"/>
    </row>
    <row r="182" spans="1:17" ht="15" thickBot="1" x14ac:dyDescent="0.35">
      <c r="A182" s="45" t="s">
        <v>2205</v>
      </c>
      <c r="B182" s="19"/>
      <c r="C182" s="19"/>
      <c r="D182" s="19"/>
      <c r="E182" s="19"/>
      <c r="F182" s="19"/>
      <c r="G182" s="39" t="s">
        <v>3792</v>
      </c>
      <c r="H182" s="15"/>
      <c r="I182" s="14"/>
      <c r="J182" s="14"/>
      <c r="K182" s="13"/>
      <c r="L182" s="38"/>
      <c r="M182" s="12"/>
      <c r="N182" s="11"/>
      <c r="O182" s="10"/>
      <c r="P182" s="74"/>
      <c r="Q182" s="41"/>
    </row>
    <row r="183" spans="1:17" x14ac:dyDescent="0.3">
      <c r="A183" s="45" t="s">
        <v>2205</v>
      </c>
      <c r="B183" s="9" t="str">
        <f t="shared" ref="B183:B184" si="22">IF(C183="?","?","")</f>
        <v/>
      </c>
      <c r="C183" s="8" t="str">
        <f t="shared" ref="C183:C184" si="23">IF(AND(D183="",E183&gt;0),"?",IF(D183="","◄",IF(E183&gt;=1,"►","")))</f>
        <v>◄</v>
      </c>
      <c r="D183" s="7"/>
      <c r="E183" s="6"/>
      <c r="F183" s="18" t="s">
        <v>465</v>
      </c>
      <c r="G183" s="16" t="s">
        <v>4050</v>
      </c>
      <c r="H183" s="15" t="s">
        <v>4066</v>
      </c>
      <c r="I183" s="14">
        <v>0</v>
      </c>
      <c r="J183" s="14" t="s">
        <v>4067</v>
      </c>
      <c r="K183" s="13" t="s">
        <v>27</v>
      </c>
      <c r="L183" s="38" t="s">
        <v>14</v>
      </c>
      <c r="M183" s="12" t="s">
        <v>4042</v>
      </c>
      <c r="N183" s="11" t="s">
        <v>27</v>
      </c>
      <c r="O183" s="10">
        <v>39689</v>
      </c>
      <c r="P183" s="71" t="s">
        <v>4053</v>
      </c>
      <c r="Q183" s="33">
        <v>0</v>
      </c>
    </row>
    <row r="184" spans="1:17" x14ac:dyDescent="0.3">
      <c r="A184" s="45" t="s">
        <v>2205</v>
      </c>
      <c r="B184" s="9" t="str">
        <f t="shared" si="22"/>
        <v/>
      </c>
      <c r="C184" s="8" t="str">
        <f t="shared" si="23"/>
        <v>◄</v>
      </c>
      <c r="D184" s="7"/>
      <c r="E184" s="6"/>
      <c r="F184" s="17" t="s">
        <v>470</v>
      </c>
      <c r="G184" s="16" t="s">
        <v>4050</v>
      </c>
      <c r="H184" s="15" t="s">
        <v>1345</v>
      </c>
      <c r="I184" s="14">
        <v>0</v>
      </c>
      <c r="J184" s="14" t="s">
        <v>1346</v>
      </c>
      <c r="K184" s="13" t="s">
        <v>27</v>
      </c>
      <c r="L184" s="38" t="s">
        <v>28</v>
      </c>
      <c r="M184" s="12" t="s">
        <v>4042</v>
      </c>
      <c r="N184" s="11" t="s">
        <v>27</v>
      </c>
      <c r="O184" s="10">
        <v>39689</v>
      </c>
      <c r="P184" s="72"/>
      <c r="Q184" s="35"/>
    </row>
    <row r="185" spans="1:17" ht="15" thickBot="1" x14ac:dyDescent="0.35">
      <c r="A185" s="45" t="s">
        <v>2205</v>
      </c>
      <c r="B185" s="19"/>
      <c r="C185" s="19"/>
      <c r="D185" s="19"/>
      <c r="E185" s="19"/>
      <c r="F185" s="19"/>
      <c r="G185" s="39" t="s">
        <v>3792</v>
      </c>
      <c r="H185" s="15"/>
      <c r="I185" s="14"/>
      <c r="J185" s="14"/>
      <c r="K185" s="13"/>
      <c r="L185" s="38"/>
      <c r="M185" s="12"/>
      <c r="N185" s="11"/>
      <c r="O185" s="10"/>
      <c r="P185" s="74"/>
      <c r="Q185" s="41"/>
    </row>
    <row r="186" spans="1:17" x14ac:dyDescent="0.3">
      <c r="A186" s="45" t="s">
        <v>2205</v>
      </c>
      <c r="B186" s="9" t="str">
        <f t="shared" ref="B186:B217" si="24">IF(C186="?","?","")</f>
        <v/>
      </c>
      <c r="C186" s="8" t="str">
        <f t="shared" ref="C186:C217" si="25">IF(AND(D186="",E186&gt;0),"?",IF(D186="","◄",IF(E186&gt;=1,"►","")))</f>
        <v>◄</v>
      </c>
      <c r="D186" s="7"/>
      <c r="E186" s="6"/>
      <c r="F186" s="18" t="s">
        <v>472</v>
      </c>
      <c r="G186" s="16" t="s">
        <v>4068</v>
      </c>
      <c r="H186" s="15" t="s">
        <v>4069</v>
      </c>
      <c r="I186" s="14">
        <v>0</v>
      </c>
      <c r="J186" s="14" t="s">
        <v>4070</v>
      </c>
      <c r="K186" s="13" t="s">
        <v>25</v>
      </c>
      <c r="L186" s="38" t="s">
        <v>14</v>
      </c>
      <c r="M186" s="12" t="s">
        <v>4071</v>
      </c>
      <c r="N186" s="11">
        <v>39741</v>
      </c>
      <c r="O186" s="10">
        <v>39741</v>
      </c>
      <c r="P186" s="71">
        <v>0</v>
      </c>
      <c r="Q186" s="33">
        <v>0</v>
      </c>
    </row>
    <row r="187" spans="1:17" x14ac:dyDescent="0.3">
      <c r="A187" s="45" t="s">
        <v>2205</v>
      </c>
      <c r="B187" s="9" t="str">
        <f t="shared" si="24"/>
        <v/>
      </c>
      <c r="C187" s="8" t="str">
        <f t="shared" si="25"/>
        <v>◄</v>
      </c>
      <c r="D187" s="7"/>
      <c r="E187" s="6"/>
      <c r="F187" s="17" t="s">
        <v>476</v>
      </c>
      <c r="G187" s="16" t="s">
        <v>4068</v>
      </c>
      <c r="H187" s="15" t="s">
        <v>4072</v>
      </c>
      <c r="I187" s="14">
        <v>0</v>
      </c>
      <c r="J187" s="14">
        <v>3843</v>
      </c>
      <c r="K187" s="13" t="s">
        <v>25</v>
      </c>
      <c r="L187" s="38" t="s">
        <v>14</v>
      </c>
      <c r="M187" s="12" t="s">
        <v>4071</v>
      </c>
      <c r="N187" s="11">
        <v>39741</v>
      </c>
      <c r="O187" s="10">
        <v>39741</v>
      </c>
      <c r="P187" s="72"/>
      <c r="Q187" s="35"/>
    </row>
    <row r="188" spans="1:17" ht="15" thickBot="1" x14ac:dyDescent="0.35">
      <c r="A188" s="45" t="s">
        <v>2205</v>
      </c>
      <c r="B188" s="9" t="str">
        <f t="shared" si="24"/>
        <v/>
      </c>
      <c r="C188" s="8" t="str">
        <f t="shared" si="25"/>
        <v>◄</v>
      </c>
      <c r="D188" s="7"/>
      <c r="E188" s="6"/>
      <c r="F188" s="17" t="s">
        <v>479</v>
      </c>
      <c r="G188" s="16" t="s">
        <v>4068</v>
      </c>
      <c r="H188" s="15" t="s">
        <v>4073</v>
      </c>
      <c r="I188" s="14">
        <v>0</v>
      </c>
      <c r="J188" s="14">
        <v>3844</v>
      </c>
      <c r="K188" s="13" t="s">
        <v>25</v>
      </c>
      <c r="L188" s="38" t="s">
        <v>14</v>
      </c>
      <c r="M188" s="12" t="s">
        <v>4071</v>
      </c>
      <c r="N188" s="11">
        <v>39741</v>
      </c>
      <c r="O188" s="10">
        <v>39741</v>
      </c>
      <c r="P188" s="72"/>
      <c r="Q188" s="35"/>
    </row>
    <row r="189" spans="1:17" x14ac:dyDescent="0.3">
      <c r="A189" s="45" t="s">
        <v>2205</v>
      </c>
      <c r="B189" s="9" t="str">
        <f t="shared" si="24"/>
        <v/>
      </c>
      <c r="C189" s="8" t="str">
        <f t="shared" si="25"/>
        <v>◄</v>
      </c>
      <c r="D189" s="7"/>
      <c r="E189" s="6"/>
      <c r="F189" s="18" t="s">
        <v>480</v>
      </c>
      <c r="G189" s="16" t="s">
        <v>4074</v>
      </c>
      <c r="H189" s="15" t="s">
        <v>4075</v>
      </c>
      <c r="I189" s="14">
        <v>0</v>
      </c>
      <c r="J189" s="14" t="s">
        <v>4076</v>
      </c>
      <c r="K189" s="13" t="s">
        <v>219</v>
      </c>
      <c r="L189" s="38" t="s">
        <v>14</v>
      </c>
      <c r="M189" s="12" t="s">
        <v>4071</v>
      </c>
      <c r="N189" s="11" t="s">
        <v>4071</v>
      </c>
      <c r="O189" s="10">
        <v>39741</v>
      </c>
      <c r="P189" s="71" t="s">
        <v>4077</v>
      </c>
      <c r="Q189" s="33">
        <v>0</v>
      </c>
    </row>
    <row r="190" spans="1:17" x14ac:dyDescent="0.3">
      <c r="A190" s="45" t="s">
        <v>2205</v>
      </c>
      <c r="B190" s="9" t="str">
        <f t="shared" si="24"/>
        <v/>
      </c>
      <c r="C190" s="8" t="str">
        <f t="shared" si="25"/>
        <v>◄</v>
      </c>
      <c r="D190" s="7"/>
      <c r="E190" s="6"/>
      <c r="F190" s="17" t="s">
        <v>484</v>
      </c>
      <c r="G190" s="16" t="s">
        <v>4074</v>
      </c>
      <c r="H190" s="15" t="s">
        <v>4078</v>
      </c>
      <c r="I190" s="14">
        <v>0</v>
      </c>
      <c r="J190" s="14">
        <v>3846</v>
      </c>
      <c r="K190" s="13" t="s">
        <v>27</v>
      </c>
      <c r="L190" s="38" t="s">
        <v>572</v>
      </c>
      <c r="M190" s="12" t="s">
        <v>4071</v>
      </c>
      <c r="N190" s="11" t="s">
        <v>27</v>
      </c>
      <c r="O190" s="10">
        <v>39741</v>
      </c>
      <c r="P190" s="72"/>
      <c r="Q190" s="35"/>
    </row>
    <row r="191" spans="1:17" ht="15" thickBot="1" x14ac:dyDescent="0.35">
      <c r="A191" s="45" t="s">
        <v>2205</v>
      </c>
      <c r="B191" s="9" t="str">
        <f t="shared" si="24"/>
        <v/>
      </c>
      <c r="C191" s="8" t="str">
        <f t="shared" si="25"/>
        <v>◄</v>
      </c>
      <c r="D191" s="7"/>
      <c r="E191" s="6"/>
      <c r="F191" s="17" t="s">
        <v>486</v>
      </c>
      <c r="G191" s="16" t="s">
        <v>4074</v>
      </c>
      <c r="H191" s="15" t="s">
        <v>4079</v>
      </c>
      <c r="I191" s="14">
        <v>0</v>
      </c>
      <c r="J191" s="14">
        <v>3847</v>
      </c>
      <c r="K191" s="13" t="s">
        <v>27</v>
      </c>
      <c r="L191" s="38" t="s">
        <v>572</v>
      </c>
      <c r="M191" s="12" t="s">
        <v>4071</v>
      </c>
      <c r="N191" s="11" t="s">
        <v>27</v>
      </c>
      <c r="O191" s="10">
        <v>39741</v>
      </c>
      <c r="P191" s="72"/>
      <c r="Q191" s="35"/>
    </row>
    <row r="192" spans="1:17" x14ac:dyDescent="0.3">
      <c r="A192" s="45" t="s">
        <v>2205</v>
      </c>
      <c r="B192" s="9" t="str">
        <f t="shared" si="24"/>
        <v/>
      </c>
      <c r="C192" s="8" t="str">
        <f t="shared" si="25"/>
        <v>◄</v>
      </c>
      <c r="D192" s="7"/>
      <c r="E192" s="6"/>
      <c r="F192" s="18" t="s">
        <v>488</v>
      </c>
      <c r="G192" s="16" t="s">
        <v>4080</v>
      </c>
      <c r="H192" s="15" t="s">
        <v>4081</v>
      </c>
      <c r="I192" s="14">
        <v>0</v>
      </c>
      <c r="J192" s="14" t="s">
        <v>4082</v>
      </c>
      <c r="K192" s="13" t="s">
        <v>25</v>
      </c>
      <c r="L192" s="38" t="s">
        <v>14</v>
      </c>
      <c r="M192" s="12" t="s">
        <v>4071</v>
      </c>
      <c r="N192" s="11">
        <v>39741</v>
      </c>
      <c r="O192" s="10">
        <v>39741</v>
      </c>
      <c r="P192" s="71" t="s">
        <v>4083</v>
      </c>
      <c r="Q192" s="33">
        <v>0</v>
      </c>
    </row>
    <row r="193" spans="1:17" x14ac:dyDescent="0.3">
      <c r="A193" s="45" t="s">
        <v>2205</v>
      </c>
      <c r="B193" s="9" t="str">
        <f t="shared" si="24"/>
        <v/>
      </c>
      <c r="C193" s="8" t="str">
        <f t="shared" si="25"/>
        <v>◄</v>
      </c>
      <c r="D193" s="7"/>
      <c r="E193" s="6"/>
      <c r="F193" s="17" t="s">
        <v>495</v>
      </c>
      <c r="G193" s="16" t="s">
        <v>4080</v>
      </c>
      <c r="H193" s="15" t="s">
        <v>4084</v>
      </c>
      <c r="I193" s="14">
        <v>0</v>
      </c>
      <c r="J193" s="14" t="s">
        <v>4082</v>
      </c>
      <c r="K193" s="13" t="s">
        <v>27</v>
      </c>
      <c r="L193" s="38" t="s">
        <v>28</v>
      </c>
      <c r="M193" s="12" t="s">
        <v>4071</v>
      </c>
      <c r="N193" s="11" t="s">
        <v>27</v>
      </c>
      <c r="O193" s="10">
        <v>39741</v>
      </c>
      <c r="P193" s="72"/>
      <c r="Q193" s="35"/>
    </row>
    <row r="194" spans="1:17" ht="15" thickBot="1" x14ac:dyDescent="0.35">
      <c r="A194" s="45" t="s">
        <v>2205</v>
      </c>
      <c r="B194" s="9" t="str">
        <f t="shared" si="24"/>
        <v/>
      </c>
      <c r="C194" s="8" t="str">
        <f t="shared" si="25"/>
        <v>◄</v>
      </c>
      <c r="D194" s="7"/>
      <c r="E194" s="6"/>
      <c r="F194" s="17" t="s">
        <v>498</v>
      </c>
      <c r="G194" s="16" t="s">
        <v>4080</v>
      </c>
      <c r="H194" s="15" t="s">
        <v>3210</v>
      </c>
      <c r="I194" s="14">
        <v>0</v>
      </c>
      <c r="J194" s="14">
        <v>0</v>
      </c>
      <c r="K194" s="13" t="s">
        <v>27</v>
      </c>
      <c r="L194" s="38" t="s">
        <v>14</v>
      </c>
      <c r="M194" s="12" t="s">
        <v>4071</v>
      </c>
      <c r="N194" s="11" t="s">
        <v>27</v>
      </c>
      <c r="O194" s="10">
        <v>39741</v>
      </c>
      <c r="P194" s="72"/>
      <c r="Q194" s="35"/>
    </row>
    <row r="195" spans="1:17" x14ac:dyDescent="0.3">
      <c r="A195" s="45" t="s">
        <v>2205</v>
      </c>
      <c r="B195" s="9" t="str">
        <f t="shared" si="24"/>
        <v/>
      </c>
      <c r="C195" s="8" t="str">
        <f t="shared" si="25"/>
        <v>◄</v>
      </c>
      <c r="D195" s="7"/>
      <c r="E195" s="6"/>
      <c r="F195" s="18" t="s">
        <v>499</v>
      </c>
      <c r="G195" s="16" t="s">
        <v>4085</v>
      </c>
      <c r="H195" s="15" t="s">
        <v>4086</v>
      </c>
      <c r="I195" s="14">
        <v>0</v>
      </c>
      <c r="J195" s="14" t="s">
        <v>4087</v>
      </c>
      <c r="K195" s="13" t="s">
        <v>27</v>
      </c>
      <c r="L195" s="38" t="s">
        <v>572</v>
      </c>
      <c r="M195" s="12" t="s">
        <v>4088</v>
      </c>
      <c r="N195" s="11" t="s">
        <v>27</v>
      </c>
      <c r="O195" s="10">
        <v>39764</v>
      </c>
      <c r="P195" s="71" t="s">
        <v>4089</v>
      </c>
      <c r="Q195" s="33">
        <v>0</v>
      </c>
    </row>
    <row r="196" spans="1:17" x14ac:dyDescent="0.3">
      <c r="A196" s="45" t="s">
        <v>2205</v>
      </c>
      <c r="B196" s="9" t="str">
        <f t="shared" si="24"/>
        <v/>
      </c>
      <c r="C196" s="8" t="str">
        <f t="shared" si="25"/>
        <v>◄</v>
      </c>
      <c r="D196" s="7"/>
      <c r="E196" s="6"/>
      <c r="F196" s="17" t="s">
        <v>501</v>
      </c>
      <c r="G196" s="16" t="s">
        <v>4085</v>
      </c>
      <c r="H196" s="15" t="s">
        <v>4090</v>
      </c>
      <c r="I196" s="14">
        <v>0</v>
      </c>
      <c r="J196" s="14">
        <v>3850</v>
      </c>
      <c r="K196" s="13" t="s">
        <v>27</v>
      </c>
      <c r="L196" s="38" t="s">
        <v>572</v>
      </c>
      <c r="M196" s="12" t="s">
        <v>4088</v>
      </c>
      <c r="N196" s="11" t="s">
        <v>27</v>
      </c>
      <c r="O196" s="10">
        <v>39764</v>
      </c>
      <c r="P196" s="72"/>
      <c r="Q196" s="35"/>
    </row>
    <row r="197" spans="1:17" ht="15" thickBot="1" x14ac:dyDescent="0.35">
      <c r="A197" s="45" t="s">
        <v>2205</v>
      </c>
      <c r="B197" s="9" t="str">
        <f t="shared" si="24"/>
        <v/>
      </c>
      <c r="C197" s="8" t="str">
        <f t="shared" si="25"/>
        <v>◄</v>
      </c>
      <c r="D197" s="7"/>
      <c r="E197" s="6"/>
      <c r="F197" s="17" t="s">
        <v>503</v>
      </c>
      <c r="G197" s="16" t="s">
        <v>4085</v>
      </c>
      <c r="H197" s="15" t="s">
        <v>4091</v>
      </c>
      <c r="I197" s="14">
        <v>0</v>
      </c>
      <c r="J197" s="14">
        <v>3851</v>
      </c>
      <c r="K197" s="13" t="s">
        <v>27</v>
      </c>
      <c r="L197" s="38" t="s">
        <v>572</v>
      </c>
      <c r="M197" s="12" t="s">
        <v>4088</v>
      </c>
      <c r="N197" s="11" t="s">
        <v>27</v>
      </c>
      <c r="O197" s="10">
        <v>39764</v>
      </c>
      <c r="P197" s="72"/>
      <c r="Q197" s="35"/>
    </row>
    <row r="198" spans="1:17" x14ac:dyDescent="0.3">
      <c r="A198" s="45" t="s">
        <v>2205</v>
      </c>
      <c r="B198" s="9" t="str">
        <f t="shared" si="24"/>
        <v/>
      </c>
      <c r="C198" s="8" t="str">
        <f t="shared" si="25"/>
        <v>◄</v>
      </c>
      <c r="D198" s="7"/>
      <c r="E198" s="6"/>
      <c r="F198" s="18" t="s">
        <v>504</v>
      </c>
      <c r="G198" s="16" t="s">
        <v>4085</v>
      </c>
      <c r="H198" s="15" t="s">
        <v>4092</v>
      </c>
      <c r="I198" s="14">
        <v>0</v>
      </c>
      <c r="J198" s="14">
        <v>3852</v>
      </c>
      <c r="K198" s="13" t="s">
        <v>27</v>
      </c>
      <c r="L198" s="38" t="s">
        <v>572</v>
      </c>
      <c r="M198" s="12" t="s">
        <v>4088</v>
      </c>
      <c r="N198" s="11" t="s">
        <v>27</v>
      </c>
      <c r="O198" s="10">
        <v>39764</v>
      </c>
      <c r="P198" s="71" t="s">
        <v>4089</v>
      </c>
      <c r="Q198" s="33">
        <v>0</v>
      </c>
    </row>
    <row r="199" spans="1:17" x14ac:dyDescent="0.3">
      <c r="A199" s="45" t="s">
        <v>2205</v>
      </c>
      <c r="B199" s="9" t="str">
        <f t="shared" si="24"/>
        <v/>
      </c>
      <c r="C199" s="8" t="str">
        <f t="shared" si="25"/>
        <v>◄</v>
      </c>
      <c r="D199" s="7"/>
      <c r="E199" s="6"/>
      <c r="F199" s="17" t="s">
        <v>506</v>
      </c>
      <c r="G199" s="16" t="s">
        <v>4085</v>
      </c>
      <c r="H199" s="15" t="s">
        <v>4093</v>
      </c>
      <c r="I199" s="14">
        <v>0</v>
      </c>
      <c r="J199" s="14">
        <v>3853</v>
      </c>
      <c r="K199" s="13" t="s">
        <v>27</v>
      </c>
      <c r="L199" s="38" t="s">
        <v>572</v>
      </c>
      <c r="M199" s="12" t="s">
        <v>4088</v>
      </c>
      <c r="N199" s="11" t="s">
        <v>27</v>
      </c>
      <c r="O199" s="10">
        <v>39764</v>
      </c>
      <c r="P199" s="72"/>
      <c r="Q199" s="35"/>
    </row>
    <row r="200" spans="1:17" ht="15" thickBot="1" x14ac:dyDescent="0.35">
      <c r="A200" s="45" t="s">
        <v>2205</v>
      </c>
      <c r="B200" s="9" t="str">
        <f t="shared" si="24"/>
        <v/>
      </c>
      <c r="C200" s="8" t="str">
        <f t="shared" si="25"/>
        <v>◄</v>
      </c>
      <c r="D200" s="7"/>
      <c r="E200" s="6"/>
      <c r="F200" s="17" t="s">
        <v>508</v>
      </c>
      <c r="G200" s="16" t="s">
        <v>4085</v>
      </c>
      <c r="H200" s="15" t="s">
        <v>4094</v>
      </c>
      <c r="I200" s="14">
        <v>0</v>
      </c>
      <c r="J200" s="14">
        <v>3854</v>
      </c>
      <c r="K200" s="13" t="s">
        <v>27</v>
      </c>
      <c r="L200" s="38" t="s">
        <v>572</v>
      </c>
      <c r="M200" s="12" t="s">
        <v>4088</v>
      </c>
      <c r="N200" s="11" t="s">
        <v>27</v>
      </c>
      <c r="O200" s="10">
        <v>39764</v>
      </c>
      <c r="P200" s="72"/>
      <c r="Q200" s="35"/>
    </row>
    <row r="201" spans="1:17" x14ac:dyDescent="0.3">
      <c r="A201" s="45" t="s">
        <v>2205</v>
      </c>
      <c r="B201" s="9" t="str">
        <f t="shared" si="24"/>
        <v/>
      </c>
      <c r="C201" s="8" t="str">
        <f t="shared" si="25"/>
        <v>◄</v>
      </c>
      <c r="D201" s="7"/>
      <c r="E201" s="6"/>
      <c r="F201" s="18" t="s">
        <v>509</v>
      </c>
      <c r="G201" s="16" t="s">
        <v>4085</v>
      </c>
      <c r="H201" s="15" t="s">
        <v>4095</v>
      </c>
      <c r="I201" s="14">
        <v>0</v>
      </c>
      <c r="J201" s="14">
        <v>3855</v>
      </c>
      <c r="K201" s="13" t="s">
        <v>27</v>
      </c>
      <c r="L201" s="38" t="s">
        <v>572</v>
      </c>
      <c r="M201" s="12" t="s">
        <v>4088</v>
      </c>
      <c r="N201" s="11" t="s">
        <v>27</v>
      </c>
      <c r="O201" s="10">
        <v>39764</v>
      </c>
      <c r="P201" s="71" t="s">
        <v>4089</v>
      </c>
      <c r="Q201" s="33">
        <v>0</v>
      </c>
    </row>
    <row r="202" spans="1:17" x14ac:dyDescent="0.3">
      <c r="A202" s="45" t="s">
        <v>2205</v>
      </c>
      <c r="B202" s="9" t="str">
        <f t="shared" si="24"/>
        <v/>
      </c>
      <c r="C202" s="8" t="str">
        <f t="shared" si="25"/>
        <v>◄</v>
      </c>
      <c r="D202" s="7"/>
      <c r="E202" s="6"/>
      <c r="F202" s="17" t="s">
        <v>514</v>
      </c>
      <c r="G202" s="16" t="s">
        <v>4085</v>
      </c>
      <c r="H202" s="15" t="s">
        <v>4096</v>
      </c>
      <c r="I202" s="14">
        <v>0</v>
      </c>
      <c r="J202" s="14">
        <v>3856</v>
      </c>
      <c r="K202" s="13" t="s">
        <v>27</v>
      </c>
      <c r="L202" s="38" t="s">
        <v>572</v>
      </c>
      <c r="M202" s="12" t="s">
        <v>4088</v>
      </c>
      <c r="N202" s="11" t="s">
        <v>27</v>
      </c>
      <c r="O202" s="10">
        <v>39764</v>
      </c>
      <c r="P202" s="72"/>
      <c r="Q202" s="35"/>
    </row>
    <row r="203" spans="1:17" ht="15" thickBot="1" x14ac:dyDescent="0.35">
      <c r="A203" s="45" t="s">
        <v>2205</v>
      </c>
      <c r="B203" s="9" t="str">
        <f t="shared" si="24"/>
        <v/>
      </c>
      <c r="C203" s="8" t="str">
        <f t="shared" si="25"/>
        <v>◄</v>
      </c>
      <c r="D203" s="7"/>
      <c r="E203" s="6"/>
      <c r="F203" s="17" t="s">
        <v>517</v>
      </c>
      <c r="G203" s="16" t="s">
        <v>4085</v>
      </c>
      <c r="H203" s="15" t="s">
        <v>4097</v>
      </c>
      <c r="I203" s="14">
        <v>0</v>
      </c>
      <c r="J203" s="14">
        <v>3857</v>
      </c>
      <c r="K203" s="13" t="s">
        <v>27</v>
      </c>
      <c r="L203" s="38" t="s">
        <v>572</v>
      </c>
      <c r="M203" s="12" t="s">
        <v>4088</v>
      </c>
      <c r="N203" s="11" t="s">
        <v>27</v>
      </c>
      <c r="O203" s="10">
        <v>39764</v>
      </c>
      <c r="P203" s="72"/>
      <c r="Q203" s="35"/>
    </row>
    <row r="204" spans="1:17" x14ac:dyDescent="0.3">
      <c r="A204" s="45" t="s">
        <v>2205</v>
      </c>
      <c r="B204" s="9" t="str">
        <f t="shared" si="24"/>
        <v/>
      </c>
      <c r="C204" s="8" t="str">
        <f t="shared" si="25"/>
        <v>◄</v>
      </c>
      <c r="D204" s="7"/>
      <c r="E204" s="6"/>
      <c r="F204" s="18" t="s">
        <v>520</v>
      </c>
      <c r="G204" s="16" t="s">
        <v>4085</v>
      </c>
      <c r="H204" s="15" t="s">
        <v>4098</v>
      </c>
      <c r="I204" s="14">
        <v>0</v>
      </c>
      <c r="J204" s="14">
        <v>3858</v>
      </c>
      <c r="K204" s="13" t="s">
        <v>27</v>
      </c>
      <c r="L204" s="38" t="s">
        <v>572</v>
      </c>
      <c r="M204" s="12" t="s">
        <v>4088</v>
      </c>
      <c r="N204" s="11" t="s">
        <v>27</v>
      </c>
      <c r="O204" s="10">
        <v>39764</v>
      </c>
      <c r="P204" s="71" t="s">
        <v>4089</v>
      </c>
      <c r="Q204" s="33">
        <v>0</v>
      </c>
    </row>
    <row r="205" spans="1:17" ht="15" thickBot="1" x14ac:dyDescent="0.35">
      <c r="A205" s="45" t="s">
        <v>2205</v>
      </c>
      <c r="B205" s="9" t="str">
        <f t="shared" si="24"/>
        <v/>
      </c>
      <c r="C205" s="8" t="str">
        <f t="shared" si="25"/>
        <v>◄</v>
      </c>
      <c r="D205" s="7"/>
      <c r="E205" s="6"/>
      <c r="F205" s="17" t="s">
        <v>523</v>
      </c>
      <c r="G205" s="16" t="s">
        <v>4085</v>
      </c>
      <c r="H205" s="15" t="s">
        <v>1345</v>
      </c>
      <c r="I205" s="14">
        <v>0</v>
      </c>
      <c r="J205" s="14" t="s">
        <v>1346</v>
      </c>
      <c r="K205" s="13" t="s">
        <v>27</v>
      </c>
      <c r="L205" s="38" t="s">
        <v>28</v>
      </c>
      <c r="M205" s="12" t="s">
        <v>4088</v>
      </c>
      <c r="N205" s="11" t="s">
        <v>27</v>
      </c>
      <c r="O205" s="10">
        <v>39764</v>
      </c>
      <c r="P205" s="72"/>
      <c r="Q205" s="35"/>
    </row>
    <row r="206" spans="1:17" x14ac:dyDescent="0.3">
      <c r="A206" s="45" t="s">
        <v>2205</v>
      </c>
      <c r="B206" s="9" t="str">
        <f t="shared" si="24"/>
        <v/>
      </c>
      <c r="C206" s="8" t="str">
        <f t="shared" si="25"/>
        <v>◄</v>
      </c>
      <c r="D206" s="7"/>
      <c r="E206" s="6"/>
      <c r="F206" s="18" t="s">
        <v>526</v>
      </c>
      <c r="G206" s="16" t="s">
        <v>4099</v>
      </c>
      <c r="H206" s="15" t="s">
        <v>4100</v>
      </c>
      <c r="I206" s="14">
        <v>0</v>
      </c>
      <c r="J206" s="14" t="s">
        <v>4101</v>
      </c>
      <c r="K206" s="13" t="s">
        <v>27</v>
      </c>
      <c r="L206" s="38" t="s">
        <v>572</v>
      </c>
      <c r="M206" s="12" t="s">
        <v>4088</v>
      </c>
      <c r="N206" s="11" t="s">
        <v>27</v>
      </c>
      <c r="O206" s="10">
        <v>39764</v>
      </c>
      <c r="P206" s="71" t="s">
        <v>4102</v>
      </c>
      <c r="Q206" s="33">
        <v>0</v>
      </c>
    </row>
    <row r="207" spans="1:17" x14ac:dyDescent="0.3">
      <c r="A207" s="45" t="s">
        <v>2205</v>
      </c>
      <c r="B207" s="9" t="str">
        <f t="shared" si="24"/>
        <v/>
      </c>
      <c r="C207" s="8" t="str">
        <f t="shared" si="25"/>
        <v>◄</v>
      </c>
      <c r="D207" s="7"/>
      <c r="E207" s="6"/>
      <c r="F207" s="17" t="s">
        <v>529</v>
      </c>
      <c r="G207" s="16" t="s">
        <v>4099</v>
      </c>
      <c r="H207" s="15" t="s">
        <v>4103</v>
      </c>
      <c r="I207" s="14">
        <v>0</v>
      </c>
      <c r="J207" s="14" t="s">
        <v>4101</v>
      </c>
      <c r="K207" s="13" t="s">
        <v>27</v>
      </c>
      <c r="L207" s="38" t="s">
        <v>28</v>
      </c>
      <c r="M207" s="12" t="s">
        <v>4088</v>
      </c>
      <c r="N207" s="11" t="s">
        <v>27</v>
      </c>
      <c r="O207" s="10">
        <v>39764</v>
      </c>
      <c r="P207" s="72"/>
      <c r="Q207" s="35"/>
    </row>
    <row r="208" spans="1:17" ht="15" thickBot="1" x14ac:dyDescent="0.35">
      <c r="A208" s="45" t="s">
        <v>2205</v>
      </c>
      <c r="B208" s="9" t="str">
        <f t="shared" si="24"/>
        <v/>
      </c>
      <c r="C208" s="8" t="str">
        <f t="shared" si="25"/>
        <v>◄</v>
      </c>
      <c r="D208" s="7"/>
      <c r="E208" s="6"/>
      <c r="F208" s="17" t="s">
        <v>531</v>
      </c>
      <c r="G208" s="16" t="s">
        <v>4099</v>
      </c>
      <c r="H208" s="15" t="s">
        <v>3210</v>
      </c>
      <c r="I208" s="14">
        <v>0</v>
      </c>
      <c r="J208" s="14">
        <v>0</v>
      </c>
      <c r="K208" s="13" t="s">
        <v>27</v>
      </c>
      <c r="L208" s="38" t="s">
        <v>14</v>
      </c>
      <c r="M208" s="12" t="s">
        <v>4088</v>
      </c>
      <c r="N208" s="11" t="s">
        <v>27</v>
      </c>
      <c r="O208" s="10">
        <v>39764</v>
      </c>
      <c r="P208" s="72"/>
      <c r="Q208" s="35"/>
    </row>
    <row r="209" spans="1:17" x14ac:dyDescent="0.3">
      <c r="A209" s="45" t="s">
        <v>2205</v>
      </c>
      <c r="B209" s="9" t="str">
        <f t="shared" si="24"/>
        <v/>
      </c>
      <c r="C209" s="8" t="str">
        <f t="shared" si="25"/>
        <v>◄</v>
      </c>
      <c r="D209" s="7"/>
      <c r="E209" s="6"/>
      <c r="F209" s="18" t="s">
        <v>533</v>
      </c>
      <c r="G209" s="16" t="s">
        <v>4104</v>
      </c>
      <c r="H209" s="15" t="s">
        <v>4105</v>
      </c>
      <c r="I209" s="14">
        <v>0</v>
      </c>
      <c r="J209" s="14" t="s">
        <v>4106</v>
      </c>
      <c r="K209" s="13" t="s">
        <v>27</v>
      </c>
      <c r="L209" s="38" t="s">
        <v>572</v>
      </c>
      <c r="M209" s="12" t="s">
        <v>4088</v>
      </c>
      <c r="N209" s="11" t="s">
        <v>27</v>
      </c>
      <c r="O209" s="10">
        <v>39764</v>
      </c>
      <c r="P209" s="71" t="s">
        <v>4107</v>
      </c>
      <c r="Q209" s="33">
        <v>0</v>
      </c>
    </row>
    <row r="210" spans="1:17" x14ac:dyDescent="0.3">
      <c r="A210" s="45" t="s">
        <v>2205</v>
      </c>
      <c r="B210" s="9" t="str">
        <f t="shared" si="24"/>
        <v/>
      </c>
      <c r="C210" s="8" t="str">
        <f t="shared" si="25"/>
        <v>◄</v>
      </c>
      <c r="D210" s="7"/>
      <c r="E210" s="6"/>
      <c r="F210" s="17" t="s">
        <v>535</v>
      </c>
      <c r="G210" s="16" t="s">
        <v>4104</v>
      </c>
      <c r="H210" s="15" t="s">
        <v>4108</v>
      </c>
      <c r="I210" s="14">
        <v>0</v>
      </c>
      <c r="J210" s="14">
        <v>3861</v>
      </c>
      <c r="K210" s="13" t="s">
        <v>27</v>
      </c>
      <c r="L210" s="38" t="s">
        <v>572</v>
      </c>
      <c r="M210" s="12" t="s">
        <v>4088</v>
      </c>
      <c r="N210" s="11" t="s">
        <v>27</v>
      </c>
      <c r="O210" s="10">
        <v>39764</v>
      </c>
      <c r="P210" s="72"/>
      <c r="Q210" s="35"/>
    </row>
    <row r="211" spans="1:17" ht="15" thickBot="1" x14ac:dyDescent="0.35">
      <c r="A211" s="45" t="s">
        <v>2205</v>
      </c>
      <c r="B211" s="9" t="str">
        <f t="shared" si="24"/>
        <v/>
      </c>
      <c r="C211" s="8" t="str">
        <f t="shared" si="25"/>
        <v>◄</v>
      </c>
      <c r="D211" s="7"/>
      <c r="E211" s="6"/>
      <c r="F211" s="17" t="s">
        <v>537</v>
      </c>
      <c r="G211" s="16" t="s">
        <v>4104</v>
      </c>
      <c r="H211" s="15" t="s">
        <v>4109</v>
      </c>
      <c r="I211" s="14">
        <v>0</v>
      </c>
      <c r="J211" s="14">
        <v>3862</v>
      </c>
      <c r="K211" s="13" t="s">
        <v>27</v>
      </c>
      <c r="L211" s="38" t="s">
        <v>572</v>
      </c>
      <c r="M211" s="12" t="s">
        <v>4088</v>
      </c>
      <c r="N211" s="11" t="s">
        <v>27</v>
      </c>
      <c r="O211" s="10">
        <v>39764</v>
      </c>
      <c r="P211" s="72"/>
      <c r="Q211" s="35"/>
    </row>
    <row r="212" spans="1:17" x14ac:dyDescent="0.3">
      <c r="A212" s="45" t="s">
        <v>2205</v>
      </c>
      <c r="B212" s="9" t="str">
        <f t="shared" si="24"/>
        <v/>
      </c>
      <c r="C212" s="8" t="str">
        <f t="shared" si="25"/>
        <v>◄</v>
      </c>
      <c r="D212" s="7"/>
      <c r="E212" s="6"/>
      <c r="F212" s="18" t="s">
        <v>539</v>
      </c>
      <c r="G212" s="16" t="s">
        <v>4104</v>
      </c>
      <c r="H212" s="15" t="s">
        <v>4110</v>
      </c>
      <c r="I212" s="14">
        <v>0</v>
      </c>
      <c r="J212" s="14">
        <v>3863</v>
      </c>
      <c r="K212" s="13" t="s">
        <v>27</v>
      </c>
      <c r="L212" s="38" t="s">
        <v>572</v>
      </c>
      <c r="M212" s="12" t="s">
        <v>4088</v>
      </c>
      <c r="N212" s="11" t="s">
        <v>27</v>
      </c>
      <c r="O212" s="10">
        <v>39764</v>
      </c>
      <c r="P212" s="71" t="s">
        <v>4107</v>
      </c>
      <c r="Q212" s="33">
        <v>0</v>
      </c>
    </row>
    <row r="213" spans="1:17" x14ac:dyDescent="0.3">
      <c r="A213" s="45" t="s">
        <v>2205</v>
      </c>
      <c r="B213" s="9" t="str">
        <f t="shared" si="24"/>
        <v/>
      </c>
      <c r="C213" s="8" t="str">
        <f t="shared" si="25"/>
        <v>◄</v>
      </c>
      <c r="D213" s="7"/>
      <c r="E213" s="6"/>
      <c r="F213" s="17" t="s">
        <v>541</v>
      </c>
      <c r="G213" s="16" t="s">
        <v>4104</v>
      </c>
      <c r="H213" s="15" t="s">
        <v>4111</v>
      </c>
      <c r="I213" s="14">
        <v>0</v>
      </c>
      <c r="J213" s="14">
        <v>3864</v>
      </c>
      <c r="K213" s="13" t="s">
        <v>27</v>
      </c>
      <c r="L213" s="38" t="s">
        <v>572</v>
      </c>
      <c r="M213" s="12" t="s">
        <v>4088</v>
      </c>
      <c r="N213" s="11" t="s">
        <v>27</v>
      </c>
      <c r="O213" s="10">
        <v>39764</v>
      </c>
      <c r="P213" s="72"/>
      <c r="Q213" s="35"/>
    </row>
    <row r="214" spans="1:17" ht="15" thickBot="1" x14ac:dyDescent="0.35">
      <c r="A214" s="45" t="s">
        <v>2205</v>
      </c>
      <c r="B214" s="9" t="str">
        <f t="shared" si="24"/>
        <v/>
      </c>
      <c r="C214" s="8" t="str">
        <f t="shared" si="25"/>
        <v>◄</v>
      </c>
      <c r="D214" s="7"/>
      <c r="E214" s="6"/>
      <c r="F214" s="17" t="s">
        <v>543</v>
      </c>
      <c r="G214" s="16" t="s">
        <v>4104</v>
      </c>
      <c r="H214" s="15" t="s">
        <v>1345</v>
      </c>
      <c r="I214" s="14">
        <v>0</v>
      </c>
      <c r="J214" s="14" t="s">
        <v>1346</v>
      </c>
      <c r="K214" s="13" t="s">
        <v>27</v>
      </c>
      <c r="L214" s="38" t="s">
        <v>28</v>
      </c>
      <c r="M214" s="12" t="s">
        <v>4088</v>
      </c>
      <c r="N214" s="11" t="s">
        <v>27</v>
      </c>
      <c r="O214" s="10">
        <v>39764</v>
      </c>
      <c r="P214" s="72"/>
      <c r="Q214" s="35"/>
    </row>
    <row r="215" spans="1:17" x14ac:dyDescent="0.3">
      <c r="A215" s="45" t="s">
        <v>2205</v>
      </c>
      <c r="B215" s="9" t="str">
        <f t="shared" si="24"/>
        <v/>
      </c>
      <c r="C215" s="8" t="str">
        <f t="shared" si="25"/>
        <v>◄</v>
      </c>
      <c r="D215" s="7"/>
      <c r="E215" s="6"/>
      <c r="F215" s="18" t="s">
        <v>544</v>
      </c>
      <c r="G215" s="16" t="s">
        <v>4112</v>
      </c>
      <c r="H215" s="15" t="s">
        <v>4113</v>
      </c>
      <c r="I215" s="14">
        <v>0</v>
      </c>
      <c r="J215" s="14">
        <v>3865</v>
      </c>
      <c r="K215" s="13" t="s">
        <v>25</v>
      </c>
      <c r="L215" s="38" t="s">
        <v>14</v>
      </c>
      <c r="M215" s="12" t="s">
        <v>4088</v>
      </c>
      <c r="N215" s="11" t="s">
        <v>889</v>
      </c>
      <c r="O215" s="10">
        <v>39764</v>
      </c>
      <c r="P215" s="71" t="s">
        <v>4114</v>
      </c>
      <c r="Q215" s="33">
        <v>0</v>
      </c>
    </row>
    <row r="216" spans="1:17" x14ac:dyDescent="0.3">
      <c r="A216" s="45" t="s">
        <v>2205</v>
      </c>
      <c r="B216" s="9" t="str">
        <f t="shared" si="24"/>
        <v/>
      </c>
      <c r="C216" s="8" t="str">
        <f t="shared" si="25"/>
        <v>◄</v>
      </c>
      <c r="D216" s="7"/>
      <c r="E216" s="6"/>
      <c r="F216" s="17" t="s">
        <v>549</v>
      </c>
      <c r="G216" s="16" t="s">
        <v>4112</v>
      </c>
      <c r="H216" s="15" t="s">
        <v>4115</v>
      </c>
      <c r="I216" s="14">
        <v>0</v>
      </c>
      <c r="J216" s="14" t="s">
        <v>4116</v>
      </c>
      <c r="K216" s="13" t="s">
        <v>27</v>
      </c>
      <c r="L216" s="38" t="s">
        <v>14</v>
      </c>
      <c r="M216" s="12" t="s">
        <v>4088</v>
      </c>
      <c r="N216" s="11" t="s">
        <v>27</v>
      </c>
      <c r="O216" s="10">
        <v>39764</v>
      </c>
      <c r="P216" s="72"/>
      <c r="Q216" s="35"/>
    </row>
    <row r="217" spans="1:17" x14ac:dyDescent="0.3">
      <c r="A217" s="45" t="s">
        <v>2205</v>
      </c>
      <c r="B217" s="9" t="str">
        <f t="shared" si="24"/>
        <v/>
      </c>
      <c r="C217" s="8" t="str">
        <f t="shared" si="25"/>
        <v>◄</v>
      </c>
      <c r="D217" s="7"/>
      <c r="E217" s="6"/>
      <c r="F217" s="17" t="s">
        <v>552</v>
      </c>
      <c r="G217" s="16" t="s">
        <v>4112</v>
      </c>
      <c r="H217" s="15" t="s">
        <v>4117</v>
      </c>
      <c r="I217" s="14">
        <v>0</v>
      </c>
      <c r="J217" s="14" t="s">
        <v>4118</v>
      </c>
      <c r="K217" s="13" t="s">
        <v>27</v>
      </c>
      <c r="L217" s="38" t="s">
        <v>14</v>
      </c>
      <c r="M217" s="12" t="s">
        <v>4088</v>
      </c>
      <c r="N217" s="11" t="s">
        <v>27</v>
      </c>
      <c r="O217" s="10">
        <v>39764</v>
      </c>
      <c r="P217" s="72"/>
      <c r="Q217" s="35"/>
    </row>
    <row r="218" spans="1:17" ht="15" thickBot="1" x14ac:dyDescent="0.35">
      <c r="A218" s="45" t="s">
        <v>2205</v>
      </c>
      <c r="B218" s="19"/>
      <c r="C218" s="19"/>
      <c r="D218" s="19"/>
      <c r="E218" s="19"/>
      <c r="F218" s="19"/>
      <c r="G218" s="39" t="s">
        <v>3792</v>
      </c>
      <c r="H218" s="15"/>
      <c r="I218" s="14"/>
      <c r="J218" s="14"/>
      <c r="K218" s="13"/>
      <c r="L218" s="38"/>
      <c r="M218" s="12"/>
      <c r="N218" s="11"/>
      <c r="O218" s="10"/>
      <c r="P218" s="74"/>
      <c r="Q218" s="41"/>
    </row>
    <row r="219" spans="1:17" x14ac:dyDescent="0.3">
      <c r="A219" s="45" t="s">
        <v>2205</v>
      </c>
      <c r="B219" s="9" t="str">
        <f t="shared" ref="B219:B221" si="26">IF(C219="?","?","")</f>
        <v/>
      </c>
      <c r="C219" s="8" t="str">
        <f t="shared" ref="C219:C221" si="27">IF(AND(D219="",E219&gt;0),"?",IF(D219="","◄",IF(E219&gt;=1,"►","")))</f>
        <v>◄</v>
      </c>
      <c r="D219" s="7"/>
      <c r="E219" s="6"/>
      <c r="F219" s="18" t="s">
        <v>554</v>
      </c>
      <c r="G219" s="16" t="s">
        <v>4112</v>
      </c>
      <c r="H219" s="15" t="s">
        <v>4119</v>
      </c>
      <c r="I219" s="14">
        <v>0</v>
      </c>
      <c r="J219" s="14" t="s">
        <v>4120</v>
      </c>
      <c r="K219" s="13" t="s">
        <v>458</v>
      </c>
      <c r="L219" s="38" t="s">
        <v>14</v>
      </c>
      <c r="M219" s="12" t="s">
        <v>4088</v>
      </c>
      <c r="N219" s="11" t="s">
        <v>4088</v>
      </c>
      <c r="O219" s="10">
        <v>39764</v>
      </c>
      <c r="P219" s="71" t="s">
        <v>4114</v>
      </c>
      <c r="Q219" s="33">
        <v>0</v>
      </c>
    </row>
    <row r="220" spans="1:17" x14ac:dyDescent="0.3">
      <c r="A220" s="45" t="s">
        <v>2205</v>
      </c>
      <c r="B220" s="9" t="str">
        <f t="shared" si="26"/>
        <v/>
      </c>
      <c r="C220" s="8" t="str">
        <f t="shared" si="27"/>
        <v>◄</v>
      </c>
      <c r="D220" s="7"/>
      <c r="E220" s="6"/>
      <c r="F220" s="17" t="s">
        <v>561</v>
      </c>
      <c r="G220" s="16" t="s">
        <v>4112</v>
      </c>
      <c r="H220" s="15" t="s">
        <v>4121</v>
      </c>
      <c r="I220" s="14">
        <v>0</v>
      </c>
      <c r="J220" s="14">
        <v>3866</v>
      </c>
      <c r="K220" s="13" t="s">
        <v>27</v>
      </c>
      <c r="L220" s="38" t="s">
        <v>14</v>
      </c>
      <c r="M220" s="12" t="s">
        <v>4088</v>
      </c>
      <c r="N220" s="11" t="s">
        <v>27</v>
      </c>
      <c r="O220" s="10">
        <v>39764</v>
      </c>
      <c r="P220" s="72"/>
      <c r="Q220" s="35"/>
    </row>
    <row r="221" spans="1:17" x14ac:dyDescent="0.3">
      <c r="A221" s="45" t="s">
        <v>2205</v>
      </c>
      <c r="B221" s="9" t="str">
        <f t="shared" si="26"/>
        <v/>
      </c>
      <c r="C221" s="8" t="str">
        <f t="shared" si="27"/>
        <v>◄</v>
      </c>
      <c r="D221" s="7"/>
      <c r="E221" s="6"/>
      <c r="F221" s="17" t="s">
        <v>563</v>
      </c>
      <c r="G221" s="16" t="s">
        <v>4112</v>
      </c>
      <c r="H221" s="15" t="s">
        <v>4122</v>
      </c>
      <c r="I221" s="14">
        <v>0</v>
      </c>
      <c r="J221" s="14" t="s">
        <v>4123</v>
      </c>
      <c r="K221" s="13" t="s">
        <v>27</v>
      </c>
      <c r="L221" s="38" t="s">
        <v>14</v>
      </c>
      <c r="M221" s="12" t="s">
        <v>4088</v>
      </c>
      <c r="N221" s="11" t="s">
        <v>27</v>
      </c>
      <c r="O221" s="10">
        <v>39764</v>
      </c>
      <c r="P221" s="72"/>
      <c r="Q221" s="35"/>
    </row>
    <row r="222" spans="1:17" ht="15" thickBot="1" x14ac:dyDescent="0.35">
      <c r="A222" s="45" t="s">
        <v>2205</v>
      </c>
      <c r="B222" s="19"/>
      <c r="C222" s="19"/>
      <c r="D222" s="19"/>
      <c r="E222" s="19"/>
      <c r="F222" s="19"/>
      <c r="G222" s="39" t="s">
        <v>3792</v>
      </c>
      <c r="H222" s="15"/>
      <c r="I222" s="14"/>
      <c r="J222" s="14"/>
      <c r="K222" s="13"/>
      <c r="L222" s="38"/>
      <c r="M222" s="12"/>
      <c r="N222" s="11"/>
      <c r="O222" s="10"/>
      <c r="P222" s="74"/>
      <c r="Q222" s="41"/>
    </row>
    <row r="223" spans="1:17" x14ac:dyDescent="0.3">
      <c r="A223" s="45" t="s">
        <v>2205</v>
      </c>
      <c r="B223" s="9" t="str">
        <f t="shared" ref="B223:B225" si="28">IF(C223="?","?","")</f>
        <v/>
      </c>
      <c r="C223" s="8" t="str">
        <f t="shared" ref="C223:C225" si="29">IF(AND(D223="",E223&gt;0),"?",IF(D223="","◄",IF(E223&gt;=1,"►","")))</f>
        <v>◄</v>
      </c>
      <c r="D223" s="7"/>
      <c r="E223" s="6"/>
      <c r="F223" s="18" t="s">
        <v>565</v>
      </c>
      <c r="G223" s="16" t="s">
        <v>4112</v>
      </c>
      <c r="H223" s="15" t="s">
        <v>4124</v>
      </c>
      <c r="I223" s="14">
        <v>0</v>
      </c>
      <c r="J223" s="14" t="s">
        <v>4125</v>
      </c>
      <c r="K223" s="13" t="s">
        <v>27</v>
      </c>
      <c r="L223" s="38" t="s">
        <v>14</v>
      </c>
      <c r="M223" s="12" t="s">
        <v>4088</v>
      </c>
      <c r="N223" s="11" t="s">
        <v>27</v>
      </c>
      <c r="O223" s="10">
        <v>39764</v>
      </c>
      <c r="P223" s="71" t="s">
        <v>4114</v>
      </c>
      <c r="Q223" s="33">
        <v>0</v>
      </c>
    </row>
    <row r="224" spans="1:17" x14ac:dyDescent="0.3">
      <c r="A224" s="45" t="s">
        <v>2205</v>
      </c>
      <c r="B224" s="9" t="str">
        <f t="shared" si="28"/>
        <v/>
      </c>
      <c r="C224" s="8" t="str">
        <f t="shared" si="29"/>
        <v>◄</v>
      </c>
      <c r="D224" s="7"/>
      <c r="E224" s="6"/>
      <c r="F224" s="17" t="s">
        <v>567</v>
      </c>
      <c r="G224" s="16" t="s">
        <v>4112</v>
      </c>
      <c r="H224" s="15" t="s">
        <v>4126</v>
      </c>
      <c r="I224" s="14">
        <v>0</v>
      </c>
      <c r="J224" s="14" t="s">
        <v>4127</v>
      </c>
      <c r="K224" s="13" t="s">
        <v>27</v>
      </c>
      <c r="L224" s="38" t="s">
        <v>14</v>
      </c>
      <c r="M224" s="12" t="s">
        <v>4088</v>
      </c>
      <c r="N224" s="11" t="s">
        <v>27</v>
      </c>
      <c r="O224" s="10">
        <v>39764</v>
      </c>
      <c r="P224" s="72"/>
      <c r="Q224" s="35"/>
    </row>
    <row r="225" spans="1:17" x14ac:dyDescent="0.3">
      <c r="A225" s="45" t="s">
        <v>2205</v>
      </c>
      <c r="B225" s="9" t="str">
        <f t="shared" si="28"/>
        <v/>
      </c>
      <c r="C225" s="8" t="str">
        <f t="shared" si="29"/>
        <v>◄</v>
      </c>
      <c r="D225" s="7"/>
      <c r="E225" s="6"/>
      <c r="F225" s="17" t="s">
        <v>570</v>
      </c>
      <c r="G225" s="16" t="s">
        <v>4112</v>
      </c>
      <c r="H225" s="15" t="s">
        <v>1345</v>
      </c>
      <c r="I225" s="14">
        <v>0</v>
      </c>
      <c r="J225" s="14" t="s">
        <v>1346</v>
      </c>
      <c r="K225" s="13" t="s">
        <v>27</v>
      </c>
      <c r="L225" s="38" t="s">
        <v>28</v>
      </c>
      <c r="M225" s="12" t="s">
        <v>4088</v>
      </c>
      <c r="N225" s="11" t="s">
        <v>27</v>
      </c>
      <c r="O225" s="10">
        <v>39764</v>
      </c>
      <c r="P225" s="72"/>
      <c r="Q225" s="35"/>
    </row>
    <row r="226" spans="1:17" ht="15" thickBot="1" x14ac:dyDescent="0.35">
      <c r="A226" s="45" t="s">
        <v>2205</v>
      </c>
      <c r="B226" s="19"/>
      <c r="C226" s="19"/>
      <c r="D226" s="19"/>
      <c r="E226" s="19"/>
      <c r="F226" s="19"/>
      <c r="G226" s="39" t="s">
        <v>3792</v>
      </c>
      <c r="H226" s="15"/>
      <c r="I226" s="14"/>
      <c r="J226" s="14"/>
      <c r="K226" s="13"/>
      <c r="L226" s="38"/>
      <c r="M226" s="12"/>
      <c r="N226" s="11"/>
      <c r="O226" s="10"/>
      <c r="P226" s="74"/>
      <c r="Q226" s="41"/>
    </row>
    <row r="227" spans="1:17" x14ac:dyDescent="0.3">
      <c r="A227" s="45" t="s">
        <v>2205</v>
      </c>
      <c r="B227" s="9" t="str">
        <f t="shared" ref="B227:B266" si="30">IF(C227="?","?","")</f>
        <v/>
      </c>
      <c r="C227" s="8" t="str">
        <f t="shared" ref="C227:C266" si="31">IF(AND(D227="",E227&gt;0),"?",IF(D227="","◄",IF(E227&gt;=1,"►","")))</f>
        <v>◄</v>
      </c>
      <c r="D227" s="7"/>
      <c r="E227" s="6"/>
      <c r="F227" s="18" t="s">
        <v>574</v>
      </c>
      <c r="G227" s="16" t="s">
        <v>4128</v>
      </c>
      <c r="H227" s="15" t="s">
        <v>4129</v>
      </c>
      <c r="I227" s="14">
        <v>0</v>
      </c>
      <c r="J227" s="14" t="s">
        <v>4130</v>
      </c>
      <c r="K227" s="13" t="s">
        <v>27</v>
      </c>
      <c r="L227" s="38" t="s">
        <v>572</v>
      </c>
      <c r="M227" s="12" t="s">
        <v>362</v>
      </c>
      <c r="N227" s="11" t="s">
        <v>27</v>
      </c>
      <c r="O227" s="10">
        <v>39815</v>
      </c>
      <c r="P227" s="71" t="s">
        <v>4131</v>
      </c>
      <c r="Q227" s="33">
        <v>0</v>
      </c>
    </row>
    <row r="228" spans="1:17" x14ac:dyDescent="0.3">
      <c r="A228" s="45" t="s">
        <v>2205</v>
      </c>
      <c r="B228" s="9" t="str">
        <f t="shared" si="30"/>
        <v/>
      </c>
      <c r="C228" s="8" t="str">
        <f t="shared" si="31"/>
        <v>◄</v>
      </c>
      <c r="D228" s="7"/>
      <c r="E228" s="6"/>
      <c r="F228" s="17" t="s">
        <v>576</v>
      </c>
      <c r="G228" s="16" t="s">
        <v>4128</v>
      </c>
      <c r="H228" s="15" t="s">
        <v>4132</v>
      </c>
      <c r="I228" s="14">
        <v>0</v>
      </c>
      <c r="J228" s="14">
        <v>3868</v>
      </c>
      <c r="K228" s="13" t="s">
        <v>25</v>
      </c>
      <c r="L228" s="38" t="s">
        <v>14</v>
      </c>
      <c r="M228" s="12" t="s">
        <v>362</v>
      </c>
      <c r="N228" s="11">
        <v>39815</v>
      </c>
      <c r="O228" s="10">
        <v>39815</v>
      </c>
      <c r="P228" s="72"/>
      <c r="Q228" s="35"/>
    </row>
    <row r="229" spans="1:17" ht="15" thickBot="1" x14ac:dyDescent="0.35">
      <c r="A229" s="45" t="s">
        <v>2205</v>
      </c>
      <c r="B229" s="9" t="str">
        <f t="shared" si="30"/>
        <v/>
      </c>
      <c r="C229" s="8" t="str">
        <f t="shared" si="31"/>
        <v>◄</v>
      </c>
      <c r="D229" s="7"/>
      <c r="E229" s="6"/>
      <c r="F229" s="17" t="s">
        <v>577</v>
      </c>
      <c r="G229" s="16" t="s">
        <v>4128</v>
      </c>
      <c r="H229" s="15" t="s">
        <v>4133</v>
      </c>
      <c r="I229" s="14">
        <v>0</v>
      </c>
      <c r="J229" s="14">
        <v>3869</v>
      </c>
      <c r="K229" s="13" t="s">
        <v>27</v>
      </c>
      <c r="L229" s="38" t="s">
        <v>572</v>
      </c>
      <c r="M229" s="12" t="s">
        <v>362</v>
      </c>
      <c r="N229" s="11" t="s">
        <v>27</v>
      </c>
      <c r="O229" s="10">
        <v>39815</v>
      </c>
      <c r="P229" s="72"/>
      <c r="Q229" s="35"/>
    </row>
    <row r="230" spans="1:17" x14ac:dyDescent="0.3">
      <c r="A230" s="45" t="s">
        <v>2205</v>
      </c>
      <c r="B230" s="9" t="str">
        <f t="shared" si="30"/>
        <v/>
      </c>
      <c r="C230" s="8" t="str">
        <f t="shared" si="31"/>
        <v>◄</v>
      </c>
      <c r="D230" s="7"/>
      <c r="E230" s="6"/>
      <c r="F230" s="18" t="s">
        <v>578</v>
      </c>
      <c r="G230" s="16" t="s">
        <v>4128</v>
      </c>
      <c r="H230" s="15" t="s">
        <v>4134</v>
      </c>
      <c r="I230" s="14">
        <v>0</v>
      </c>
      <c r="J230" s="14">
        <v>3870</v>
      </c>
      <c r="K230" s="13" t="s">
        <v>27</v>
      </c>
      <c r="L230" s="38" t="s">
        <v>572</v>
      </c>
      <c r="M230" s="12" t="s">
        <v>362</v>
      </c>
      <c r="N230" s="11" t="s">
        <v>27</v>
      </c>
      <c r="O230" s="10">
        <v>39815</v>
      </c>
      <c r="P230" s="71" t="s">
        <v>4131</v>
      </c>
      <c r="Q230" s="33">
        <v>0</v>
      </c>
    </row>
    <row r="231" spans="1:17" ht="15" thickBot="1" x14ac:dyDescent="0.35">
      <c r="A231" s="45" t="s">
        <v>2205</v>
      </c>
      <c r="B231" s="9" t="str">
        <f t="shared" si="30"/>
        <v/>
      </c>
      <c r="C231" s="8" t="str">
        <f t="shared" si="31"/>
        <v>◄</v>
      </c>
      <c r="D231" s="7"/>
      <c r="E231" s="6"/>
      <c r="F231" s="17" t="s">
        <v>580</v>
      </c>
      <c r="G231" s="16" t="s">
        <v>4128</v>
      </c>
      <c r="H231" s="15" t="s">
        <v>1345</v>
      </c>
      <c r="I231" s="14">
        <v>0</v>
      </c>
      <c r="J231" s="14" t="s">
        <v>1346</v>
      </c>
      <c r="K231" s="13" t="s">
        <v>27</v>
      </c>
      <c r="L231" s="38" t="s">
        <v>28</v>
      </c>
      <c r="M231" s="12" t="s">
        <v>362</v>
      </c>
      <c r="N231" s="11" t="s">
        <v>27</v>
      </c>
      <c r="O231" s="10">
        <v>39815</v>
      </c>
      <c r="P231" s="72"/>
      <c r="Q231" s="35"/>
    </row>
    <row r="232" spans="1:17" x14ac:dyDescent="0.3">
      <c r="A232" s="45" t="s">
        <v>2205</v>
      </c>
      <c r="B232" s="9" t="str">
        <f t="shared" si="30"/>
        <v/>
      </c>
      <c r="C232" s="8" t="str">
        <f t="shared" si="31"/>
        <v>◄</v>
      </c>
      <c r="D232" s="7"/>
      <c r="E232" s="6"/>
      <c r="F232" s="18" t="s">
        <v>582</v>
      </c>
      <c r="G232" s="16" t="s">
        <v>4135</v>
      </c>
      <c r="H232" s="15" t="s">
        <v>4136</v>
      </c>
      <c r="I232" s="14">
        <v>0</v>
      </c>
      <c r="J232" s="14" t="s">
        <v>4137</v>
      </c>
      <c r="K232" s="13" t="s">
        <v>36</v>
      </c>
      <c r="L232" s="38" t="s">
        <v>14</v>
      </c>
      <c r="M232" s="12" t="s">
        <v>362</v>
      </c>
      <c r="N232" s="11">
        <v>39815</v>
      </c>
      <c r="O232" s="10">
        <v>39815</v>
      </c>
      <c r="P232" s="71" t="s">
        <v>4131</v>
      </c>
      <c r="Q232" s="33">
        <v>0</v>
      </c>
    </row>
    <row r="233" spans="1:17" ht="15" thickBot="1" x14ac:dyDescent="0.35">
      <c r="A233" s="45" t="s">
        <v>2205</v>
      </c>
      <c r="B233" s="9" t="str">
        <f t="shared" si="30"/>
        <v/>
      </c>
      <c r="C233" s="8" t="str">
        <f t="shared" si="31"/>
        <v>◄</v>
      </c>
      <c r="D233" s="7"/>
      <c r="E233" s="6"/>
      <c r="F233" s="17" t="s">
        <v>589</v>
      </c>
      <c r="G233" s="16" t="s">
        <v>4135</v>
      </c>
      <c r="H233" s="15" t="s">
        <v>4138</v>
      </c>
      <c r="I233" s="14">
        <v>0</v>
      </c>
      <c r="J233" s="14" t="s">
        <v>4137</v>
      </c>
      <c r="K233" s="13" t="s">
        <v>27</v>
      </c>
      <c r="L233" s="38" t="s">
        <v>28</v>
      </c>
      <c r="M233" s="12" t="s">
        <v>362</v>
      </c>
      <c r="N233" s="11" t="s">
        <v>27</v>
      </c>
      <c r="O233" s="10">
        <v>39815</v>
      </c>
      <c r="P233" s="72"/>
      <c r="Q233" s="35"/>
    </row>
    <row r="234" spans="1:17" x14ac:dyDescent="0.3">
      <c r="A234" s="45" t="s">
        <v>2205</v>
      </c>
      <c r="B234" s="9" t="str">
        <f t="shared" si="30"/>
        <v/>
      </c>
      <c r="C234" s="8" t="str">
        <f t="shared" si="31"/>
        <v>◄</v>
      </c>
      <c r="D234" s="7"/>
      <c r="E234" s="6"/>
      <c r="F234" s="18" t="s">
        <v>592</v>
      </c>
      <c r="G234" s="16" t="s">
        <v>4139</v>
      </c>
      <c r="H234" s="15" t="s">
        <v>4140</v>
      </c>
      <c r="I234" s="14">
        <v>0</v>
      </c>
      <c r="J234" s="14" t="s">
        <v>4141</v>
      </c>
      <c r="K234" s="13" t="s">
        <v>36</v>
      </c>
      <c r="L234" s="38" t="s">
        <v>14</v>
      </c>
      <c r="M234" s="12" t="s">
        <v>362</v>
      </c>
      <c r="N234" s="11">
        <v>39815</v>
      </c>
      <c r="O234" s="10">
        <v>39815</v>
      </c>
      <c r="P234" s="71" t="s">
        <v>4142</v>
      </c>
      <c r="Q234" s="33">
        <v>0</v>
      </c>
    </row>
    <row r="235" spans="1:17" x14ac:dyDescent="0.3">
      <c r="A235" s="45" t="s">
        <v>2205</v>
      </c>
      <c r="B235" s="9" t="str">
        <f t="shared" si="30"/>
        <v/>
      </c>
      <c r="C235" s="8" t="str">
        <f t="shared" si="31"/>
        <v>◄</v>
      </c>
      <c r="D235" s="7"/>
      <c r="E235" s="6"/>
      <c r="F235" s="17" t="s">
        <v>594</v>
      </c>
      <c r="G235" s="16" t="s">
        <v>4139</v>
      </c>
      <c r="H235" s="15" t="s">
        <v>4143</v>
      </c>
      <c r="I235" s="14">
        <v>0</v>
      </c>
      <c r="J235" s="14" t="s">
        <v>4144</v>
      </c>
      <c r="K235" s="13" t="s">
        <v>27</v>
      </c>
      <c r="L235" s="38" t="s">
        <v>572</v>
      </c>
      <c r="M235" s="12" t="s">
        <v>362</v>
      </c>
      <c r="N235" s="11" t="s">
        <v>27</v>
      </c>
      <c r="O235" s="10">
        <v>39815</v>
      </c>
      <c r="P235" s="72"/>
      <c r="Q235" s="35"/>
    </row>
    <row r="236" spans="1:17" x14ac:dyDescent="0.3">
      <c r="A236" s="45" t="s">
        <v>2205</v>
      </c>
      <c r="B236" s="9" t="str">
        <f t="shared" si="30"/>
        <v/>
      </c>
      <c r="C236" s="8" t="str">
        <f t="shared" si="31"/>
        <v>◄</v>
      </c>
      <c r="D236" s="7"/>
      <c r="E236" s="6"/>
      <c r="F236" s="17" t="s">
        <v>596</v>
      </c>
      <c r="G236" s="16" t="s">
        <v>4139</v>
      </c>
      <c r="H236" s="15" t="s">
        <v>4145</v>
      </c>
      <c r="I236" s="14">
        <v>0</v>
      </c>
      <c r="J236" s="14" t="s">
        <v>4146</v>
      </c>
      <c r="K236" s="13" t="s">
        <v>27</v>
      </c>
      <c r="L236" s="38" t="s">
        <v>572</v>
      </c>
      <c r="M236" s="12" t="s">
        <v>362</v>
      </c>
      <c r="N236" s="11" t="s">
        <v>27</v>
      </c>
      <c r="O236" s="10">
        <v>39815</v>
      </c>
      <c r="P236" s="72"/>
      <c r="Q236" s="35"/>
    </row>
    <row r="237" spans="1:17" ht="15" thickBot="1" x14ac:dyDescent="0.35">
      <c r="A237" s="45" t="s">
        <v>2205</v>
      </c>
      <c r="B237" s="9" t="str">
        <f t="shared" si="30"/>
        <v/>
      </c>
      <c r="C237" s="8" t="str">
        <f t="shared" si="31"/>
        <v>◄</v>
      </c>
      <c r="D237" s="7"/>
      <c r="E237" s="6"/>
      <c r="F237" s="17" t="s">
        <v>594</v>
      </c>
      <c r="G237" s="16" t="s">
        <v>4139</v>
      </c>
      <c r="H237" s="15" t="s">
        <v>4147</v>
      </c>
      <c r="I237" s="14">
        <v>0</v>
      </c>
      <c r="J237" s="14" t="s">
        <v>4148</v>
      </c>
      <c r="K237" s="13" t="s">
        <v>27</v>
      </c>
      <c r="L237" s="38" t="s">
        <v>572</v>
      </c>
      <c r="M237" s="12" t="s">
        <v>362</v>
      </c>
      <c r="N237" s="11" t="s">
        <v>27</v>
      </c>
      <c r="O237" s="10">
        <v>39815</v>
      </c>
      <c r="P237" s="73"/>
      <c r="Q237" s="37"/>
    </row>
    <row r="238" spans="1:17" x14ac:dyDescent="0.3">
      <c r="A238" s="45" t="s">
        <v>2205</v>
      </c>
      <c r="B238" s="9" t="str">
        <f t="shared" si="30"/>
        <v/>
      </c>
      <c r="C238" s="8" t="str">
        <f t="shared" si="31"/>
        <v>◄</v>
      </c>
      <c r="D238" s="7"/>
      <c r="E238" s="6"/>
      <c r="F238" s="18" t="s">
        <v>597</v>
      </c>
      <c r="G238" s="16" t="s">
        <v>4149</v>
      </c>
      <c r="H238" s="15" t="s">
        <v>4150</v>
      </c>
      <c r="I238" s="14">
        <v>0</v>
      </c>
      <c r="J238" s="14" t="s">
        <v>4151</v>
      </c>
      <c r="K238" s="13" t="s">
        <v>27</v>
      </c>
      <c r="L238" s="38" t="s">
        <v>572</v>
      </c>
      <c r="M238" s="12" t="s">
        <v>4152</v>
      </c>
      <c r="N238" s="11" t="s">
        <v>27</v>
      </c>
      <c r="O238" s="10">
        <v>39832</v>
      </c>
      <c r="P238" s="71" t="s">
        <v>4153</v>
      </c>
      <c r="Q238" s="33">
        <v>0</v>
      </c>
    </row>
    <row r="239" spans="1:17" x14ac:dyDescent="0.3">
      <c r="A239" s="45" t="s">
        <v>2205</v>
      </c>
      <c r="B239" s="9" t="str">
        <f t="shared" si="30"/>
        <v/>
      </c>
      <c r="C239" s="8" t="str">
        <f t="shared" si="31"/>
        <v>◄</v>
      </c>
      <c r="D239" s="7"/>
      <c r="E239" s="6"/>
      <c r="F239" s="17" t="s">
        <v>599</v>
      </c>
      <c r="G239" s="16" t="s">
        <v>4149</v>
      </c>
      <c r="H239" s="15" t="s">
        <v>4154</v>
      </c>
      <c r="I239" s="14">
        <v>0</v>
      </c>
      <c r="J239" s="14" t="s">
        <v>4155</v>
      </c>
      <c r="K239" s="13" t="s">
        <v>27</v>
      </c>
      <c r="L239" s="38" t="s">
        <v>572</v>
      </c>
      <c r="M239" s="12" t="s">
        <v>4152</v>
      </c>
      <c r="N239" s="11" t="s">
        <v>27</v>
      </c>
      <c r="O239" s="10">
        <v>39832</v>
      </c>
      <c r="P239" s="72"/>
      <c r="Q239" s="35"/>
    </row>
    <row r="240" spans="1:17" x14ac:dyDescent="0.3">
      <c r="A240" s="45" t="s">
        <v>2205</v>
      </c>
      <c r="B240" s="9" t="str">
        <f t="shared" si="30"/>
        <v/>
      </c>
      <c r="C240" s="8" t="str">
        <f t="shared" si="31"/>
        <v>◄</v>
      </c>
      <c r="D240" s="7"/>
      <c r="E240" s="6"/>
      <c r="F240" s="17" t="s">
        <v>601</v>
      </c>
      <c r="G240" s="16" t="s">
        <v>4149</v>
      </c>
      <c r="H240" s="15" t="s">
        <v>4156</v>
      </c>
      <c r="I240" s="14">
        <v>0</v>
      </c>
      <c r="J240" s="14" t="s">
        <v>4157</v>
      </c>
      <c r="K240" s="13" t="s">
        <v>27</v>
      </c>
      <c r="L240" s="38" t="s">
        <v>572</v>
      </c>
      <c r="M240" s="12" t="s">
        <v>4152</v>
      </c>
      <c r="N240" s="11" t="s">
        <v>27</v>
      </c>
      <c r="O240" s="10">
        <v>39832</v>
      </c>
      <c r="P240" s="72"/>
      <c r="Q240" s="35"/>
    </row>
    <row r="241" spans="1:17" ht="15" thickBot="1" x14ac:dyDescent="0.35">
      <c r="A241" s="45" t="s">
        <v>2205</v>
      </c>
      <c r="B241" s="9" t="str">
        <f t="shared" si="30"/>
        <v/>
      </c>
      <c r="C241" s="8" t="str">
        <f t="shared" si="31"/>
        <v>◄</v>
      </c>
      <c r="D241" s="7"/>
      <c r="E241" s="6"/>
      <c r="F241" s="17" t="s">
        <v>599</v>
      </c>
      <c r="G241" s="16" t="s">
        <v>4149</v>
      </c>
      <c r="H241" s="15" t="s">
        <v>4158</v>
      </c>
      <c r="I241" s="14">
        <v>0</v>
      </c>
      <c r="J241" s="14" t="s">
        <v>4159</v>
      </c>
      <c r="K241" s="13" t="s">
        <v>27</v>
      </c>
      <c r="L241" s="38" t="s">
        <v>572</v>
      </c>
      <c r="M241" s="12" t="s">
        <v>4152</v>
      </c>
      <c r="N241" s="11" t="s">
        <v>27</v>
      </c>
      <c r="O241" s="10">
        <v>39832</v>
      </c>
      <c r="P241" s="73"/>
      <c r="Q241" s="37"/>
    </row>
    <row r="242" spans="1:17" x14ac:dyDescent="0.3">
      <c r="A242" s="45" t="s">
        <v>2205</v>
      </c>
      <c r="B242" s="9" t="str">
        <f t="shared" si="30"/>
        <v/>
      </c>
      <c r="C242" s="8" t="str">
        <f t="shared" si="31"/>
        <v>◄</v>
      </c>
      <c r="D242" s="7"/>
      <c r="E242" s="6"/>
      <c r="F242" s="18" t="s">
        <v>602</v>
      </c>
      <c r="G242" s="16" t="s">
        <v>4160</v>
      </c>
      <c r="H242" s="15" t="s">
        <v>4161</v>
      </c>
      <c r="I242" s="14">
        <v>0</v>
      </c>
      <c r="J242" s="14" t="s">
        <v>4162</v>
      </c>
      <c r="K242" s="13" t="s">
        <v>889</v>
      </c>
      <c r="L242" s="38" t="s">
        <v>14</v>
      </c>
      <c r="M242" s="12" t="s">
        <v>4152</v>
      </c>
      <c r="N242" s="11" t="s">
        <v>889</v>
      </c>
      <c r="O242" s="10">
        <v>39832</v>
      </c>
      <c r="P242" s="71" t="s">
        <v>4163</v>
      </c>
      <c r="Q242" s="33">
        <v>0</v>
      </c>
    </row>
    <row r="243" spans="1:17" x14ac:dyDescent="0.3">
      <c r="A243" s="45" t="s">
        <v>2205</v>
      </c>
      <c r="B243" s="9" t="str">
        <f t="shared" si="30"/>
        <v/>
      </c>
      <c r="C243" s="8" t="str">
        <f t="shared" si="31"/>
        <v>◄</v>
      </c>
      <c r="D243" s="7"/>
      <c r="E243" s="6"/>
      <c r="F243" s="17" t="s">
        <v>604</v>
      </c>
      <c r="G243" s="16" t="s">
        <v>4160</v>
      </c>
      <c r="H243" s="15" t="s">
        <v>4164</v>
      </c>
      <c r="I243" s="14">
        <v>0</v>
      </c>
      <c r="J243" s="14">
        <v>3875</v>
      </c>
      <c r="K243" s="13" t="s">
        <v>889</v>
      </c>
      <c r="L243" s="38" t="s">
        <v>14</v>
      </c>
      <c r="M243" s="12" t="s">
        <v>4152</v>
      </c>
      <c r="N243" s="11" t="s">
        <v>889</v>
      </c>
      <c r="O243" s="10">
        <v>39832</v>
      </c>
      <c r="P243" s="72"/>
      <c r="Q243" s="35"/>
    </row>
    <row r="244" spans="1:17" ht="15" thickBot="1" x14ac:dyDescent="0.35">
      <c r="A244" s="45" t="s">
        <v>2205</v>
      </c>
      <c r="B244" s="9" t="str">
        <f t="shared" si="30"/>
        <v/>
      </c>
      <c r="C244" s="8" t="str">
        <f t="shared" si="31"/>
        <v>◄</v>
      </c>
      <c r="D244" s="7"/>
      <c r="E244" s="6"/>
      <c r="F244" s="17" t="s">
        <v>606</v>
      </c>
      <c r="G244" s="16" t="s">
        <v>4160</v>
      </c>
      <c r="H244" s="15" t="s">
        <v>4165</v>
      </c>
      <c r="I244" s="14">
        <v>0</v>
      </c>
      <c r="J244" s="14">
        <v>3876</v>
      </c>
      <c r="K244" s="13" t="s">
        <v>889</v>
      </c>
      <c r="L244" s="38" t="s">
        <v>14</v>
      </c>
      <c r="M244" s="12" t="s">
        <v>4152</v>
      </c>
      <c r="N244" s="11" t="s">
        <v>889</v>
      </c>
      <c r="O244" s="10">
        <v>39832</v>
      </c>
      <c r="P244" s="72"/>
      <c r="Q244" s="35"/>
    </row>
    <row r="245" spans="1:17" x14ac:dyDescent="0.3">
      <c r="A245" s="45" t="s">
        <v>2205</v>
      </c>
      <c r="B245" s="9" t="str">
        <f t="shared" si="30"/>
        <v/>
      </c>
      <c r="C245" s="8" t="str">
        <f t="shared" si="31"/>
        <v>◄</v>
      </c>
      <c r="D245" s="7"/>
      <c r="E245" s="6"/>
      <c r="F245" s="18" t="s">
        <v>607</v>
      </c>
      <c r="G245" s="16" t="s">
        <v>4160</v>
      </c>
      <c r="H245" s="15" t="s">
        <v>4166</v>
      </c>
      <c r="I245" s="14">
        <v>0</v>
      </c>
      <c r="J245" s="14">
        <v>3877</v>
      </c>
      <c r="K245" s="13" t="s">
        <v>889</v>
      </c>
      <c r="L245" s="38" t="s">
        <v>14</v>
      </c>
      <c r="M245" s="12" t="s">
        <v>4152</v>
      </c>
      <c r="N245" s="11" t="s">
        <v>889</v>
      </c>
      <c r="O245" s="10">
        <v>39832</v>
      </c>
      <c r="P245" s="71" t="s">
        <v>4163</v>
      </c>
      <c r="Q245" s="33">
        <v>0</v>
      </c>
    </row>
    <row r="246" spans="1:17" x14ac:dyDescent="0.3">
      <c r="A246" s="45" t="s">
        <v>2205</v>
      </c>
      <c r="B246" s="9" t="str">
        <f t="shared" si="30"/>
        <v/>
      </c>
      <c r="C246" s="8" t="str">
        <f t="shared" si="31"/>
        <v>◄</v>
      </c>
      <c r="D246" s="7"/>
      <c r="E246" s="6"/>
      <c r="F246" s="17" t="s">
        <v>609</v>
      </c>
      <c r="G246" s="16" t="s">
        <v>4160</v>
      </c>
      <c r="H246" s="15" t="s">
        <v>4167</v>
      </c>
      <c r="I246" s="14">
        <v>0</v>
      </c>
      <c r="J246" s="14">
        <v>3878</v>
      </c>
      <c r="K246" s="13" t="s">
        <v>4168</v>
      </c>
      <c r="L246" s="38" t="s">
        <v>14</v>
      </c>
      <c r="M246" s="12" t="s">
        <v>4152</v>
      </c>
      <c r="N246" s="11">
        <v>39832</v>
      </c>
      <c r="O246" s="10">
        <v>39832</v>
      </c>
      <c r="P246" s="72"/>
      <c r="Q246" s="35"/>
    </row>
    <row r="247" spans="1:17" ht="15" thickBot="1" x14ac:dyDescent="0.35">
      <c r="A247" s="45" t="s">
        <v>2205</v>
      </c>
      <c r="B247" s="9" t="str">
        <f t="shared" si="30"/>
        <v/>
      </c>
      <c r="C247" s="8" t="str">
        <f t="shared" si="31"/>
        <v>◄</v>
      </c>
      <c r="D247" s="7"/>
      <c r="E247" s="6"/>
      <c r="F247" s="17" t="s">
        <v>611</v>
      </c>
      <c r="G247" s="16" t="s">
        <v>4160</v>
      </c>
      <c r="H247" s="15" t="s">
        <v>1345</v>
      </c>
      <c r="I247" s="14">
        <v>0</v>
      </c>
      <c r="J247" s="14" t="s">
        <v>1346</v>
      </c>
      <c r="K247" s="13" t="s">
        <v>27</v>
      </c>
      <c r="L247" s="38" t="s">
        <v>28</v>
      </c>
      <c r="M247" s="12" t="s">
        <v>4152</v>
      </c>
      <c r="N247" s="11" t="s">
        <v>27</v>
      </c>
      <c r="O247" s="10">
        <v>39832</v>
      </c>
      <c r="P247" s="72"/>
      <c r="Q247" s="35"/>
    </row>
    <row r="248" spans="1:17" x14ac:dyDescent="0.3">
      <c r="A248" s="45" t="s">
        <v>2205</v>
      </c>
      <c r="B248" s="9" t="str">
        <f t="shared" si="30"/>
        <v/>
      </c>
      <c r="C248" s="8" t="str">
        <f t="shared" si="31"/>
        <v>◄</v>
      </c>
      <c r="D248" s="7"/>
      <c r="E248" s="6"/>
      <c r="F248" s="18" t="s">
        <v>612</v>
      </c>
      <c r="G248" s="16" t="s">
        <v>4169</v>
      </c>
      <c r="H248" s="15" t="s">
        <v>4170</v>
      </c>
      <c r="I248" s="14">
        <v>0</v>
      </c>
      <c r="J248" s="14" t="s">
        <v>4171</v>
      </c>
      <c r="K248" s="13" t="s">
        <v>25</v>
      </c>
      <c r="L248" s="38" t="s">
        <v>14</v>
      </c>
      <c r="M248" s="12" t="s">
        <v>4172</v>
      </c>
      <c r="N248" s="11">
        <v>39836</v>
      </c>
      <c r="O248" s="10">
        <v>39836</v>
      </c>
      <c r="P248" s="71" t="s">
        <v>4173</v>
      </c>
      <c r="Q248" s="33">
        <v>0</v>
      </c>
    </row>
    <row r="249" spans="1:17" ht="15" thickBot="1" x14ac:dyDescent="0.35">
      <c r="A249" s="45" t="s">
        <v>2205</v>
      </c>
      <c r="B249" s="9" t="str">
        <f t="shared" si="30"/>
        <v/>
      </c>
      <c r="C249" s="8" t="str">
        <f t="shared" si="31"/>
        <v>◄</v>
      </c>
      <c r="D249" s="7"/>
      <c r="E249" s="6"/>
      <c r="F249" s="17" t="s">
        <v>616</v>
      </c>
      <c r="G249" s="16" t="s">
        <v>4169</v>
      </c>
      <c r="H249" s="15" t="s">
        <v>4174</v>
      </c>
      <c r="I249" s="14">
        <v>0</v>
      </c>
      <c r="J249" s="14" t="s">
        <v>4171</v>
      </c>
      <c r="K249" s="13" t="s">
        <v>27</v>
      </c>
      <c r="L249" s="38" t="s">
        <v>28</v>
      </c>
      <c r="M249" s="12" t="s">
        <v>4172</v>
      </c>
      <c r="N249" s="11" t="s">
        <v>27</v>
      </c>
      <c r="O249" s="10">
        <v>39836</v>
      </c>
      <c r="P249" s="72"/>
      <c r="Q249" s="35"/>
    </row>
    <row r="250" spans="1:17" x14ac:dyDescent="0.3">
      <c r="A250" s="45" t="s">
        <v>2205</v>
      </c>
      <c r="B250" s="9" t="str">
        <f t="shared" si="30"/>
        <v/>
      </c>
      <c r="C250" s="8" t="str">
        <f t="shared" si="31"/>
        <v>◄</v>
      </c>
      <c r="D250" s="7"/>
      <c r="E250" s="6"/>
      <c r="F250" s="18" t="s">
        <v>620</v>
      </c>
      <c r="G250" s="16" t="s">
        <v>4175</v>
      </c>
      <c r="H250" s="15" t="s">
        <v>4176</v>
      </c>
      <c r="I250" s="14">
        <v>0</v>
      </c>
      <c r="J250" s="14" t="s">
        <v>4177</v>
      </c>
      <c r="K250" s="13" t="s">
        <v>27</v>
      </c>
      <c r="L250" s="38" t="s">
        <v>572</v>
      </c>
      <c r="M250" s="12" t="s">
        <v>4178</v>
      </c>
      <c r="N250" s="11" t="s">
        <v>27</v>
      </c>
      <c r="O250" s="10">
        <v>39867</v>
      </c>
      <c r="P250" s="71" t="s">
        <v>4179</v>
      </c>
      <c r="Q250" s="33">
        <v>0</v>
      </c>
    </row>
    <row r="251" spans="1:17" ht="15" thickBot="1" x14ac:dyDescent="0.35">
      <c r="A251" s="45" t="s">
        <v>2205</v>
      </c>
      <c r="B251" s="9" t="str">
        <f t="shared" si="30"/>
        <v/>
      </c>
      <c r="C251" s="8" t="str">
        <f t="shared" si="31"/>
        <v>◄</v>
      </c>
      <c r="D251" s="7"/>
      <c r="E251" s="6"/>
      <c r="F251" s="17" t="s">
        <v>625</v>
      </c>
      <c r="G251" s="16" t="s">
        <v>4175</v>
      </c>
      <c r="H251" s="15" t="s">
        <v>4180</v>
      </c>
      <c r="I251" s="14">
        <v>0</v>
      </c>
      <c r="J251" s="14" t="s">
        <v>4177</v>
      </c>
      <c r="K251" s="13" t="s">
        <v>27</v>
      </c>
      <c r="L251" s="38" t="s">
        <v>28</v>
      </c>
      <c r="M251" s="12" t="s">
        <v>4178</v>
      </c>
      <c r="N251" s="11" t="s">
        <v>27</v>
      </c>
      <c r="O251" s="10">
        <v>39867</v>
      </c>
      <c r="P251" s="72"/>
      <c r="Q251" s="35"/>
    </row>
    <row r="252" spans="1:17" x14ac:dyDescent="0.3">
      <c r="A252" s="45" t="s">
        <v>2205</v>
      </c>
      <c r="B252" s="9" t="str">
        <f t="shared" si="30"/>
        <v/>
      </c>
      <c r="C252" s="8" t="str">
        <f t="shared" si="31"/>
        <v>◄</v>
      </c>
      <c r="D252" s="7"/>
      <c r="E252" s="6"/>
      <c r="F252" s="18" t="s">
        <v>630</v>
      </c>
      <c r="G252" s="16" t="s">
        <v>4181</v>
      </c>
      <c r="H252" s="15" t="s">
        <v>4182</v>
      </c>
      <c r="I252" s="14">
        <v>0</v>
      </c>
      <c r="J252" s="14" t="s">
        <v>4183</v>
      </c>
      <c r="K252" s="13" t="s">
        <v>27</v>
      </c>
      <c r="L252" s="38" t="s">
        <v>572</v>
      </c>
      <c r="M252" s="12" t="s">
        <v>4178</v>
      </c>
      <c r="N252" s="11" t="s">
        <v>27</v>
      </c>
      <c r="O252" s="10">
        <v>39867</v>
      </c>
      <c r="P252" s="71" t="s">
        <v>4184</v>
      </c>
      <c r="Q252" s="33">
        <v>0</v>
      </c>
    </row>
    <row r="253" spans="1:17" ht="15" thickBot="1" x14ac:dyDescent="0.35">
      <c r="A253" s="45" t="s">
        <v>2205</v>
      </c>
      <c r="B253" s="9" t="str">
        <f t="shared" si="30"/>
        <v/>
      </c>
      <c r="C253" s="8" t="str">
        <f t="shared" si="31"/>
        <v>◄</v>
      </c>
      <c r="D253" s="7"/>
      <c r="E253" s="6"/>
      <c r="F253" s="17" t="s">
        <v>633</v>
      </c>
      <c r="G253" s="16" t="s">
        <v>4181</v>
      </c>
      <c r="H253" s="15" t="s">
        <v>4185</v>
      </c>
      <c r="I253" s="14">
        <v>0</v>
      </c>
      <c r="J253" s="14" t="s">
        <v>4183</v>
      </c>
      <c r="K253" s="13" t="s">
        <v>27</v>
      </c>
      <c r="L253" s="38" t="s">
        <v>28</v>
      </c>
      <c r="M253" s="12" t="s">
        <v>4178</v>
      </c>
      <c r="N253" s="11" t="s">
        <v>27</v>
      </c>
      <c r="O253" s="10">
        <v>39867</v>
      </c>
      <c r="P253" s="72"/>
      <c r="Q253" s="35"/>
    </row>
    <row r="254" spans="1:17" x14ac:dyDescent="0.3">
      <c r="A254" s="45" t="s">
        <v>2205</v>
      </c>
      <c r="B254" s="9" t="str">
        <f t="shared" si="30"/>
        <v/>
      </c>
      <c r="C254" s="8" t="str">
        <f t="shared" si="31"/>
        <v>◄</v>
      </c>
      <c r="D254" s="7"/>
      <c r="E254" s="6"/>
      <c r="F254" s="18" t="s">
        <v>636</v>
      </c>
      <c r="G254" s="16" t="s">
        <v>4186</v>
      </c>
      <c r="H254" s="15" t="s">
        <v>4187</v>
      </c>
      <c r="I254" s="14">
        <v>0</v>
      </c>
      <c r="J254" s="14" t="s">
        <v>4188</v>
      </c>
      <c r="K254" s="13" t="s">
        <v>27</v>
      </c>
      <c r="L254" s="38" t="s">
        <v>572</v>
      </c>
      <c r="M254" s="12" t="s">
        <v>4189</v>
      </c>
      <c r="N254" s="11" t="s">
        <v>27</v>
      </c>
      <c r="O254" s="10">
        <v>39881</v>
      </c>
      <c r="P254" s="71" t="s">
        <v>4190</v>
      </c>
      <c r="Q254" s="33">
        <v>0</v>
      </c>
    </row>
    <row r="255" spans="1:17" x14ac:dyDescent="0.3">
      <c r="A255" s="45" t="s">
        <v>2205</v>
      </c>
      <c r="B255" s="9" t="str">
        <f t="shared" si="30"/>
        <v/>
      </c>
      <c r="C255" s="8" t="str">
        <f t="shared" si="31"/>
        <v>◄</v>
      </c>
      <c r="D255" s="7"/>
      <c r="E255" s="6"/>
      <c r="F255" s="17" t="s">
        <v>642</v>
      </c>
      <c r="G255" s="16" t="s">
        <v>4186</v>
      </c>
      <c r="H255" s="15" t="s">
        <v>4191</v>
      </c>
      <c r="I255" s="14">
        <v>0</v>
      </c>
      <c r="J255" s="14">
        <v>3883</v>
      </c>
      <c r="K255" s="13" t="s">
        <v>27</v>
      </c>
      <c r="L255" s="38" t="s">
        <v>572</v>
      </c>
      <c r="M255" s="12" t="s">
        <v>4189</v>
      </c>
      <c r="N255" s="11" t="s">
        <v>27</v>
      </c>
      <c r="O255" s="10">
        <v>39881</v>
      </c>
      <c r="P255" s="72"/>
      <c r="Q255" s="35"/>
    </row>
    <row r="256" spans="1:17" ht="15" thickBot="1" x14ac:dyDescent="0.35">
      <c r="A256" s="45" t="s">
        <v>2205</v>
      </c>
      <c r="B256" s="9" t="str">
        <f t="shared" si="30"/>
        <v/>
      </c>
      <c r="C256" s="8" t="str">
        <f t="shared" si="31"/>
        <v>◄</v>
      </c>
      <c r="D256" s="7"/>
      <c r="E256" s="6"/>
      <c r="F256" s="17" t="s">
        <v>645</v>
      </c>
      <c r="G256" s="16" t="s">
        <v>4186</v>
      </c>
      <c r="H256" s="15" t="s">
        <v>1345</v>
      </c>
      <c r="I256" s="14">
        <v>0</v>
      </c>
      <c r="J256" s="14" t="s">
        <v>1346</v>
      </c>
      <c r="K256" s="13" t="s">
        <v>27</v>
      </c>
      <c r="L256" s="38" t="s">
        <v>28</v>
      </c>
      <c r="M256" s="12" t="s">
        <v>4189</v>
      </c>
      <c r="N256" s="11" t="s">
        <v>27</v>
      </c>
      <c r="O256" s="10">
        <v>39881</v>
      </c>
      <c r="P256" s="72"/>
      <c r="Q256" s="35"/>
    </row>
    <row r="257" spans="1:17" x14ac:dyDescent="0.3">
      <c r="A257" s="45" t="s">
        <v>2205</v>
      </c>
      <c r="B257" s="9" t="str">
        <f t="shared" si="30"/>
        <v/>
      </c>
      <c r="C257" s="8" t="str">
        <f t="shared" si="31"/>
        <v>◄</v>
      </c>
      <c r="D257" s="7"/>
      <c r="E257" s="6"/>
      <c r="F257" s="18" t="s">
        <v>646</v>
      </c>
      <c r="G257" s="16" t="s">
        <v>4192</v>
      </c>
      <c r="H257" s="15" t="s">
        <v>4193</v>
      </c>
      <c r="I257" s="14">
        <v>0</v>
      </c>
      <c r="J257" s="14" t="s">
        <v>4194</v>
      </c>
      <c r="K257" s="13" t="s">
        <v>25</v>
      </c>
      <c r="L257" s="38" t="s">
        <v>14</v>
      </c>
      <c r="M257" s="12" t="s">
        <v>4189</v>
      </c>
      <c r="N257" s="11" t="s">
        <v>889</v>
      </c>
      <c r="O257" s="10">
        <v>39881</v>
      </c>
      <c r="P257" s="71" t="s">
        <v>4195</v>
      </c>
      <c r="Q257" s="33">
        <v>0</v>
      </c>
    </row>
    <row r="258" spans="1:17" x14ac:dyDescent="0.3">
      <c r="A258" s="45" t="s">
        <v>2205</v>
      </c>
      <c r="B258" s="9" t="str">
        <f t="shared" si="30"/>
        <v/>
      </c>
      <c r="C258" s="8" t="str">
        <f t="shared" si="31"/>
        <v>◄</v>
      </c>
      <c r="D258" s="7"/>
      <c r="E258" s="6"/>
      <c r="F258" s="17" t="s">
        <v>648</v>
      </c>
      <c r="G258" s="16" t="s">
        <v>4192</v>
      </c>
      <c r="H258" s="15" t="s">
        <v>4196</v>
      </c>
      <c r="I258" s="14">
        <v>0</v>
      </c>
      <c r="J258" s="14">
        <v>3885</v>
      </c>
      <c r="K258" s="13" t="s">
        <v>25</v>
      </c>
      <c r="L258" s="38" t="s">
        <v>14</v>
      </c>
      <c r="M258" s="12" t="s">
        <v>4189</v>
      </c>
      <c r="N258" s="11">
        <v>39881</v>
      </c>
      <c r="O258" s="10">
        <v>39881</v>
      </c>
      <c r="P258" s="72"/>
      <c r="Q258" s="35"/>
    </row>
    <row r="259" spans="1:17" ht="15" thickBot="1" x14ac:dyDescent="0.35">
      <c r="A259" s="45" t="s">
        <v>2205</v>
      </c>
      <c r="B259" s="9" t="str">
        <f t="shared" si="30"/>
        <v/>
      </c>
      <c r="C259" s="8" t="str">
        <f t="shared" si="31"/>
        <v>◄</v>
      </c>
      <c r="D259" s="7"/>
      <c r="E259" s="6"/>
      <c r="F259" s="17" t="s">
        <v>650</v>
      </c>
      <c r="G259" s="16" t="s">
        <v>4192</v>
      </c>
      <c r="H259" s="15" t="s">
        <v>1345</v>
      </c>
      <c r="I259" s="14">
        <v>0</v>
      </c>
      <c r="J259" s="14" t="s">
        <v>1346</v>
      </c>
      <c r="K259" s="13" t="s">
        <v>27</v>
      </c>
      <c r="L259" s="38" t="s">
        <v>28</v>
      </c>
      <c r="M259" s="12" t="s">
        <v>4189</v>
      </c>
      <c r="N259" s="11" t="s">
        <v>27</v>
      </c>
      <c r="O259" s="10">
        <v>39881</v>
      </c>
      <c r="P259" s="72"/>
      <c r="Q259" s="35"/>
    </row>
    <row r="260" spans="1:17" x14ac:dyDescent="0.3">
      <c r="A260" s="45" t="s">
        <v>2205</v>
      </c>
      <c r="B260" s="9" t="str">
        <f t="shared" si="30"/>
        <v/>
      </c>
      <c r="C260" s="8" t="str">
        <f t="shared" si="31"/>
        <v>◄</v>
      </c>
      <c r="D260" s="7"/>
      <c r="E260" s="6"/>
      <c r="F260" s="18" t="s">
        <v>651</v>
      </c>
      <c r="G260" s="16" t="s">
        <v>4197</v>
      </c>
      <c r="H260" s="15" t="s">
        <v>4198</v>
      </c>
      <c r="I260" s="14">
        <v>0</v>
      </c>
      <c r="J260" s="14" t="s">
        <v>4199</v>
      </c>
      <c r="K260" s="13" t="s">
        <v>27</v>
      </c>
      <c r="L260" s="38" t="s">
        <v>572</v>
      </c>
      <c r="M260" s="12" t="s">
        <v>4189</v>
      </c>
      <c r="N260" s="11" t="s">
        <v>27</v>
      </c>
      <c r="O260" s="10">
        <v>39881</v>
      </c>
      <c r="P260" s="71" t="s">
        <v>4200</v>
      </c>
      <c r="Q260" s="33">
        <v>0</v>
      </c>
    </row>
    <row r="261" spans="1:17" ht="15" thickBot="1" x14ac:dyDescent="0.35">
      <c r="A261" s="45" t="s">
        <v>2205</v>
      </c>
      <c r="B261" s="9" t="str">
        <f t="shared" si="30"/>
        <v/>
      </c>
      <c r="C261" s="8" t="str">
        <f t="shared" si="31"/>
        <v>◄</v>
      </c>
      <c r="D261" s="7"/>
      <c r="E261" s="6"/>
      <c r="F261" s="17" t="s">
        <v>658</v>
      </c>
      <c r="G261" s="16" t="s">
        <v>4197</v>
      </c>
      <c r="H261" s="15" t="s">
        <v>4201</v>
      </c>
      <c r="I261" s="14">
        <v>0</v>
      </c>
      <c r="J261" s="14" t="s">
        <v>4199</v>
      </c>
      <c r="K261" s="13" t="s">
        <v>27</v>
      </c>
      <c r="L261" s="38" t="s">
        <v>28</v>
      </c>
      <c r="M261" s="12" t="s">
        <v>4189</v>
      </c>
      <c r="N261" s="11" t="s">
        <v>27</v>
      </c>
      <c r="O261" s="10">
        <v>39881</v>
      </c>
      <c r="P261" s="72"/>
      <c r="Q261" s="35"/>
    </row>
    <row r="262" spans="1:17" x14ac:dyDescent="0.3">
      <c r="A262" s="45" t="s">
        <v>2205</v>
      </c>
      <c r="B262" s="9" t="str">
        <f t="shared" si="30"/>
        <v/>
      </c>
      <c r="C262" s="8" t="str">
        <f t="shared" si="31"/>
        <v>◄</v>
      </c>
      <c r="D262" s="7"/>
      <c r="E262" s="6"/>
      <c r="F262" s="18" t="s">
        <v>660</v>
      </c>
      <c r="G262" s="16" t="s">
        <v>4202</v>
      </c>
      <c r="H262" s="15" t="s">
        <v>4203</v>
      </c>
      <c r="I262" s="14">
        <v>0</v>
      </c>
      <c r="J262" s="14" t="s">
        <v>4204</v>
      </c>
      <c r="K262" s="13" t="s">
        <v>25</v>
      </c>
      <c r="L262" s="38" t="s">
        <v>14</v>
      </c>
      <c r="M262" s="12" t="s">
        <v>4205</v>
      </c>
      <c r="N262" s="11">
        <v>39909</v>
      </c>
      <c r="O262" s="10">
        <v>39909</v>
      </c>
      <c r="P262" s="71" t="s">
        <v>4206</v>
      </c>
      <c r="Q262" s="33">
        <v>0</v>
      </c>
    </row>
    <row r="263" spans="1:17" ht="15" thickBot="1" x14ac:dyDescent="0.35">
      <c r="A263" s="45" t="s">
        <v>2205</v>
      </c>
      <c r="B263" s="9" t="str">
        <f t="shared" si="30"/>
        <v/>
      </c>
      <c r="C263" s="8" t="str">
        <f t="shared" si="31"/>
        <v>◄</v>
      </c>
      <c r="D263" s="7"/>
      <c r="E263" s="6"/>
      <c r="F263" s="17" t="s">
        <v>662</v>
      </c>
      <c r="G263" s="16" t="s">
        <v>4202</v>
      </c>
      <c r="H263" s="15" t="s">
        <v>4207</v>
      </c>
      <c r="I263" s="14">
        <v>0</v>
      </c>
      <c r="J263" s="14" t="s">
        <v>4204</v>
      </c>
      <c r="K263" s="13" t="s">
        <v>27</v>
      </c>
      <c r="L263" s="38" t="s">
        <v>28</v>
      </c>
      <c r="M263" s="12" t="s">
        <v>4205</v>
      </c>
      <c r="N263" s="11" t="s">
        <v>27</v>
      </c>
      <c r="O263" s="10">
        <v>39909</v>
      </c>
      <c r="P263" s="72"/>
      <c r="Q263" s="35"/>
    </row>
    <row r="264" spans="1:17" x14ac:dyDescent="0.3">
      <c r="A264" s="45" t="s">
        <v>2205</v>
      </c>
      <c r="B264" s="9" t="str">
        <f t="shared" si="30"/>
        <v/>
      </c>
      <c r="C264" s="8" t="str">
        <f t="shared" si="31"/>
        <v>◄</v>
      </c>
      <c r="D264" s="7"/>
      <c r="E264" s="6"/>
      <c r="F264" s="18" t="s">
        <v>665</v>
      </c>
      <c r="G264" s="16" t="s">
        <v>4208</v>
      </c>
      <c r="H264" s="15" t="s">
        <v>4209</v>
      </c>
      <c r="I264" s="14">
        <v>0</v>
      </c>
      <c r="J264" s="14" t="s">
        <v>4210</v>
      </c>
      <c r="K264" s="13" t="s">
        <v>27</v>
      </c>
      <c r="L264" s="38" t="s">
        <v>572</v>
      </c>
      <c r="M264" s="12" t="s">
        <v>4205</v>
      </c>
      <c r="N264" s="11" t="s">
        <v>27</v>
      </c>
      <c r="O264" s="10">
        <v>39909</v>
      </c>
      <c r="P264" s="71" t="s">
        <v>4211</v>
      </c>
      <c r="Q264" s="33">
        <v>0</v>
      </c>
    </row>
    <row r="265" spans="1:17" x14ac:dyDescent="0.3">
      <c r="A265" s="45" t="s">
        <v>2205</v>
      </c>
      <c r="B265" s="9" t="str">
        <f t="shared" si="30"/>
        <v/>
      </c>
      <c r="C265" s="8" t="str">
        <f t="shared" si="31"/>
        <v>◄</v>
      </c>
      <c r="D265" s="7"/>
      <c r="E265" s="6"/>
      <c r="F265" s="17" t="s">
        <v>667</v>
      </c>
      <c r="G265" s="16" t="s">
        <v>4208</v>
      </c>
      <c r="H265" s="15" t="s">
        <v>4212</v>
      </c>
      <c r="I265" s="14">
        <v>0</v>
      </c>
      <c r="J265" s="14" t="s">
        <v>4213</v>
      </c>
      <c r="K265" s="13" t="s">
        <v>27</v>
      </c>
      <c r="L265" s="38" t="s">
        <v>572</v>
      </c>
      <c r="M265" s="12" t="s">
        <v>4205</v>
      </c>
      <c r="N265" s="11" t="s">
        <v>27</v>
      </c>
      <c r="O265" s="10">
        <v>39909</v>
      </c>
      <c r="P265" s="72"/>
      <c r="Q265" s="35"/>
    </row>
    <row r="266" spans="1:17" x14ac:dyDescent="0.3">
      <c r="A266" s="45" t="s">
        <v>2205</v>
      </c>
      <c r="B266" s="9" t="str">
        <f t="shared" si="30"/>
        <v/>
      </c>
      <c r="C266" s="8" t="str">
        <f t="shared" si="31"/>
        <v>◄</v>
      </c>
      <c r="D266" s="7"/>
      <c r="E266" s="6"/>
      <c r="F266" s="17" t="s">
        <v>1287</v>
      </c>
      <c r="G266" s="16" t="s">
        <v>4208</v>
      </c>
      <c r="H266" s="15" t="s">
        <v>4214</v>
      </c>
      <c r="I266" s="14">
        <v>0</v>
      </c>
      <c r="J266" s="14">
        <v>3889</v>
      </c>
      <c r="K266" s="13" t="s">
        <v>27</v>
      </c>
      <c r="L266" s="38" t="s">
        <v>572</v>
      </c>
      <c r="M266" s="12" t="s">
        <v>4205</v>
      </c>
      <c r="N266" s="11" t="s">
        <v>27</v>
      </c>
      <c r="O266" s="10">
        <v>39909</v>
      </c>
      <c r="P266" s="72"/>
      <c r="Q266" s="35"/>
    </row>
    <row r="267" spans="1:17" ht="15" thickBot="1" x14ac:dyDescent="0.35">
      <c r="A267" s="45" t="s">
        <v>2205</v>
      </c>
      <c r="B267" s="19"/>
      <c r="C267" s="19"/>
      <c r="D267" s="19"/>
      <c r="E267" s="19"/>
      <c r="F267" s="19"/>
      <c r="G267" s="39" t="s">
        <v>3792</v>
      </c>
      <c r="H267" s="15"/>
      <c r="I267" s="14"/>
      <c r="J267" s="14"/>
      <c r="K267" s="13"/>
      <c r="L267" s="38"/>
      <c r="M267" s="12"/>
      <c r="N267" s="11"/>
      <c r="O267" s="10"/>
      <c r="P267" s="74"/>
      <c r="Q267" s="41"/>
    </row>
    <row r="268" spans="1:17" x14ac:dyDescent="0.3">
      <c r="A268" s="45" t="s">
        <v>2205</v>
      </c>
      <c r="B268" s="9" t="str">
        <f t="shared" ref="B268:B270" si="32">IF(C268="?","?","")</f>
        <v/>
      </c>
      <c r="C268" s="8" t="str">
        <f t="shared" ref="C268:C270" si="33">IF(AND(D268="",E268&gt;0),"?",IF(D268="","◄",IF(E268&gt;=1,"►","")))</f>
        <v>◄</v>
      </c>
      <c r="D268" s="7"/>
      <c r="E268" s="6"/>
      <c r="F268" s="18" t="s">
        <v>669</v>
      </c>
      <c r="G268" s="16" t="s">
        <v>4208</v>
      </c>
      <c r="H268" s="15" t="s">
        <v>4215</v>
      </c>
      <c r="I268" s="14">
        <v>0</v>
      </c>
      <c r="J268" s="14" t="s">
        <v>4216</v>
      </c>
      <c r="K268" s="13" t="s">
        <v>27</v>
      </c>
      <c r="L268" s="38" t="s">
        <v>572</v>
      </c>
      <c r="M268" s="12" t="s">
        <v>4205</v>
      </c>
      <c r="N268" s="11" t="s">
        <v>27</v>
      </c>
      <c r="O268" s="10">
        <v>39909</v>
      </c>
      <c r="P268" s="71" t="s">
        <v>4211</v>
      </c>
      <c r="Q268" s="33">
        <v>0</v>
      </c>
    </row>
    <row r="269" spans="1:17" x14ac:dyDescent="0.3">
      <c r="A269" s="45" t="s">
        <v>2205</v>
      </c>
      <c r="B269" s="9" t="str">
        <f t="shared" si="32"/>
        <v/>
      </c>
      <c r="C269" s="8" t="str">
        <f t="shared" si="33"/>
        <v>◄</v>
      </c>
      <c r="D269" s="7"/>
      <c r="E269" s="6"/>
      <c r="F269" s="17" t="s">
        <v>674</v>
      </c>
      <c r="G269" s="16" t="s">
        <v>4208</v>
      </c>
      <c r="H269" s="15" t="s">
        <v>4217</v>
      </c>
      <c r="I269" s="14">
        <v>0</v>
      </c>
      <c r="J269" s="14">
        <v>3890</v>
      </c>
      <c r="K269" s="13" t="s">
        <v>27</v>
      </c>
      <c r="L269" s="38" t="s">
        <v>572</v>
      </c>
      <c r="M269" s="12" t="s">
        <v>4205</v>
      </c>
      <c r="N269" s="11" t="s">
        <v>27</v>
      </c>
      <c r="O269" s="10">
        <v>39909</v>
      </c>
      <c r="P269" s="72"/>
      <c r="Q269" s="35"/>
    </row>
    <row r="270" spans="1:17" x14ac:dyDescent="0.3">
      <c r="A270" s="45" t="s">
        <v>2205</v>
      </c>
      <c r="B270" s="9" t="str">
        <f t="shared" si="32"/>
        <v/>
      </c>
      <c r="C270" s="8" t="str">
        <f t="shared" si="33"/>
        <v>◄</v>
      </c>
      <c r="D270" s="7"/>
      <c r="E270" s="6"/>
      <c r="F270" s="17" t="s">
        <v>677</v>
      </c>
      <c r="G270" s="16" t="s">
        <v>4208</v>
      </c>
      <c r="H270" s="15" t="s">
        <v>4218</v>
      </c>
      <c r="I270" s="14">
        <v>0</v>
      </c>
      <c r="J270" s="14" t="s">
        <v>4219</v>
      </c>
      <c r="K270" s="13" t="s">
        <v>27</v>
      </c>
      <c r="L270" s="38" t="s">
        <v>572</v>
      </c>
      <c r="M270" s="12" t="s">
        <v>4205</v>
      </c>
      <c r="N270" s="11" t="s">
        <v>27</v>
      </c>
      <c r="O270" s="10">
        <v>39909</v>
      </c>
      <c r="P270" s="72"/>
      <c r="Q270" s="35"/>
    </row>
    <row r="271" spans="1:17" ht="15" thickBot="1" x14ac:dyDescent="0.35">
      <c r="A271" s="45" t="s">
        <v>2205</v>
      </c>
      <c r="B271" s="19"/>
      <c r="C271" s="19"/>
      <c r="D271" s="19"/>
      <c r="E271" s="19"/>
      <c r="F271" s="19"/>
      <c r="G271" s="39" t="s">
        <v>3792</v>
      </c>
      <c r="H271" s="15"/>
      <c r="I271" s="14"/>
      <c r="J271" s="14"/>
      <c r="K271" s="13"/>
      <c r="L271" s="38"/>
      <c r="M271" s="12"/>
      <c r="N271" s="11"/>
      <c r="O271" s="10"/>
      <c r="P271" s="74"/>
      <c r="Q271" s="41"/>
    </row>
    <row r="272" spans="1:17" x14ac:dyDescent="0.3">
      <c r="A272" s="45" t="s">
        <v>2205</v>
      </c>
      <c r="B272" s="9" t="str">
        <f t="shared" ref="B272:B275" si="34">IF(C272="?","?","")</f>
        <v/>
      </c>
      <c r="C272" s="8" t="str">
        <f t="shared" ref="C272:C275" si="35">IF(AND(D272="",E272&gt;0),"?",IF(D272="","◄",IF(E272&gt;=1,"►","")))</f>
        <v>◄</v>
      </c>
      <c r="D272" s="7"/>
      <c r="E272" s="6"/>
      <c r="F272" s="18" t="s">
        <v>678</v>
      </c>
      <c r="G272" s="16" t="s">
        <v>4208</v>
      </c>
      <c r="H272" s="15" t="s">
        <v>4220</v>
      </c>
      <c r="I272" s="14">
        <v>0</v>
      </c>
      <c r="J272" s="14">
        <v>3891</v>
      </c>
      <c r="K272" s="13" t="s">
        <v>27</v>
      </c>
      <c r="L272" s="38" t="s">
        <v>572</v>
      </c>
      <c r="M272" s="12" t="s">
        <v>4205</v>
      </c>
      <c r="N272" s="11" t="s">
        <v>27</v>
      </c>
      <c r="O272" s="10">
        <v>39909</v>
      </c>
      <c r="P272" s="71" t="s">
        <v>4211</v>
      </c>
      <c r="Q272" s="33">
        <v>0</v>
      </c>
    </row>
    <row r="273" spans="1:17" x14ac:dyDescent="0.3">
      <c r="A273" s="45" t="s">
        <v>2205</v>
      </c>
      <c r="B273" s="9" t="str">
        <f t="shared" si="34"/>
        <v/>
      </c>
      <c r="C273" s="8" t="str">
        <f t="shared" si="35"/>
        <v>◄</v>
      </c>
      <c r="D273" s="7"/>
      <c r="E273" s="6"/>
      <c r="F273" s="17" t="s">
        <v>685</v>
      </c>
      <c r="G273" s="16" t="s">
        <v>4208</v>
      </c>
      <c r="H273" s="15" t="s">
        <v>4221</v>
      </c>
      <c r="I273" s="14">
        <v>0</v>
      </c>
      <c r="J273" s="14" t="s">
        <v>4222</v>
      </c>
      <c r="K273" s="13" t="s">
        <v>27</v>
      </c>
      <c r="L273" s="38" t="s">
        <v>572</v>
      </c>
      <c r="M273" s="12" t="s">
        <v>4205</v>
      </c>
      <c r="N273" s="11" t="s">
        <v>27</v>
      </c>
      <c r="O273" s="10">
        <v>39909</v>
      </c>
      <c r="P273" s="72"/>
      <c r="Q273" s="35"/>
    </row>
    <row r="274" spans="1:17" x14ac:dyDescent="0.3">
      <c r="A274" s="45" t="s">
        <v>2205</v>
      </c>
      <c r="B274" s="9" t="str">
        <f t="shared" si="34"/>
        <v/>
      </c>
      <c r="C274" s="8" t="str">
        <f t="shared" si="35"/>
        <v>◄</v>
      </c>
      <c r="D274" s="7"/>
      <c r="E274" s="6"/>
      <c r="F274" s="17" t="s">
        <v>688</v>
      </c>
      <c r="G274" s="16" t="s">
        <v>4208</v>
      </c>
      <c r="H274" s="15" t="s">
        <v>4223</v>
      </c>
      <c r="I274" s="14">
        <v>0</v>
      </c>
      <c r="J274" s="14">
        <v>3892</v>
      </c>
      <c r="K274" s="13" t="s">
        <v>27</v>
      </c>
      <c r="L274" s="38" t="s">
        <v>572</v>
      </c>
      <c r="M274" s="12" t="s">
        <v>4205</v>
      </c>
      <c r="N274" s="11" t="s">
        <v>27</v>
      </c>
      <c r="O274" s="10">
        <v>39909</v>
      </c>
      <c r="P274" s="72"/>
      <c r="Q274" s="35"/>
    </row>
    <row r="275" spans="1:17" x14ac:dyDescent="0.3">
      <c r="A275" s="45" t="s">
        <v>2205</v>
      </c>
      <c r="B275" s="9" t="str">
        <f t="shared" si="34"/>
        <v/>
      </c>
      <c r="C275" s="8" t="str">
        <f t="shared" si="35"/>
        <v>◄</v>
      </c>
      <c r="D275" s="7"/>
      <c r="E275" s="6"/>
      <c r="F275" s="17" t="s">
        <v>688</v>
      </c>
      <c r="G275" s="16" t="s">
        <v>4208</v>
      </c>
      <c r="H275" s="15" t="s">
        <v>4224</v>
      </c>
      <c r="I275" s="14">
        <v>0</v>
      </c>
      <c r="J275" s="14" t="s">
        <v>4225</v>
      </c>
      <c r="K275" s="13" t="s">
        <v>27</v>
      </c>
      <c r="L275" s="38" t="s">
        <v>572</v>
      </c>
      <c r="M275" s="12" t="s">
        <v>4205</v>
      </c>
      <c r="N275" s="11" t="s">
        <v>27</v>
      </c>
      <c r="O275" s="10">
        <v>39909</v>
      </c>
      <c r="P275" s="73"/>
      <c r="Q275" s="37"/>
    </row>
    <row r="276" spans="1:17" ht="15" thickBot="1" x14ac:dyDescent="0.35">
      <c r="A276" s="45" t="s">
        <v>2205</v>
      </c>
      <c r="B276" s="19"/>
      <c r="C276" s="19"/>
      <c r="D276" s="19"/>
      <c r="E276" s="19"/>
      <c r="F276" s="19"/>
      <c r="G276" s="39" t="s">
        <v>3792</v>
      </c>
      <c r="H276" s="15"/>
      <c r="I276" s="14"/>
      <c r="J276" s="14"/>
      <c r="K276" s="13"/>
      <c r="L276" s="38"/>
      <c r="M276" s="12"/>
      <c r="N276" s="11"/>
      <c r="O276" s="10"/>
      <c r="P276" s="74"/>
      <c r="Q276" s="41"/>
    </row>
    <row r="277" spans="1:17" x14ac:dyDescent="0.3">
      <c r="A277" s="45" t="s">
        <v>2205</v>
      </c>
      <c r="B277" s="9" t="str">
        <f t="shared" ref="B277:B301" si="36">IF(C277="?","?","")</f>
        <v/>
      </c>
      <c r="C277" s="8" t="str">
        <f t="shared" ref="C277:C301" si="37">IF(AND(D277="",E277&gt;0),"?",IF(D277="","◄",IF(E277&gt;=1,"►","")))</f>
        <v>◄</v>
      </c>
      <c r="D277" s="7"/>
      <c r="E277" s="6"/>
      <c r="F277" s="18" t="s">
        <v>690</v>
      </c>
      <c r="G277" s="16" t="s">
        <v>4226</v>
      </c>
      <c r="H277" s="15" t="s">
        <v>4227</v>
      </c>
      <c r="I277" s="14">
        <v>0</v>
      </c>
      <c r="J277" s="14" t="s">
        <v>4228</v>
      </c>
      <c r="K277" s="13" t="s">
        <v>682</v>
      </c>
      <c r="L277" s="38" t="s">
        <v>14</v>
      </c>
      <c r="M277" s="12" t="s">
        <v>4205</v>
      </c>
      <c r="N277" s="11" t="s">
        <v>889</v>
      </c>
      <c r="O277" s="10">
        <v>39909</v>
      </c>
      <c r="P277" s="71" t="s">
        <v>4229</v>
      </c>
      <c r="Q277" s="33">
        <v>0</v>
      </c>
    </row>
    <row r="278" spans="1:17" x14ac:dyDescent="0.3">
      <c r="A278" s="45" t="s">
        <v>2205</v>
      </c>
      <c r="B278" s="9" t="str">
        <f t="shared" si="36"/>
        <v/>
      </c>
      <c r="C278" s="8" t="str">
        <f t="shared" si="37"/>
        <v>◄</v>
      </c>
      <c r="D278" s="7"/>
      <c r="E278" s="6"/>
      <c r="F278" s="17" t="s">
        <v>692</v>
      </c>
      <c r="G278" s="16" t="s">
        <v>4226</v>
      </c>
      <c r="H278" s="15" t="s">
        <v>4230</v>
      </c>
      <c r="I278" s="14">
        <v>0</v>
      </c>
      <c r="J278" s="14">
        <v>3894</v>
      </c>
      <c r="K278" s="13" t="s">
        <v>308</v>
      </c>
      <c r="L278" s="38" t="s">
        <v>14</v>
      </c>
      <c r="M278" s="12" t="s">
        <v>4205</v>
      </c>
      <c r="N278" s="11" t="s">
        <v>4205</v>
      </c>
      <c r="O278" s="10">
        <v>39909</v>
      </c>
      <c r="P278" s="72"/>
      <c r="Q278" s="35"/>
    </row>
    <row r="279" spans="1:17" ht="15" thickBot="1" x14ac:dyDescent="0.35">
      <c r="A279" s="45" t="s">
        <v>2205</v>
      </c>
      <c r="B279" s="9" t="str">
        <f t="shared" si="36"/>
        <v/>
      </c>
      <c r="C279" s="8" t="str">
        <f t="shared" si="37"/>
        <v>◄</v>
      </c>
      <c r="D279" s="7"/>
      <c r="E279" s="6"/>
      <c r="F279" s="17" t="s">
        <v>694</v>
      </c>
      <c r="G279" s="16" t="s">
        <v>4226</v>
      </c>
      <c r="H279" s="15" t="s">
        <v>4231</v>
      </c>
      <c r="I279" s="14">
        <v>0</v>
      </c>
      <c r="J279" s="14">
        <v>3895</v>
      </c>
      <c r="K279" s="13" t="s">
        <v>889</v>
      </c>
      <c r="L279" s="38" t="s">
        <v>14</v>
      </c>
      <c r="M279" s="12" t="s">
        <v>4205</v>
      </c>
      <c r="N279" s="11" t="s">
        <v>889</v>
      </c>
      <c r="O279" s="10">
        <v>39909</v>
      </c>
      <c r="P279" s="72"/>
      <c r="Q279" s="35"/>
    </row>
    <row r="280" spans="1:17" x14ac:dyDescent="0.3">
      <c r="A280" s="45" t="s">
        <v>2205</v>
      </c>
      <c r="B280" s="9" t="str">
        <f t="shared" si="36"/>
        <v/>
      </c>
      <c r="C280" s="8" t="str">
        <f t="shared" si="37"/>
        <v>◄</v>
      </c>
      <c r="D280" s="7"/>
      <c r="E280" s="6"/>
      <c r="F280" s="18" t="s">
        <v>696</v>
      </c>
      <c r="G280" s="16" t="s">
        <v>4226</v>
      </c>
      <c r="H280" s="15" t="s">
        <v>4232</v>
      </c>
      <c r="I280" s="14">
        <v>0</v>
      </c>
      <c r="J280" s="14">
        <v>3896</v>
      </c>
      <c r="K280" s="13" t="s">
        <v>1109</v>
      </c>
      <c r="L280" s="38" t="s">
        <v>14</v>
      </c>
      <c r="M280" s="12" t="s">
        <v>4205</v>
      </c>
      <c r="N280" s="11">
        <v>39909</v>
      </c>
      <c r="O280" s="10">
        <v>39909</v>
      </c>
      <c r="P280" s="71" t="s">
        <v>4229</v>
      </c>
      <c r="Q280" s="33">
        <v>0</v>
      </c>
    </row>
    <row r="281" spans="1:17" x14ac:dyDescent="0.3">
      <c r="A281" s="45" t="s">
        <v>2205</v>
      </c>
      <c r="B281" s="9" t="str">
        <f t="shared" si="36"/>
        <v/>
      </c>
      <c r="C281" s="8" t="str">
        <f t="shared" si="37"/>
        <v>◄</v>
      </c>
      <c r="D281" s="7"/>
      <c r="E281" s="6"/>
      <c r="F281" s="17" t="s">
        <v>701</v>
      </c>
      <c r="G281" s="16" t="s">
        <v>4226</v>
      </c>
      <c r="H281" s="15" t="s">
        <v>4233</v>
      </c>
      <c r="I281" s="14">
        <v>0</v>
      </c>
      <c r="J281" s="14">
        <v>3897</v>
      </c>
      <c r="K281" s="13" t="s">
        <v>25</v>
      </c>
      <c r="L281" s="38" t="s">
        <v>14</v>
      </c>
      <c r="M281" s="12" t="s">
        <v>4205</v>
      </c>
      <c r="N281" s="11">
        <v>39909</v>
      </c>
      <c r="O281" s="10">
        <v>39909</v>
      </c>
      <c r="P281" s="72"/>
      <c r="Q281" s="35"/>
    </row>
    <row r="282" spans="1:17" ht="15" thickBot="1" x14ac:dyDescent="0.35">
      <c r="A282" s="45" t="s">
        <v>2205</v>
      </c>
      <c r="B282" s="9" t="str">
        <f t="shared" si="36"/>
        <v/>
      </c>
      <c r="C282" s="8" t="str">
        <f t="shared" si="37"/>
        <v>◄</v>
      </c>
      <c r="D282" s="7"/>
      <c r="E282" s="6"/>
      <c r="F282" s="17" t="s">
        <v>703</v>
      </c>
      <c r="G282" s="16" t="s">
        <v>4226</v>
      </c>
      <c r="H282" s="15" t="s">
        <v>1345</v>
      </c>
      <c r="I282" s="14">
        <v>0</v>
      </c>
      <c r="J282" s="14" t="s">
        <v>1346</v>
      </c>
      <c r="K282" s="13" t="s">
        <v>27</v>
      </c>
      <c r="L282" s="38" t="s">
        <v>28</v>
      </c>
      <c r="M282" s="12" t="s">
        <v>4205</v>
      </c>
      <c r="N282" s="11" t="s">
        <v>27</v>
      </c>
      <c r="O282" s="10">
        <v>39909</v>
      </c>
      <c r="P282" s="72"/>
      <c r="Q282" s="35"/>
    </row>
    <row r="283" spans="1:17" x14ac:dyDescent="0.3">
      <c r="A283" s="45" t="s">
        <v>2205</v>
      </c>
      <c r="B283" s="9" t="str">
        <f t="shared" si="36"/>
        <v/>
      </c>
      <c r="C283" s="8" t="str">
        <f t="shared" si="37"/>
        <v>◄</v>
      </c>
      <c r="D283" s="7"/>
      <c r="E283" s="6"/>
      <c r="F283" s="18" t="s">
        <v>705</v>
      </c>
      <c r="G283" s="16" t="s">
        <v>4234</v>
      </c>
      <c r="H283" s="15" t="s">
        <v>4235</v>
      </c>
      <c r="I283" s="14" t="s">
        <v>3310</v>
      </c>
      <c r="J283" s="14" t="s">
        <v>4236</v>
      </c>
      <c r="K283" s="13" t="s">
        <v>36</v>
      </c>
      <c r="L283" s="38" t="s">
        <v>14</v>
      </c>
      <c r="M283" s="12" t="s">
        <v>4205</v>
      </c>
      <c r="N283" s="11" t="s">
        <v>4205</v>
      </c>
      <c r="O283" s="10">
        <v>39909</v>
      </c>
      <c r="P283" s="71" t="s">
        <v>4237</v>
      </c>
      <c r="Q283" s="33">
        <v>0</v>
      </c>
    </row>
    <row r="284" spans="1:17" x14ac:dyDescent="0.3">
      <c r="A284" s="45" t="s">
        <v>2205</v>
      </c>
      <c r="B284" s="9" t="str">
        <f t="shared" si="36"/>
        <v/>
      </c>
      <c r="C284" s="8" t="str">
        <f t="shared" si="37"/>
        <v>◄</v>
      </c>
      <c r="D284" s="7"/>
      <c r="E284" s="6"/>
      <c r="F284" s="17" t="s">
        <v>707</v>
      </c>
      <c r="G284" s="16" t="s">
        <v>4234</v>
      </c>
      <c r="H284" s="15" t="s">
        <v>4238</v>
      </c>
      <c r="I284" s="14" t="s">
        <v>3310</v>
      </c>
      <c r="J284" s="14">
        <v>3899</v>
      </c>
      <c r="K284" s="13" t="s">
        <v>36</v>
      </c>
      <c r="L284" s="38" t="s">
        <v>14</v>
      </c>
      <c r="M284" s="12" t="s">
        <v>4205</v>
      </c>
      <c r="N284" s="11">
        <v>39909</v>
      </c>
      <c r="O284" s="10">
        <v>39909</v>
      </c>
      <c r="P284" s="72"/>
      <c r="Q284" s="35"/>
    </row>
    <row r="285" spans="1:17" ht="15" thickBot="1" x14ac:dyDescent="0.35">
      <c r="A285" s="45" t="s">
        <v>2205</v>
      </c>
      <c r="B285" s="9" t="str">
        <f t="shared" si="36"/>
        <v/>
      </c>
      <c r="C285" s="8" t="str">
        <f t="shared" si="37"/>
        <v>◄</v>
      </c>
      <c r="D285" s="7"/>
      <c r="E285" s="6"/>
      <c r="F285" s="17" t="s">
        <v>709</v>
      </c>
      <c r="G285" s="16" t="s">
        <v>4234</v>
      </c>
      <c r="H285" s="15" t="s">
        <v>4239</v>
      </c>
      <c r="I285" s="14" t="s">
        <v>3314</v>
      </c>
      <c r="J285" s="14">
        <v>3900</v>
      </c>
      <c r="K285" s="13" t="s">
        <v>36</v>
      </c>
      <c r="L285" s="38" t="s">
        <v>14</v>
      </c>
      <c r="M285" s="12" t="s">
        <v>4205</v>
      </c>
      <c r="N285" s="11" t="s">
        <v>4205</v>
      </c>
      <c r="O285" s="10">
        <v>39909</v>
      </c>
      <c r="P285" s="72"/>
      <c r="Q285" s="35"/>
    </row>
    <row r="286" spans="1:17" x14ac:dyDescent="0.3">
      <c r="A286" s="45" t="s">
        <v>2205</v>
      </c>
      <c r="B286" s="9" t="str">
        <f t="shared" si="36"/>
        <v/>
      </c>
      <c r="C286" s="8" t="str">
        <f t="shared" si="37"/>
        <v>◄</v>
      </c>
      <c r="D286" s="7"/>
      <c r="E286" s="6"/>
      <c r="F286" s="18" t="s">
        <v>711</v>
      </c>
      <c r="G286" s="16" t="s">
        <v>4240</v>
      </c>
      <c r="H286" s="15" t="s">
        <v>4238</v>
      </c>
      <c r="I286" s="14">
        <v>0</v>
      </c>
      <c r="J286" s="14" t="s">
        <v>4241</v>
      </c>
      <c r="K286" s="13" t="s">
        <v>25</v>
      </c>
      <c r="L286" s="38" t="s">
        <v>14</v>
      </c>
      <c r="M286" s="12" t="s">
        <v>4242</v>
      </c>
      <c r="N286" s="11" t="s">
        <v>889</v>
      </c>
      <c r="O286" s="10">
        <v>39944</v>
      </c>
      <c r="P286" s="71" t="s">
        <v>4229</v>
      </c>
      <c r="Q286" s="33">
        <v>0</v>
      </c>
    </row>
    <row r="287" spans="1:17" x14ac:dyDescent="0.3">
      <c r="A287" s="45" t="s">
        <v>2205</v>
      </c>
      <c r="B287" s="9" t="str">
        <f t="shared" si="36"/>
        <v/>
      </c>
      <c r="C287" s="8" t="str">
        <f t="shared" si="37"/>
        <v>◄</v>
      </c>
      <c r="D287" s="7"/>
      <c r="E287" s="6"/>
      <c r="F287" s="17" t="s">
        <v>713</v>
      </c>
      <c r="G287" s="16" t="s">
        <v>4240</v>
      </c>
      <c r="H287" s="15" t="s">
        <v>4239</v>
      </c>
      <c r="I287" s="14">
        <v>0</v>
      </c>
      <c r="J287" s="14">
        <v>3900</v>
      </c>
      <c r="K287" s="13" t="s">
        <v>25</v>
      </c>
      <c r="L287" s="38" t="s">
        <v>14</v>
      </c>
      <c r="M287" s="12" t="s">
        <v>4242</v>
      </c>
      <c r="N287" s="11" t="s">
        <v>4242</v>
      </c>
      <c r="O287" s="10">
        <v>39944</v>
      </c>
      <c r="P287" s="72"/>
      <c r="Q287" s="35"/>
    </row>
    <row r="288" spans="1:17" ht="15" thickBot="1" x14ac:dyDescent="0.35">
      <c r="A288" s="45" t="s">
        <v>2205</v>
      </c>
      <c r="B288" s="9" t="str">
        <f t="shared" si="36"/>
        <v/>
      </c>
      <c r="C288" s="8" t="str">
        <f t="shared" si="37"/>
        <v>◄</v>
      </c>
      <c r="D288" s="7"/>
      <c r="E288" s="6"/>
      <c r="F288" s="17" t="s">
        <v>715</v>
      </c>
      <c r="G288" s="16" t="s">
        <v>4240</v>
      </c>
      <c r="H288" s="15" t="s">
        <v>4243</v>
      </c>
      <c r="I288" s="14">
        <v>0</v>
      </c>
      <c r="J288" s="14">
        <v>3901</v>
      </c>
      <c r="K288" s="13" t="s">
        <v>25</v>
      </c>
      <c r="L288" s="38" t="s">
        <v>14</v>
      </c>
      <c r="M288" s="12" t="s">
        <v>4242</v>
      </c>
      <c r="N288" s="11" t="s">
        <v>889</v>
      </c>
      <c r="O288" s="10">
        <v>39944</v>
      </c>
      <c r="P288" s="72"/>
      <c r="Q288" s="35"/>
    </row>
    <row r="289" spans="1:17" x14ac:dyDescent="0.3">
      <c r="A289" s="45" t="s">
        <v>2205</v>
      </c>
      <c r="B289" s="9" t="str">
        <f t="shared" si="36"/>
        <v/>
      </c>
      <c r="C289" s="8" t="str">
        <f t="shared" si="37"/>
        <v>◄</v>
      </c>
      <c r="D289" s="7"/>
      <c r="E289" s="6"/>
      <c r="F289" s="18" t="s">
        <v>717</v>
      </c>
      <c r="G289" s="16" t="s">
        <v>4240</v>
      </c>
      <c r="H289" s="15" t="s">
        <v>4244</v>
      </c>
      <c r="I289" s="14">
        <v>0</v>
      </c>
      <c r="J289" s="14">
        <v>3902</v>
      </c>
      <c r="K289" s="13" t="s">
        <v>25</v>
      </c>
      <c r="L289" s="38" t="s">
        <v>14</v>
      </c>
      <c r="M289" s="12" t="s">
        <v>4242</v>
      </c>
      <c r="N289" s="11" t="s">
        <v>889</v>
      </c>
      <c r="O289" s="10">
        <v>39944</v>
      </c>
      <c r="P289" s="71" t="s">
        <v>4229</v>
      </c>
      <c r="Q289" s="33">
        <v>0</v>
      </c>
    </row>
    <row r="290" spans="1:17" x14ac:dyDescent="0.3">
      <c r="A290" s="45" t="s">
        <v>2205</v>
      </c>
      <c r="B290" s="9" t="str">
        <f t="shared" si="36"/>
        <v/>
      </c>
      <c r="C290" s="8" t="str">
        <f t="shared" si="37"/>
        <v>◄</v>
      </c>
      <c r="D290" s="7"/>
      <c r="E290" s="6"/>
      <c r="F290" s="17" t="s">
        <v>721</v>
      </c>
      <c r="G290" s="16" t="s">
        <v>4240</v>
      </c>
      <c r="H290" s="15" t="s">
        <v>4245</v>
      </c>
      <c r="I290" s="14">
        <v>0</v>
      </c>
      <c r="J290" s="14">
        <v>3903</v>
      </c>
      <c r="K290" s="13" t="s">
        <v>25</v>
      </c>
      <c r="L290" s="38" t="s">
        <v>14</v>
      </c>
      <c r="M290" s="12" t="s">
        <v>4242</v>
      </c>
      <c r="N290" s="11">
        <v>39944</v>
      </c>
      <c r="O290" s="10">
        <v>39944</v>
      </c>
      <c r="P290" s="72"/>
      <c r="Q290" s="35"/>
    </row>
    <row r="291" spans="1:17" ht="15" thickBot="1" x14ac:dyDescent="0.35">
      <c r="A291" s="45" t="s">
        <v>2205</v>
      </c>
      <c r="B291" s="9" t="str">
        <f t="shared" si="36"/>
        <v/>
      </c>
      <c r="C291" s="8" t="str">
        <f t="shared" si="37"/>
        <v>◄</v>
      </c>
      <c r="D291" s="7"/>
      <c r="E291" s="6"/>
      <c r="F291" s="17" t="s">
        <v>723</v>
      </c>
      <c r="G291" s="16" t="s">
        <v>4240</v>
      </c>
      <c r="H291" s="15" t="s">
        <v>1345</v>
      </c>
      <c r="I291" s="14">
        <v>0</v>
      </c>
      <c r="J291" s="14" t="s">
        <v>1346</v>
      </c>
      <c r="K291" s="13" t="s">
        <v>27</v>
      </c>
      <c r="L291" s="38" t="s">
        <v>28</v>
      </c>
      <c r="M291" s="12" t="s">
        <v>4242</v>
      </c>
      <c r="N291" s="11" t="s">
        <v>27</v>
      </c>
      <c r="O291" s="10">
        <v>39944</v>
      </c>
      <c r="P291" s="72"/>
      <c r="Q291" s="35"/>
    </row>
    <row r="292" spans="1:17" x14ac:dyDescent="0.3">
      <c r="A292" s="45" t="s">
        <v>2205</v>
      </c>
      <c r="B292" s="9" t="str">
        <f t="shared" si="36"/>
        <v/>
      </c>
      <c r="C292" s="8" t="str">
        <f t="shared" si="37"/>
        <v>◄</v>
      </c>
      <c r="D292" s="7"/>
      <c r="E292" s="6"/>
      <c r="F292" s="18" t="s">
        <v>724</v>
      </c>
      <c r="G292" s="16" t="s">
        <v>4246</v>
      </c>
      <c r="H292" s="15" t="s">
        <v>4247</v>
      </c>
      <c r="I292" s="14">
        <v>0</v>
      </c>
      <c r="J292" s="14" t="s">
        <v>4248</v>
      </c>
      <c r="K292" s="13" t="s">
        <v>259</v>
      </c>
      <c r="L292" s="38" t="s">
        <v>14</v>
      </c>
      <c r="M292" s="12" t="s">
        <v>4242</v>
      </c>
      <c r="N292" s="11">
        <v>39944</v>
      </c>
      <c r="O292" s="10">
        <v>39944</v>
      </c>
      <c r="P292" s="71" t="s">
        <v>4249</v>
      </c>
      <c r="Q292" s="33">
        <v>0</v>
      </c>
    </row>
    <row r="293" spans="1:17" x14ac:dyDescent="0.3">
      <c r="A293" s="45" t="s">
        <v>2205</v>
      </c>
      <c r="B293" s="9" t="str">
        <f t="shared" si="36"/>
        <v/>
      </c>
      <c r="C293" s="8" t="str">
        <f t="shared" si="37"/>
        <v>◄</v>
      </c>
      <c r="D293" s="7"/>
      <c r="E293" s="6"/>
      <c r="F293" s="17" t="s">
        <v>729</v>
      </c>
      <c r="G293" s="16" t="s">
        <v>4246</v>
      </c>
      <c r="H293" s="15" t="s">
        <v>4250</v>
      </c>
      <c r="I293" s="14">
        <v>0</v>
      </c>
      <c r="J293" s="14">
        <v>3905</v>
      </c>
      <c r="K293" s="13" t="s">
        <v>259</v>
      </c>
      <c r="L293" s="38" t="s">
        <v>14</v>
      </c>
      <c r="M293" s="12" t="s">
        <v>4242</v>
      </c>
      <c r="N293" s="11">
        <v>39944</v>
      </c>
      <c r="O293" s="10">
        <v>39944</v>
      </c>
      <c r="P293" s="72"/>
      <c r="Q293" s="35"/>
    </row>
    <row r="294" spans="1:17" ht="15" thickBot="1" x14ac:dyDescent="0.35">
      <c r="A294" s="45" t="s">
        <v>2205</v>
      </c>
      <c r="B294" s="9" t="str">
        <f t="shared" si="36"/>
        <v/>
      </c>
      <c r="C294" s="8" t="str">
        <f t="shared" si="37"/>
        <v>◄</v>
      </c>
      <c r="D294" s="7"/>
      <c r="E294" s="6"/>
      <c r="F294" s="17" t="s">
        <v>731</v>
      </c>
      <c r="G294" s="16" t="s">
        <v>4246</v>
      </c>
      <c r="H294" s="15" t="s">
        <v>4251</v>
      </c>
      <c r="I294" s="14">
        <v>0</v>
      </c>
      <c r="J294" s="14">
        <v>3906</v>
      </c>
      <c r="K294" s="13" t="s">
        <v>259</v>
      </c>
      <c r="L294" s="38" t="s">
        <v>14</v>
      </c>
      <c r="M294" s="12" t="s">
        <v>4242</v>
      </c>
      <c r="N294" s="11" t="s">
        <v>889</v>
      </c>
      <c r="O294" s="10">
        <v>39944</v>
      </c>
      <c r="P294" s="72"/>
      <c r="Q294" s="35"/>
    </row>
    <row r="295" spans="1:17" x14ac:dyDescent="0.3">
      <c r="A295" s="45" t="s">
        <v>2205</v>
      </c>
      <c r="B295" s="9" t="str">
        <f t="shared" si="36"/>
        <v/>
      </c>
      <c r="C295" s="8" t="str">
        <f t="shared" si="37"/>
        <v>◄</v>
      </c>
      <c r="D295" s="7"/>
      <c r="E295" s="6"/>
      <c r="F295" s="18" t="s">
        <v>733</v>
      </c>
      <c r="G295" s="16" t="s">
        <v>4246</v>
      </c>
      <c r="H295" s="15" t="s">
        <v>4252</v>
      </c>
      <c r="I295" s="14">
        <v>0</v>
      </c>
      <c r="J295" s="14">
        <v>3907</v>
      </c>
      <c r="K295" s="13" t="s">
        <v>259</v>
      </c>
      <c r="L295" s="38" t="s">
        <v>14</v>
      </c>
      <c r="M295" s="12" t="s">
        <v>4242</v>
      </c>
      <c r="N295" s="11">
        <v>39944</v>
      </c>
      <c r="O295" s="10">
        <v>39944</v>
      </c>
      <c r="P295" s="71" t="s">
        <v>4249</v>
      </c>
      <c r="Q295" s="33">
        <v>0</v>
      </c>
    </row>
    <row r="296" spans="1:17" x14ac:dyDescent="0.3">
      <c r="A296" s="45" t="s">
        <v>2205</v>
      </c>
      <c r="B296" s="9" t="str">
        <f t="shared" si="36"/>
        <v/>
      </c>
      <c r="C296" s="8" t="str">
        <f t="shared" si="37"/>
        <v>◄</v>
      </c>
      <c r="D296" s="7"/>
      <c r="E296" s="6"/>
      <c r="F296" s="17" t="s">
        <v>740</v>
      </c>
      <c r="G296" s="16" t="s">
        <v>4246</v>
      </c>
      <c r="H296" s="15" t="s">
        <v>4253</v>
      </c>
      <c r="I296" s="14">
        <v>0</v>
      </c>
      <c r="J296" s="14">
        <v>3908</v>
      </c>
      <c r="K296" s="13" t="s">
        <v>259</v>
      </c>
      <c r="L296" s="38" t="s">
        <v>14</v>
      </c>
      <c r="M296" s="12" t="s">
        <v>4242</v>
      </c>
      <c r="N296" s="11">
        <v>39944</v>
      </c>
      <c r="O296" s="10">
        <v>39944</v>
      </c>
      <c r="P296" s="72"/>
      <c r="Q296" s="35"/>
    </row>
    <row r="297" spans="1:17" ht="15" thickBot="1" x14ac:dyDescent="0.35">
      <c r="A297" s="45" t="s">
        <v>2205</v>
      </c>
      <c r="B297" s="9" t="str">
        <f t="shared" si="36"/>
        <v/>
      </c>
      <c r="C297" s="8" t="str">
        <f t="shared" si="37"/>
        <v>◄</v>
      </c>
      <c r="D297" s="7"/>
      <c r="E297" s="6"/>
      <c r="F297" s="17" t="s">
        <v>743</v>
      </c>
      <c r="G297" s="16" t="s">
        <v>4246</v>
      </c>
      <c r="H297" s="15" t="s">
        <v>1345</v>
      </c>
      <c r="I297" s="14">
        <v>0</v>
      </c>
      <c r="J297" s="14" t="s">
        <v>1346</v>
      </c>
      <c r="K297" s="13" t="s">
        <v>27</v>
      </c>
      <c r="L297" s="38" t="s">
        <v>28</v>
      </c>
      <c r="M297" s="12" t="s">
        <v>4242</v>
      </c>
      <c r="N297" s="11" t="s">
        <v>27</v>
      </c>
      <c r="O297" s="10">
        <v>39944</v>
      </c>
      <c r="P297" s="72"/>
      <c r="Q297" s="35"/>
    </row>
    <row r="298" spans="1:17" x14ac:dyDescent="0.3">
      <c r="A298" s="45" t="s">
        <v>2205</v>
      </c>
      <c r="B298" s="9" t="str">
        <f t="shared" si="36"/>
        <v/>
      </c>
      <c r="C298" s="8" t="str">
        <f t="shared" si="37"/>
        <v>◄</v>
      </c>
      <c r="D298" s="7"/>
      <c r="E298" s="6"/>
      <c r="F298" s="18" t="s">
        <v>747</v>
      </c>
      <c r="G298" s="16" t="s">
        <v>4254</v>
      </c>
      <c r="H298" s="15" t="s">
        <v>4255</v>
      </c>
      <c r="I298" s="14">
        <v>0</v>
      </c>
      <c r="J298" s="14" t="s">
        <v>4256</v>
      </c>
      <c r="K298" s="13" t="s">
        <v>27</v>
      </c>
      <c r="L298" s="38" t="s">
        <v>14</v>
      </c>
      <c r="M298" s="12" t="s">
        <v>4242</v>
      </c>
      <c r="N298" s="11" t="s">
        <v>27</v>
      </c>
      <c r="O298" s="10">
        <v>39944</v>
      </c>
      <c r="P298" s="71" t="s">
        <v>4257</v>
      </c>
      <c r="Q298" s="33">
        <v>0</v>
      </c>
    </row>
    <row r="299" spans="1:17" x14ac:dyDescent="0.3">
      <c r="A299" s="45" t="s">
        <v>2205</v>
      </c>
      <c r="B299" s="9" t="str">
        <f t="shared" si="36"/>
        <v/>
      </c>
      <c r="C299" s="8" t="str">
        <f t="shared" si="37"/>
        <v>◄</v>
      </c>
      <c r="D299" s="7"/>
      <c r="E299" s="6"/>
      <c r="F299" s="17" t="s">
        <v>751</v>
      </c>
      <c r="G299" s="16" t="s">
        <v>4254</v>
      </c>
      <c r="H299" s="15" t="s">
        <v>4258</v>
      </c>
      <c r="I299" s="14" t="s">
        <v>27</v>
      </c>
      <c r="J299" s="14" t="s">
        <v>4259</v>
      </c>
      <c r="K299" s="13" t="s">
        <v>27</v>
      </c>
      <c r="L299" s="38" t="s">
        <v>572</v>
      </c>
      <c r="M299" s="12" t="s">
        <v>4242</v>
      </c>
      <c r="N299" s="11" t="s">
        <v>27</v>
      </c>
      <c r="O299" s="10">
        <v>39944</v>
      </c>
      <c r="P299" s="72"/>
      <c r="Q299" s="35"/>
    </row>
    <row r="300" spans="1:17" x14ac:dyDescent="0.3">
      <c r="A300" s="45" t="s">
        <v>2205</v>
      </c>
      <c r="B300" s="9" t="str">
        <f t="shared" si="36"/>
        <v/>
      </c>
      <c r="C300" s="8" t="str">
        <f t="shared" si="37"/>
        <v>◄</v>
      </c>
      <c r="D300" s="7"/>
      <c r="E300" s="6"/>
      <c r="F300" s="17" t="s">
        <v>754</v>
      </c>
      <c r="G300" s="16" t="s">
        <v>4254</v>
      </c>
      <c r="H300" s="15" t="s">
        <v>4260</v>
      </c>
      <c r="I300" s="14">
        <v>0</v>
      </c>
      <c r="J300" s="14" t="s">
        <v>4261</v>
      </c>
      <c r="K300" s="13" t="s">
        <v>27</v>
      </c>
      <c r="L300" s="38" t="s">
        <v>14</v>
      </c>
      <c r="M300" s="12" t="s">
        <v>4242</v>
      </c>
      <c r="N300" s="11" t="s">
        <v>27</v>
      </c>
      <c r="O300" s="10">
        <v>39944</v>
      </c>
      <c r="P300" s="72"/>
      <c r="Q300" s="35"/>
    </row>
    <row r="301" spans="1:17" x14ac:dyDescent="0.3">
      <c r="A301" s="45" t="s">
        <v>2205</v>
      </c>
      <c r="B301" s="9" t="str">
        <f t="shared" si="36"/>
        <v/>
      </c>
      <c r="C301" s="8" t="str">
        <f t="shared" si="37"/>
        <v>◄</v>
      </c>
      <c r="D301" s="7"/>
      <c r="E301" s="6"/>
      <c r="F301" s="17" t="s">
        <v>751</v>
      </c>
      <c r="G301" s="16" t="s">
        <v>4254</v>
      </c>
      <c r="H301" s="15" t="s">
        <v>4262</v>
      </c>
      <c r="I301" s="14" t="s">
        <v>27</v>
      </c>
      <c r="J301" s="14">
        <v>3910</v>
      </c>
      <c r="K301" s="13" t="s">
        <v>27</v>
      </c>
      <c r="L301" s="38" t="s">
        <v>572</v>
      </c>
      <c r="M301" s="12" t="s">
        <v>4242</v>
      </c>
      <c r="N301" s="11" t="s">
        <v>27</v>
      </c>
      <c r="O301" s="10">
        <v>39944</v>
      </c>
      <c r="P301" s="73"/>
      <c r="Q301" s="37"/>
    </row>
    <row r="302" spans="1:17" ht="15" thickBot="1" x14ac:dyDescent="0.35">
      <c r="A302" s="45" t="s">
        <v>2205</v>
      </c>
      <c r="B302" s="19"/>
      <c r="C302" s="19"/>
      <c r="D302" s="19"/>
      <c r="E302" s="19"/>
      <c r="F302" s="19"/>
      <c r="G302" s="39" t="s">
        <v>3792</v>
      </c>
      <c r="H302" s="15"/>
      <c r="I302" s="14"/>
      <c r="J302" s="14"/>
      <c r="K302" s="13"/>
      <c r="L302" s="38"/>
      <c r="M302" s="12"/>
      <c r="N302" s="11"/>
      <c r="O302" s="10"/>
      <c r="P302" s="74"/>
      <c r="Q302" s="41"/>
    </row>
    <row r="303" spans="1:17" x14ac:dyDescent="0.3">
      <c r="A303" s="45" t="s">
        <v>2205</v>
      </c>
      <c r="B303" s="9" t="str">
        <f t="shared" ref="B303:B305" si="38">IF(C303="?","?","")</f>
        <v/>
      </c>
      <c r="C303" s="8" t="str">
        <f t="shared" ref="C303:C305" si="39">IF(AND(D303="",E303&gt;0),"?",IF(D303="","◄",IF(E303&gt;=1,"►","")))</f>
        <v>◄</v>
      </c>
      <c r="D303" s="7"/>
      <c r="E303" s="6"/>
      <c r="F303" s="18" t="s">
        <v>756</v>
      </c>
      <c r="G303" s="16" t="s">
        <v>4263</v>
      </c>
      <c r="H303" s="15" t="s">
        <v>4264</v>
      </c>
      <c r="I303" s="14">
        <v>0</v>
      </c>
      <c r="J303" s="14" t="s">
        <v>4265</v>
      </c>
      <c r="K303" s="13" t="s">
        <v>27</v>
      </c>
      <c r="L303" s="38" t="s">
        <v>14</v>
      </c>
      <c r="M303" s="12" t="s">
        <v>4266</v>
      </c>
      <c r="N303" s="11" t="s">
        <v>27</v>
      </c>
      <c r="O303" s="10">
        <v>39972</v>
      </c>
      <c r="P303" s="71" t="s">
        <v>4267</v>
      </c>
      <c r="Q303" s="33">
        <v>0</v>
      </c>
    </row>
    <row r="304" spans="1:17" x14ac:dyDescent="0.3">
      <c r="A304" s="45" t="s">
        <v>2205</v>
      </c>
      <c r="B304" s="9" t="str">
        <f t="shared" si="38"/>
        <v/>
      </c>
      <c r="C304" s="8" t="str">
        <f t="shared" si="39"/>
        <v>◄</v>
      </c>
      <c r="D304" s="7"/>
      <c r="E304" s="6"/>
      <c r="F304" s="17" t="s">
        <v>759</v>
      </c>
      <c r="G304" s="16" t="s">
        <v>4263</v>
      </c>
      <c r="H304" s="15" t="s">
        <v>4268</v>
      </c>
      <c r="I304" s="14">
        <v>0</v>
      </c>
      <c r="J304" s="14" t="s">
        <v>4269</v>
      </c>
      <c r="K304" s="13" t="s">
        <v>27</v>
      </c>
      <c r="L304" s="38" t="s">
        <v>14</v>
      </c>
      <c r="M304" s="12" t="s">
        <v>4266</v>
      </c>
      <c r="N304" s="11" t="s">
        <v>27</v>
      </c>
      <c r="O304" s="10">
        <v>39972</v>
      </c>
      <c r="P304" s="72"/>
      <c r="Q304" s="35"/>
    </row>
    <row r="305" spans="1:17" x14ac:dyDescent="0.3">
      <c r="A305" s="45" t="s">
        <v>2205</v>
      </c>
      <c r="B305" s="9" t="str">
        <f t="shared" si="38"/>
        <v/>
      </c>
      <c r="C305" s="8" t="str">
        <f t="shared" si="39"/>
        <v>◄</v>
      </c>
      <c r="D305" s="7"/>
      <c r="E305" s="6"/>
      <c r="F305" s="17" t="s">
        <v>762</v>
      </c>
      <c r="G305" s="16" t="s">
        <v>4263</v>
      </c>
      <c r="H305" s="15" t="s">
        <v>4270</v>
      </c>
      <c r="I305" s="14">
        <v>0</v>
      </c>
      <c r="J305" s="14">
        <v>3912</v>
      </c>
      <c r="K305" s="13" t="s">
        <v>27</v>
      </c>
      <c r="L305" s="38" t="s">
        <v>14</v>
      </c>
      <c r="M305" s="12" t="s">
        <v>4266</v>
      </c>
      <c r="N305" s="11" t="s">
        <v>27</v>
      </c>
      <c r="O305" s="10">
        <v>39972</v>
      </c>
      <c r="P305" s="72"/>
      <c r="Q305" s="35"/>
    </row>
    <row r="306" spans="1:17" ht="15" thickBot="1" x14ac:dyDescent="0.35">
      <c r="A306" s="45" t="s">
        <v>2205</v>
      </c>
      <c r="B306" s="19"/>
      <c r="C306" s="19"/>
      <c r="D306" s="19"/>
      <c r="E306" s="19"/>
      <c r="F306" s="19"/>
      <c r="G306" s="39" t="s">
        <v>3792</v>
      </c>
      <c r="H306" s="15"/>
      <c r="I306" s="14"/>
      <c r="J306" s="14"/>
      <c r="K306" s="13"/>
      <c r="L306" s="38"/>
      <c r="M306" s="12"/>
      <c r="N306" s="11"/>
      <c r="O306" s="10"/>
      <c r="P306" s="74"/>
      <c r="Q306" s="41"/>
    </row>
    <row r="307" spans="1:17" x14ac:dyDescent="0.3">
      <c r="A307" s="45" t="s">
        <v>2205</v>
      </c>
      <c r="B307" s="9" t="str">
        <f t="shared" ref="B307:B310" si="40">IF(C307="?","?","")</f>
        <v/>
      </c>
      <c r="C307" s="8" t="str">
        <f t="shared" ref="C307:C310" si="41">IF(AND(D307="",E307&gt;0),"?",IF(D307="","◄",IF(E307&gt;=1,"►","")))</f>
        <v>◄</v>
      </c>
      <c r="D307" s="7"/>
      <c r="E307" s="6"/>
      <c r="F307" s="18" t="s">
        <v>764</v>
      </c>
      <c r="G307" s="16" t="s">
        <v>4263</v>
      </c>
      <c r="H307" s="15" t="s">
        <v>4271</v>
      </c>
      <c r="I307" s="14">
        <v>0</v>
      </c>
      <c r="J307" s="14">
        <v>3913</v>
      </c>
      <c r="K307" s="13" t="s">
        <v>27</v>
      </c>
      <c r="L307" s="38" t="s">
        <v>14</v>
      </c>
      <c r="M307" s="12" t="s">
        <v>4266</v>
      </c>
      <c r="N307" s="11" t="s">
        <v>27</v>
      </c>
      <c r="O307" s="10">
        <v>39972</v>
      </c>
      <c r="P307" s="71" t="s">
        <v>4267</v>
      </c>
      <c r="Q307" s="33">
        <v>0</v>
      </c>
    </row>
    <row r="308" spans="1:17" x14ac:dyDescent="0.3">
      <c r="A308" s="45" t="s">
        <v>2205</v>
      </c>
      <c r="B308" s="9" t="str">
        <f t="shared" si="40"/>
        <v/>
      </c>
      <c r="C308" s="8" t="str">
        <f t="shared" si="41"/>
        <v>◄</v>
      </c>
      <c r="D308" s="7"/>
      <c r="E308" s="6"/>
      <c r="F308" s="17" t="s">
        <v>767</v>
      </c>
      <c r="G308" s="16" t="s">
        <v>4263</v>
      </c>
      <c r="H308" s="15" t="s">
        <v>4272</v>
      </c>
      <c r="I308" s="14">
        <v>0</v>
      </c>
      <c r="J308" s="14">
        <v>3914</v>
      </c>
      <c r="K308" s="13" t="s">
        <v>27</v>
      </c>
      <c r="L308" s="38" t="s">
        <v>14</v>
      </c>
      <c r="M308" s="12" t="s">
        <v>4266</v>
      </c>
      <c r="N308" s="11" t="s">
        <v>27</v>
      </c>
      <c r="O308" s="10">
        <v>39972</v>
      </c>
      <c r="P308" s="72"/>
      <c r="Q308" s="35"/>
    </row>
    <row r="309" spans="1:17" x14ac:dyDescent="0.3">
      <c r="A309" s="45" t="s">
        <v>2205</v>
      </c>
      <c r="B309" s="9" t="str">
        <f t="shared" si="40"/>
        <v/>
      </c>
      <c r="C309" s="8" t="str">
        <f t="shared" si="41"/>
        <v>◄</v>
      </c>
      <c r="D309" s="7"/>
      <c r="E309" s="6"/>
      <c r="F309" s="17" t="s">
        <v>768</v>
      </c>
      <c r="G309" s="16" t="s">
        <v>4263</v>
      </c>
      <c r="H309" s="15" t="s">
        <v>4273</v>
      </c>
      <c r="I309" s="14" t="s">
        <v>27</v>
      </c>
      <c r="J309" s="14">
        <v>3915</v>
      </c>
      <c r="K309" s="13" t="s">
        <v>27</v>
      </c>
      <c r="L309" s="38" t="s">
        <v>572</v>
      </c>
      <c r="M309" s="12" t="s">
        <v>4266</v>
      </c>
      <c r="N309" s="11" t="s">
        <v>27</v>
      </c>
      <c r="O309" s="10">
        <v>39972</v>
      </c>
      <c r="P309" s="72"/>
      <c r="Q309" s="35"/>
    </row>
    <row r="310" spans="1:17" x14ac:dyDescent="0.3">
      <c r="A310" s="45" t="s">
        <v>2205</v>
      </c>
      <c r="B310" s="9" t="str">
        <f t="shared" si="40"/>
        <v/>
      </c>
      <c r="C310" s="8" t="str">
        <f t="shared" si="41"/>
        <v>◄</v>
      </c>
      <c r="D310" s="7"/>
      <c r="E310" s="6"/>
      <c r="F310" s="17" t="s">
        <v>768</v>
      </c>
      <c r="G310" s="16" t="s">
        <v>4263</v>
      </c>
      <c r="H310" s="15" t="s">
        <v>4274</v>
      </c>
      <c r="I310" s="14" t="s">
        <v>27</v>
      </c>
      <c r="J310" s="14" t="s">
        <v>4275</v>
      </c>
      <c r="K310" s="13" t="s">
        <v>27</v>
      </c>
      <c r="L310" s="38" t="s">
        <v>572</v>
      </c>
      <c r="M310" s="12" t="s">
        <v>4266</v>
      </c>
      <c r="N310" s="11" t="s">
        <v>27</v>
      </c>
      <c r="O310" s="10">
        <v>39972</v>
      </c>
      <c r="P310" s="73"/>
      <c r="Q310" s="37"/>
    </row>
    <row r="311" spans="1:17" ht="15" thickBot="1" x14ac:dyDescent="0.35">
      <c r="A311" s="45" t="s">
        <v>2205</v>
      </c>
      <c r="B311" s="19"/>
      <c r="C311" s="19"/>
      <c r="D311" s="19"/>
      <c r="E311" s="19"/>
      <c r="F311" s="19"/>
      <c r="G311" s="39" t="s">
        <v>3792</v>
      </c>
      <c r="H311" s="15"/>
      <c r="I311" s="14"/>
      <c r="J311" s="14"/>
      <c r="K311" s="13"/>
      <c r="L311" s="38"/>
      <c r="M311" s="12"/>
      <c r="N311" s="11"/>
      <c r="O311" s="10"/>
      <c r="P311" s="74"/>
      <c r="Q311" s="41"/>
    </row>
    <row r="312" spans="1:17" x14ac:dyDescent="0.3">
      <c r="A312" s="45" t="s">
        <v>2205</v>
      </c>
      <c r="B312" s="9" t="str">
        <f t="shared" ref="B312:B375" si="42">IF(C312="?","?","")</f>
        <v/>
      </c>
      <c r="C312" s="8" t="str">
        <f t="shared" ref="C312:C375" si="43">IF(AND(D312="",E312&gt;0),"?",IF(D312="","◄",IF(E312&gt;=1,"►","")))</f>
        <v>◄</v>
      </c>
      <c r="D312" s="7"/>
      <c r="E312" s="6"/>
      <c r="F312" s="18" t="s">
        <v>769</v>
      </c>
      <c r="G312" s="16" t="s">
        <v>4276</v>
      </c>
      <c r="H312" s="15" t="s">
        <v>4277</v>
      </c>
      <c r="I312" s="14">
        <v>0</v>
      </c>
      <c r="J312" s="14" t="s">
        <v>4278</v>
      </c>
      <c r="K312" s="13" t="s">
        <v>27</v>
      </c>
      <c r="L312" s="38" t="s">
        <v>572</v>
      </c>
      <c r="M312" s="12" t="s">
        <v>4266</v>
      </c>
      <c r="N312" s="11" t="s">
        <v>27</v>
      </c>
      <c r="O312" s="10">
        <v>39972</v>
      </c>
      <c r="P312" s="71" t="s">
        <v>4279</v>
      </c>
      <c r="Q312" s="33">
        <v>0</v>
      </c>
    </row>
    <row r="313" spans="1:17" x14ac:dyDescent="0.3">
      <c r="A313" s="45" t="s">
        <v>2205</v>
      </c>
      <c r="B313" s="9" t="str">
        <f t="shared" si="42"/>
        <v/>
      </c>
      <c r="C313" s="8" t="str">
        <f t="shared" si="43"/>
        <v>◄</v>
      </c>
      <c r="D313" s="7"/>
      <c r="E313" s="6"/>
      <c r="F313" s="17" t="s">
        <v>770</v>
      </c>
      <c r="G313" s="16" t="s">
        <v>4276</v>
      </c>
      <c r="H313" s="15" t="s">
        <v>4280</v>
      </c>
      <c r="I313" s="14">
        <v>0</v>
      </c>
      <c r="J313" s="14">
        <v>3917</v>
      </c>
      <c r="K313" s="13" t="s">
        <v>27</v>
      </c>
      <c r="L313" s="38" t="s">
        <v>572</v>
      </c>
      <c r="M313" s="12" t="s">
        <v>4266</v>
      </c>
      <c r="N313" s="11" t="s">
        <v>27</v>
      </c>
      <c r="O313" s="10">
        <v>39972</v>
      </c>
      <c r="P313" s="72"/>
      <c r="Q313" s="35"/>
    </row>
    <row r="314" spans="1:17" ht="15" thickBot="1" x14ac:dyDescent="0.35">
      <c r="A314" s="45" t="s">
        <v>2205</v>
      </c>
      <c r="B314" s="9" t="str">
        <f t="shared" si="42"/>
        <v/>
      </c>
      <c r="C314" s="8" t="str">
        <f t="shared" si="43"/>
        <v>◄</v>
      </c>
      <c r="D314" s="7"/>
      <c r="E314" s="6"/>
      <c r="F314" s="17" t="s">
        <v>773</v>
      </c>
      <c r="G314" s="16" t="s">
        <v>4276</v>
      </c>
      <c r="H314" s="15" t="s">
        <v>4281</v>
      </c>
      <c r="I314" s="14">
        <v>0</v>
      </c>
      <c r="J314" s="14">
        <v>3918</v>
      </c>
      <c r="K314" s="13" t="s">
        <v>27</v>
      </c>
      <c r="L314" s="38" t="s">
        <v>572</v>
      </c>
      <c r="M314" s="12" t="s">
        <v>4266</v>
      </c>
      <c r="N314" s="11" t="s">
        <v>27</v>
      </c>
      <c r="O314" s="10">
        <v>39972</v>
      </c>
      <c r="P314" s="72"/>
      <c r="Q314" s="35"/>
    </row>
    <row r="315" spans="1:17" x14ac:dyDescent="0.3">
      <c r="A315" s="45" t="s">
        <v>2205</v>
      </c>
      <c r="B315" s="9" t="str">
        <f t="shared" si="42"/>
        <v/>
      </c>
      <c r="C315" s="8" t="str">
        <f t="shared" si="43"/>
        <v>◄</v>
      </c>
      <c r="D315" s="7"/>
      <c r="E315" s="6"/>
      <c r="F315" s="18" t="s">
        <v>774</v>
      </c>
      <c r="G315" s="16" t="s">
        <v>4276</v>
      </c>
      <c r="H315" s="15" t="s">
        <v>4282</v>
      </c>
      <c r="I315" s="14">
        <v>0</v>
      </c>
      <c r="J315" s="14">
        <v>3919</v>
      </c>
      <c r="K315" s="13" t="s">
        <v>27</v>
      </c>
      <c r="L315" s="38" t="s">
        <v>572</v>
      </c>
      <c r="M315" s="12" t="s">
        <v>4266</v>
      </c>
      <c r="N315" s="11" t="s">
        <v>27</v>
      </c>
      <c r="O315" s="10">
        <v>39972</v>
      </c>
      <c r="P315" s="71" t="s">
        <v>4279</v>
      </c>
      <c r="Q315" s="33">
        <v>0</v>
      </c>
    </row>
    <row r="316" spans="1:17" x14ac:dyDescent="0.3">
      <c r="A316" s="45" t="s">
        <v>2205</v>
      </c>
      <c r="B316" s="9" t="str">
        <f t="shared" si="42"/>
        <v/>
      </c>
      <c r="C316" s="8" t="str">
        <f t="shared" si="43"/>
        <v>◄</v>
      </c>
      <c r="D316" s="7"/>
      <c r="E316" s="6"/>
      <c r="F316" s="17" t="s">
        <v>778</v>
      </c>
      <c r="G316" s="16" t="s">
        <v>4276</v>
      </c>
      <c r="H316" s="15" t="s">
        <v>4283</v>
      </c>
      <c r="I316" s="14">
        <v>0</v>
      </c>
      <c r="J316" s="14">
        <v>3920</v>
      </c>
      <c r="K316" s="13" t="s">
        <v>27</v>
      </c>
      <c r="L316" s="38" t="s">
        <v>572</v>
      </c>
      <c r="M316" s="12" t="s">
        <v>4266</v>
      </c>
      <c r="N316" s="11" t="s">
        <v>27</v>
      </c>
      <c r="O316" s="10">
        <v>39972</v>
      </c>
      <c r="P316" s="72"/>
      <c r="Q316" s="35"/>
    </row>
    <row r="317" spans="1:17" ht="15" thickBot="1" x14ac:dyDescent="0.35">
      <c r="A317" s="45" t="s">
        <v>2205</v>
      </c>
      <c r="B317" s="9" t="str">
        <f t="shared" si="42"/>
        <v/>
      </c>
      <c r="C317" s="8" t="str">
        <f t="shared" si="43"/>
        <v>◄</v>
      </c>
      <c r="D317" s="7"/>
      <c r="E317" s="6"/>
      <c r="F317" s="17" t="s">
        <v>780</v>
      </c>
      <c r="G317" s="16" t="s">
        <v>4276</v>
      </c>
      <c r="H317" s="15" t="s">
        <v>1345</v>
      </c>
      <c r="I317" s="14">
        <v>0</v>
      </c>
      <c r="J317" s="14" t="s">
        <v>1346</v>
      </c>
      <c r="K317" s="13" t="s">
        <v>27</v>
      </c>
      <c r="L317" s="38" t="s">
        <v>28</v>
      </c>
      <c r="M317" s="12" t="s">
        <v>4266</v>
      </c>
      <c r="N317" s="11" t="s">
        <v>27</v>
      </c>
      <c r="O317" s="10">
        <v>39972</v>
      </c>
      <c r="P317" s="72"/>
      <c r="Q317" s="35"/>
    </row>
    <row r="318" spans="1:17" x14ac:dyDescent="0.3">
      <c r="A318" s="45" t="s">
        <v>2205</v>
      </c>
      <c r="B318" s="9" t="str">
        <f t="shared" si="42"/>
        <v/>
      </c>
      <c r="C318" s="8" t="str">
        <f t="shared" si="43"/>
        <v>◄</v>
      </c>
      <c r="D318" s="7"/>
      <c r="E318" s="6"/>
      <c r="F318" s="18" t="s">
        <v>781</v>
      </c>
      <c r="G318" s="16" t="s">
        <v>4284</v>
      </c>
      <c r="H318" s="15" t="s">
        <v>4285</v>
      </c>
      <c r="I318" s="14">
        <v>0</v>
      </c>
      <c r="J318" s="14" t="s">
        <v>4286</v>
      </c>
      <c r="K318" s="13" t="s">
        <v>25</v>
      </c>
      <c r="L318" s="38" t="s">
        <v>14</v>
      </c>
      <c r="M318" s="12" t="s">
        <v>4287</v>
      </c>
      <c r="N318" s="11">
        <v>39993</v>
      </c>
      <c r="O318" s="10">
        <v>39993</v>
      </c>
      <c r="P318" s="71" t="s">
        <v>4288</v>
      </c>
      <c r="Q318" s="33">
        <v>0</v>
      </c>
    </row>
    <row r="319" spans="1:17" ht="15" thickBot="1" x14ac:dyDescent="0.35">
      <c r="A319" s="45" t="s">
        <v>2205</v>
      </c>
      <c r="B319" s="9" t="str">
        <f t="shared" si="42"/>
        <v/>
      </c>
      <c r="C319" s="8" t="str">
        <f t="shared" si="43"/>
        <v>◄</v>
      </c>
      <c r="D319" s="7"/>
      <c r="E319" s="6"/>
      <c r="F319" s="17" t="s">
        <v>783</v>
      </c>
      <c r="G319" s="16" t="s">
        <v>4284</v>
      </c>
      <c r="H319" s="15" t="s">
        <v>4289</v>
      </c>
      <c r="I319" s="14">
        <v>0</v>
      </c>
      <c r="J319" s="14" t="s">
        <v>4286</v>
      </c>
      <c r="K319" s="13" t="s">
        <v>27</v>
      </c>
      <c r="L319" s="38" t="s">
        <v>28</v>
      </c>
      <c r="M319" s="12" t="s">
        <v>4287</v>
      </c>
      <c r="N319" s="11" t="s">
        <v>27</v>
      </c>
      <c r="O319" s="10">
        <v>39993</v>
      </c>
      <c r="P319" s="72"/>
      <c r="Q319" s="35"/>
    </row>
    <row r="320" spans="1:17" x14ac:dyDescent="0.3">
      <c r="A320" s="45" t="s">
        <v>2205</v>
      </c>
      <c r="B320" s="9" t="str">
        <f t="shared" si="42"/>
        <v/>
      </c>
      <c r="C320" s="8" t="str">
        <f t="shared" si="43"/>
        <v>◄</v>
      </c>
      <c r="D320" s="7"/>
      <c r="E320" s="6"/>
      <c r="F320" s="18" t="s">
        <v>786</v>
      </c>
      <c r="G320" s="16" t="s">
        <v>4290</v>
      </c>
      <c r="H320" s="15" t="s">
        <v>4291</v>
      </c>
      <c r="I320" s="14">
        <v>0</v>
      </c>
      <c r="J320" s="14" t="s">
        <v>4292</v>
      </c>
      <c r="K320" s="13" t="s">
        <v>27</v>
      </c>
      <c r="L320" s="38" t="s">
        <v>572</v>
      </c>
      <c r="M320" s="12" t="s">
        <v>4287</v>
      </c>
      <c r="N320" s="11" t="s">
        <v>27</v>
      </c>
      <c r="O320" s="10">
        <v>39993</v>
      </c>
      <c r="P320" s="71" t="s">
        <v>4293</v>
      </c>
      <c r="Q320" s="33">
        <v>0</v>
      </c>
    </row>
    <row r="321" spans="1:17" x14ac:dyDescent="0.3">
      <c r="A321" s="45" t="s">
        <v>2205</v>
      </c>
      <c r="B321" s="9" t="str">
        <f t="shared" si="42"/>
        <v/>
      </c>
      <c r="C321" s="8" t="str">
        <f t="shared" si="43"/>
        <v>◄</v>
      </c>
      <c r="D321" s="7"/>
      <c r="E321" s="6"/>
      <c r="F321" s="17" t="s">
        <v>792</v>
      </c>
      <c r="G321" s="16" t="s">
        <v>4290</v>
      </c>
      <c r="H321" s="15" t="s">
        <v>4294</v>
      </c>
      <c r="I321" s="14">
        <v>0</v>
      </c>
      <c r="J321" s="14" t="s">
        <v>4292</v>
      </c>
      <c r="K321" s="13" t="s">
        <v>27</v>
      </c>
      <c r="L321" s="38" t="s">
        <v>28</v>
      </c>
      <c r="M321" s="12" t="s">
        <v>4287</v>
      </c>
      <c r="N321" s="11" t="s">
        <v>27</v>
      </c>
      <c r="O321" s="10">
        <v>39993</v>
      </c>
      <c r="P321" s="72"/>
      <c r="Q321" s="35"/>
    </row>
    <row r="322" spans="1:17" ht="15" thickBot="1" x14ac:dyDescent="0.35">
      <c r="A322" s="45" t="s">
        <v>2205</v>
      </c>
      <c r="B322" s="9" t="str">
        <f t="shared" si="42"/>
        <v/>
      </c>
      <c r="C322" s="8" t="str">
        <f t="shared" si="43"/>
        <v>◄</v>
      </c>
      <c r="D322" s="7"/>
      <c r="E322" s="6"/>
      <c r="F322" s="17" t="s">
        <v>793</v>
      </c>
      <c r="G322" s="16" t="s">
        <v>4290</v>
      </c>
      <c r="H322" s="15" t="s">
        <v>3210</v>
      </c>
      <c r="I322" s="14">
        <v>0</v>
      </c>
      <c r="J322" s="14">
        <v>0</v>
      </c>
      <c r="K322" s="13" t="s">
        <v>27</v>
      </c>
      <c r="L322" s="38" t="s">
        <v>14</v>
      </c>
      <c r="M322" s="12" t="s">
        <v>4287</v>
      </c>
      <c r="N322" s="11" t="s">
        <v>27</v>
      </c>
      <c r="O322" s="10">
        <v>39993</v>
      </c>
      <c r="P322" s="72"/>
      <c r="Q322" s="35"/>
    </row>
    <row r="323" spans="1:17" x14ac:dyDescent="0.3">
      <c r="A323" s="45" t="s">
        <v>2205</v>
      </c>
      <c r="B323" s="9" t="str">
        <f t="shared" si="42"/>
        <v/>
      </c>
      <c r="C323" s="8" t="str">
        <f t="shared" si="43"/>
        <v>◄</v>
      </c>
      <c r="D323" s="7"/>
      <c r="E323" s="6"/>
      <c r="F323" s="18" t="s">
        <v>795</v>
      </c>
      <c r="G323" s="16" t="s">
        <v>4295</v>
      </c>
      <c r="H323" s="15" t="s">
        <v>4296</v>
      </c>
      <c r="I323" s="14">
        <v>0</v>
      </c>
      <c r="J323" s="14" t="s">
        <v>4297</v>
      </c>
      <c r="K323" s="13" t="s">
        <v>25</v>
      </c>
      <c r="L323" s="38" t="s">
        <v>14</v>
      </c>
      <c r="M323" s="12" t="s">
        <v>4298</v>
      </c>
      <c r="N323" s="11">
        <v>40056</v>
      </c>
      <c r="O323" s="10">
        <v>40056</v>
      </c>
      <c r="P323" s="71" t="s">
        <v>4299</v>
      </c>
      <c r="Q323" s="33">
        <v>0</v>
      </c>
    </row>
    <row r="324" spans="1:17" x14ac:dyDescent="0.3">
      <c r="A324" s="45" t="s">
        <v>2205</v>
      </c>
      <c r="B324" s="9" t="str">
        <f t="shared" si="42"/>
        <v/>
      </c>
      <c r="C324" s="8" t="str">
        <f t="shared" si="43"/>
        <v>◄</v>
      </c>
      <c r="D324" s="7"/>
      <c r="E324" s="6"/>
      <c r="F324" s="17" t="s">
        <v>801</v>
      </c>
      <c r="G324" s="16" t="s">
        <v>4295</v>
      </c>
      <c r="H324" s="15" t="s">
        <v>4300</v>
      </c>
      <c r="I324" s="14">
        <v>0</v>
      </c>
      <c r="J324" s="14">
        <v>3924</v>
      </c>
      <c r="K324" s="13" t="s">
        <v>25</v>
      </c>
      <c r="L324" s="38" t="s">
        <v>14</v>
      </c>
      <c r="M324" s="12" t="s">
        <v>4298</v>
      </c>
      <c r="N324" s="11">
        <v>40056</v>
      </c>
      <c r="O324" s="10">
        <v>40056</v>
      </c>
      <c r="P324" s="72"/>
      <c r="Q324" s="35"/>
    </row>
    <row r="325" spans="1:17" ht="15" thickBot="1" x14ac:dyDescent="0.35">
      <c r="A325" s="45" t="s">
        <v>2205</v>
      </c>
      <c r="B325" s="9" t="str">
        <f t="shared" si="42"/>
        <v/>
      </c>
      <c r="C325" s="8" t="str">
        <f t="shared" si="43"/>
        <v>◄</v>
      </c>
      <c r="D325" s="7"/>
      <c r="E325" s="6"/>
      <c r="F325" s="17" t="s">
        <v>804</v>
      </c>
      <c r="G325" s="16" t="s">
        <v>4295</v>
      </c>
      <c r="H325" s="15" t="s">
        <v>4301</v>
      </c>
      <c r="I325" s="14">
        <v>0</v>
      </c>
      <c r="J325" s="14">
        <v>3925</v>
      </c>
      <c r="K325" s="13" t="s">
        <v>25</v>
      </c>
      <c r="L325" s="38" t="s">
        <v>14</v>
      </c>
      <c r="M325" s="12" t="s">
        <v>4298</v>
      </c>
      <c r="N325" s="11">
        <v>40056</v>
      </c>
      <c r="O325" s="10">
        <v>40056</v>
      </c>
      <c r="P325" s="72"/>
      <c r="Q325" s="35"/>
    </row>
    <row r="326" spans="1:17" x14ac:dyDescent="0.3">
      <c r="A326" s="45" t="s">
        <v>2205</v>
      </c>
      <c r="B326" s="9" t="str">
        <f t="shared" si="42"/>
        <v/>
      </c>
      <c r="C326" s="8" t="str">
        <f t="shared" si="43"/>
        <v>◄</v>
      </c>
      <c r="D326" s="7"/>
      <c r="E326" s="6"/>
      <c r="F326" s="18" t="s">
        <v>805</v>
      </c>
      <c r="G326" s="16" t="s">
        <v>4295</v>
      </c>
      <c r="H326" s="15" t="s">
        <v>4302</v>
      </c>
      <c r="I326" s="14">
        <v>0</v>
      </c>
      <c r="J326" s="14">
        <v>3926</v>
      </c>
      <c r="K326" s="13" t="s">
        <v>25</v>
      </c>
      <c r="L326" s="38" t="s">
        <v>14</v>
      </c>
      <c r="M326" s="12" t="s">
        <v>4298</v>
      </c>
      <c r="N326" s="11">
        <v>40056</v>
      </c>
      <c r="O326" s="10">
        <v>40056</v>
      </c>
      <c r="P326" s="71" t="s">
        <v>4299</v>
      </c>
      <c r="Q326" s="33">
        <v>0</v>
      </c>
    </row>
    <row r="327" spans="1:17" x14ac:dyDescent="0.3">
      <c r="A327" s="45" t="s">
        <v>2205</v>
      </c>
      <c r="B327" s="9" t="str">
        <f t="shared" si="42"/>
        <v/>
      </c>
      <c r="C327" s="8" t="str">
        <f t="shared" si="43"/>
        <v>◄</v>
      </c>
      <c r="D327" s="7"/>
      <c r="E327" s="6"/>
      <c r="F327" s="17" t="s">
        <v>808</v>
      </c>
      <c r="G327" s="16" t="s">
        <v>4295</v>
      </c>
      <c r="H327" s="15" t="s">
        <v>4303</v>
      </c>
      <c r="I327" s="14">
        <v>0</v>
      </c>
      <c r="J327" s="14">
        <v>3927</v>
      </c>
      <c r="K327" s="13" t="s">
        <v>25</v>
      </c>
      <c r="L327" s="38" t="s">
        <v>14</v>
      </c>
      <c r="M327" s="12" t="s">
        <v>4298</v>
      </c>
      <c r="N327" s="11">
        <v>40056</v>
      </c>
      <c r="O327" s="10">
        <v>40056</v>
      </c>
      <c r="P327" s="72"/>
      <c r="Q327" s="35"/>
    </row>
    <row r="328" spans="1:17" ht="15" thickBot="1" x14ac:dyDescent="0.35">
      <c r="A328" s="45" t="s">
        <v>2205</v>
      </c>
      <c r="B328" s="9" t="str">
        <f t="shared" si="42"/>
        <v/>
      </c>
      <c r="C328" s="8" t="str">
        <f t="shared" si="43"/>
        <v>◄</v>
      </c>
      <c r="D328" s="7"/>
      <c r="E328" s="6"/>
      <c r="F328" s="17" t="s">
        <v>811</v>
      </c>
      <c r="G328" s="16" t="s">
        <v>4295</v>
      </c>
      <c r="H328" s="15" t="s">
        <v>1345</v>
      </c>
      <c r="I328" s="14">
        <v>0</v>
      </c>
      <c r="J328" s="14" t="s">
        <v>1346</v>
      </c>
      <c r="K328" s="13" t="s">
        <v>27</v>
      </c>
      <c r="L328" s="38" t="s">
        <v>28</v>
      </c>
      <c r="M328" s="12" t="s">
        <v>4298</v>
      </c>
      <c r="N328" s="11" t="s">
        <v>27</v>
      </c>
      <c r="O328" s="10">
        <v>40056</v>
      </c>
      <c r="P328" s="72"/>
      <c r="Q328" s="35"/>
    </row>
    <row r="329" spans="1:17" x14ac:dyDescent="0.3">
      <c r="A329" s="45" t="s">
        <v>2205</v>
      </c>
      <c r="B329" s="9" t="str">
        <f t="shared" si="42"/>
        <v/>
      </c>
      <c r="C329" s="8" t="str">
        <f t="shared" si="43"/>
        <v>◄</v>
      </c>
      <c r="D329" s="7"/>
      <c r="E329" s="6"/>
      <c r="F329" s="18" t="s">
        <v>812</v>
      </c>
      <c r="G329" s="16" t="s">
        <v>4304</v>
      </c>
      <c r="H329" s="15" t="s">
        <v>4305</v>
      </c>
      <c r="I329" s="14">
        <v>0</v>
      </c>
      <c r="J329" s="14" t="s">
        <v>4306</v>
      </c>
      <c r="K329" s="13" t="s">
        <v>25</v>
      </c>
      <c r="L329" s="38" t="s">
        <v>14</v>
      </c>
      <c r="M329" s="12" t="s">
        <v>4298</v>
      </c>
      <c r="N329" s="11">
        <v>40056</v>
      </c>
      <c r="O329" s="10">
        <v>40056</v>
      </c>
      <c r="P329" s="71">
        <v>0</v>
      </c>
      <c r="Q329" s="33">
        <v>0</v>
      </c>
    </row>
    <row r="330" spans="1:17" x14ac:dyDescent="0.3">
      <c r="A330" s="45" t="s">
        <v>2205</v>
      </c>
      <c r="B330" s="9" t="str">
        <f t="shared" si="42"/>
        <v/>
      </c>
      <c r="C330" s="8" t="str">
        <f t="shared" si="43"/>
        <v>◄</v>
      </c>
      <c r="D330" s="7"/>
      <c r="E330" s="6"/>
      <c r="F330" s="17" t="s">
        <v>815</v>
      </c>
      <c r="G330" s="16" t="s">
        <v>4304</v>
      </c>
      <c r="H330" s="15" t="s">
        <v>4307</v>
      </c>
      <c r="I330" s="14">
        <v>0</v>
      </c>
      <c r="J330" s="14" t="s">
        <v>4306</v>
      </c>
      <c r="K330" s="13" t="s">
        <v>27</v>
      </c>
      <c r="L330" s="38" t="s">
        <v>28</v>
      </c>
      <c r="M330" s="12" t="s">
        <v>4298</v>
      </c>
      <c r="N330" s="11" t="s">
        <v>27</v>
      </c>
      <c r="O330" s="10">
        <v>40056</v>
      </c>
      <c r="P330" s="72"/>
      <c r="Q330" s="35"/>
    </row>
    <row r="331" spans="1:17" ht="15" thickBot="1" x14ac:dyDescent="0.35">
      <c r="A331" s="45" t="s">
        <v>2205</v>
      </c>
      <c r="B331" s="9" t="str">
        <f t="shared" si="42"/>
        <v/>
      </c>
      <c r="C331" s="8" t="str">
        <f t="shared" si="43"/>
        <v>◄</v>
      </c>
      <c r="D331" s="7"/>
      <c r="E331" s="6"/>
      <c r="F331" s="17" t="s">
        <v>817</v>
      </c>
      <c r="G331" s="16" t="s">
        <v>4304</v>
      </c>
      <c r="H331" s="15" t="s">
        <v>3210</v>
      </c>
      <c r="I331" s="14">
        <v>0</v>
      </c>
      <c r="J331" s="14">
        <v>0</v>
      </c>
      <c r="K331" s="13" t="s">
        <v>27</v>
      </c>
      <c r="L331" s="38" t="s">
        <v>14</v>
      </c>
      <c r="M331" s="12" t="s">
        <v>4298</v>
      </c>
      <c r="N331" s="11" t="s">
        <v>27</v>
      </c>
      <c r="O331" s="10">
        <v>40056</v>
      </c>
      <c r="P331" s="72"/>
      <c r="Q331" s="35"/>
    </row>
    <row r="332" spans="1:17" x14ac:dyDescent="0.3">
      <c r="A332" s="45" t="s">
        <v>2205</v>
      </c>
      <c r="B332" s="9" t="str">
        <f t="shared" si="42"/>
        <v/>
      </c>
      <c r="C332" s="8" t="str">
        <f t="shared" si="43"/>
        <v>◄</v>
      </c>
      <c r="D332" s="7"/>
      <c r="E332" s="6"/>
      <c r="F332" s="18" t="s">
        <v>819</v>
      </c>
      <c r="G332" s="16" t="s">
        <v>4308</v>
      </c>
      <c r="H332" s="15" t="s">
        <v>4309</v>
      </c>
      <c r="I332" s="14">
        <v>0</v>
      </c>
      <c r="J332" s="14" t="s">
        <v>4310</v>
      </c>
      <c r="K332" s="13" t="s">
        <v>25</v>
      </c>
      <c r="L332" s="38" t="s">
        <v>14</v>
      </c>
      <c r="M332" s="12" t="s">
        <v>4298</v>
      </c>
      <c r="N332" s="11">
        <v>40056</v>
      </c>
      <c r="O332" s="10">
        <v>40056</v>
      </c>
      <c r="P332" s="71" t="s">
        <v>4311</v>
      </c>
      <c r="Q332" s="33">
        <v>0</v>
      </c>
    </row>
    <row r="333" spans="1:17" x14ac:dyDescent="0.3">
      <c r="A333" s="45" t="s">
        <v>2205</v>
      </c>
      <c r="B333" s="9" t="str">
        <f t="shared" si="42"/>
        <v/>
      </c>
      <c r="C333" s="8" t="str">
        <f t="shared" si="43"/>
        <v>◄</v>
      </c>
      <c r="D333" s="7"/>
      <c r="E333" s="6"/>
      <c r="F333" s="17" t="s">
        <v>821</v>
      </c>
      <c r="G333" s="16" t="s">
        <v>4308</v>
      </c>
      <c r="H333" s="15" t="s">
        <v>4312</v>
      </c>
      <c r="I333" s="14">
        <v>0</v>
      </c>
      <c r="J333" s="14">
        <v>3930</v>
      </c>
      <c r="K333" s="13" t="s">
        <v>88</v>
      </c>
      <c r="L333" s="38" t="s">
        <v>14</v>
      </c>
      <c r="M333" s="12" t="s">
        <v>4298</v>
      </c>
      <c r="N333" s="11">
        <v>40056</v>
      </c>
      <c r="O333" s="10">
        <v>40056</v>
      </c>
      <c r="P333" s="72"/>
      <c r="Q333" s="35"/>
    </row>
    <row r="334" spans="1:17" ht="15" thickBot="1" x14ac:dyDescent="0.35">
      <c r="A334" s="45" t="s">
        <v>2205</v>
      </c>
      <c r="B334" s="9" t="str">
        <f t="shared" si="42"/>
        <v/>
      </c>
      <c r="C334" s="8" t="str">
        <f t="shared" si="43"/>
        <v>◄</v>
      </c>
      <c r="D334" s="7"/>
      <c r="E334" s="6"/>
      <c r="F334" s="17" t="s">
        <v>823</v>
      </c>
      <c r="G334" s="16" t="s">
        <v>4308</v>
      </c>
      <c r="H334" s="15" t="s">
        <v>4313</v>
      </c>
      <c r="I334" s="14">
        <v>0</v>
      </c>
      <c r="J334" s="14">
        <v>3931</v>
      </c>
      <c r="K334" s="13" t="s">
        <v>25</v>
      </c>
      <c r="L334" s="38" t="s">
        <v>14</v>
      </c>
      <c r="M334" s="12" t="s">
        <v>4298</v>
      </c>
      <c r="N334" s="11">
        <v>40056</v>
      </c>
      <c r="O334" s="10">
        <v>40056</v>
      </c>
      <c r="P334" s="72"/>
      <c r="Q334" s="35"/>
    </row>
    <row r="335" spans="1:17" x14ac:dyDescent="0.3">
      <c r="A335" s="45" t="s">
        <v>2205</v>
      </c>
      <c r="B335" s="9" t="str">
        <f t="shared" si="42"/>
        <v/>
      </c>
      <c r="C335" s="8" t="str">
        <f t="shared" si="43"/>
        <v>◄</v>
      </c>
      <c r="D335" s="7"/>
      <c r="E335" s="6"/>
      <c r="F335" s="18" t="s">
        <v>826</v>
      </c>
      <c r="G335" s="16" t="s">
        <v>4308</v>
      </c>
      <c r="H335" s="15" t="s">
        <v>4314</v>
      </c>
      <c r="I335" s="14">
        <v>0</v>
      </c>
      <c r="J335" s="14">
        <v>3932</v>
      </c>
      <c r="K335" s="13" t="s">
        <v>25</v>
      </c>
      <c r="L335" s="38" t="s">
        <v>14</v>
      </c>
      <c r="M335" s="12" t="s">
        <v>4298</v>
      </c>
      <c r="N335" s="11" t="s">
        <v>27</v>
      </c>
      <c r="O335" s="10">
        <v>40056</v>
      </c>
      <c r="P335" s="71" t="s">
        <v>4311</v>
      </c>
      <c r="Q335" s="33">
        <v>0</v>
      </c>
    </row>
    <row r="336" spans="1:17" x14ac:dyDescent="0.3">
      <c r="A336" s="45" t="s">
        <v>2205</v>
      </c>
      <c r="B336" s="9" t="str">
        <f t="shared" si="42"/>
        <v/>
      </c>
      <c r="C336" s="8" t="str">
        <f t="shared" si="43"/>
        <v>◄</v>
      </c>
      <c r="D336" s="7"/>
      <c r="E336" s="6"/>
      <c r="F336" s="17" t="s">
        <v>828</v>
      </c>
      <c r="G336" s="16" t="s">
        <v>4308</v>
      </c>
      <c r="H336" s="15" t="s">
        <v>4315</v>
      </c>
      <c r="I336" s="14">
        <v>0</v>
      </c>
      <c r="J336" s="14">
        <v>3933</v>
      </c>
      <c r="K336" s="13" t="s">
        <v>25</v>
      </c>
      <c r="L336" s="38" t="s">
        <v>14</v>
      </c>
      <c r="M336" s="12" t="s">
        <v>4298</v>
      </c>
      <c r="N336" s="11" t="s">
        <v>4298</v>
      </c>
      <c r="O336" s="10">
        <v>40056</v>
      </c>
      <c r="P336" s="72"/>
      <c r="Q336" s="35"/>
    </row>
    <row r="337" spans="1:17" ht="15" thickBot="1" x14ac:dyDescent="0.35">
      <c r="A337" s="45" t="s">
        <v>2205</v>
      </c>
      <c r="B337" s="9" t="str">
        <f t="shared" si="42"/>
        <v/>
      </c>
      <c r="C337" s="8" t="str">
        <f t="shared" si="43"/>
        <v>◄</v>
      </c>
      <c r="D337" s="7"/>
      <c r="E337" s="6"/>
      <c r="F337" s="17" t="s">
        <v>830</v>
      </c>
      <c r="G337" s="16" t="s">
        <v>4308</v>
      </c>
      <c r="H337" s="15" t="s">
        <v>4316</v>
      </c>
      <c r="I337" s="14">
        <v>0</v>
      </c>
      <c r="J337" s="14">
        <v>3934</v>
      </c>
      <c r="K337" s="13" t="s">
        <v>88</v>
      </c>
      <c r="L337" s="38" t="s">
        <v>14</v>
      </c>
      <c r="M337" s="12" t="s">
        <v>4298</v>
      </c>
      <c r="N337" s="11" t="s">
        <v>4298</v>
      </c>
      <c r="O337" s="10">
        <v>40056</v>
      </c>
      <c r="P337" s="72"/>
      <c r="Q337" s="35"/>
    </row>
    <row r="338" spans="1:17" x14ac:dyDescent="0.3">
      <c r="A338" s="45" t="s">
        <v>2205</v>
      </c>
      <c r="B338" s="9" t="str">
        <f t="shared" si="42"/>
        <v/>
      </c>
      <c r="C338" s="8" t="str">
        <f t="shared" si="43"/>
        <v>◄</v>
      </c>
      <c r="D338" s="7"/>
      <c r="E338" s="6"/>
      <c r="F338" s="18" t="s">
        <v>832</v>
      </c>
      <c r="G338" s="16" t="s">
        <v>4308</v>
      </c>
      <c r="H338" s="15" t="s">
        <v>4317</v>
      </c>
      <c r="I338" s="14">
        <v>0</v>
      </c>
      <c r="J338" s="14">
        <v>3935</v>
      </c>
      <c r="K338" s="13" t="s">
        <v>88</v>
      </c>
      <c r="L338" s="38" t="s">
        <v>14</v>
      </c>
      <c r="M338" s="12" t="s">
        <v>4298</v>
      </c>
      <c r="N338" s="11" t="s">
        <v>4298</v>
      </c>
      <c r="O338" s="10">
        <v>40056</v>
      </c>
      <c r="P338" s="71" t="s">
        <v>4311</v>
      </c>
      <c r="Q338" s="33">
        <v>0</v>
      </c>
    </row>
    <row r="339" spans="1:17" x14ac:dyDescent="0.3">
      <c r="A339" s="45" t="s">
        <v>2205</v>
      </c>
      <c r="B339" s="9" t="str">
        <f t="shared" si="42"/>
        <v/>
      </c>
      <c r="C339" s="8" t="str">
        <f t="shared" si="43"/>
        <v>◄</v>
      </c>
      <c r="D339" s="7"/>
      <c r="E339" s="6"/>
      <c r="F339" s="17" t="s">
        <v>838</v>
      </c>
      <c r="G339" s="16" t="s">
        <v>4308</v>
      </c>
      <c r="H339" s="15" t="s">
        <v>4318</v>
      </c>
      <c r="I339" s="14">
        <v>0</v>
      </c>
      <c r="J339" s="14">
        <v>3936</v>
      </c>
      <c r="K339" s="13" t="s">
        <v>88</v>
      </c>
      <c r="L339" s="38" t="s">
        <v>14</v>
      </c>
      <c r="M339" s="12" t="s">
        <v>4298</v>
      </c>
      <c r="N339" s="11" t="s">
        <v>4298</v>
      </c>
      <c r="O339" s="10">
        <v>40056</v>
      </c>
      <c r="P339" s="72"/>
      <c r="Q339" s="35"/>
    </row>
    <row r="340" spans="1:17" ht="15" thickBot="1" x14ac:dyDescent="0.35">
      <c r="A340" s="45" t="s">
        <v>2205</v>
      </c>
      <c r="B340" s="9" t="str">
        <f t="shared" si="42"/>
        <v/>
      </c>
      <c r="C340" s="8" t="str">
        <f t="shared" si="43"/>
        <v>◄</v>
      </c>
      <c r="D340" s="7"/>
      <c r="E340" s="6"/>
      <c r="F340" s="17" t="s">
        <v>840</v>
      </c>
      <c r="G340" s="16" t="s">
        <v>4308</v>
      </c>
      <c r="H340" s="15" t="s">
        <v>4319</v>
      </c>
      <c r="I340" s="14">
        <v>0</v>
      </c>
      <c r="J340" s="14">
        <v>3937</v>
      </c>
      <c r="K340" s="13" t="s">
        <v>25</v>
      </c>
      <c r="L340" s="38" t="s">
        <v>14</v>
      </c>
      <c r="M340" s="12" t="s">
        <v>4298</v>
      </c>
      <c r="N340" s="11" t="s">
        <v>889</v>
      </c>
      <c r="O340" s="10">
        <v>40056</v>
      </c>
      <c r="P340" s="72"/>
      <c r="Q340" s="35"/>
    </row>
    <row r="341" spans="1:17" x14ac:dyDescent="0.3">
      <c r="A341" s="45" t="s">
        <v>2205</v>
      </c>
      <c r="B341" s="9" t="str">
        <f t="shared" si="42"/>
        <v/>
      </c>
      <c r="C341" s="8" t="str">
        <f t="shared" si="43"/>
        <v>◄</v>
      </c>
      <c r="D341" s="7"/>
      <c r="E341" s="6"/>
      <c r="F341" s="18" t="s">
        <v>841</v>
      </c>
      <c r="G341" s="16" t="s">
        <v>4308</v>
      </c>
      <c r="H341" s="15" t="s">
        <v>4320</v>
      </c>
      <c r="I341" s="14">
        <v>0</v>
      </c>
      <c r="J341" s="14">
        <v>3938</v>
      </c>
      <c r="K341" s="13" t="s">
        <v>88</v>
      </c>
      <c r="L341" s="38" t="s">
        <v>14</v>
      </c>
      <c r="M341" s="12" t="s">
        <v>4298</v>
      </c>
      <c r="N341" s="11" t="s">
        <v>4298</v>
      </c>
      <c r="O341" s="10">
        <v>40056</v>
      </c>
      <c r="P341" s="71" t="s">
        <v>4311</v>
      </c>
      <c r="Q341" s="33">
        <v>0</v>
      </c>
    </row>
    <row r="342" spans="1:17" ht="15" thickBot="1" x14ac:dyDescent="0.35">
      <c r="A342" s="45" t="s">
        <v>2205</v>
      </c>
      <c r="B342" s="9" t="str">
        <f t="shared" si="42"/>
        <v/>
      </c>
      <c r="C342" s="8" t="str">
        <f t="shared" si="43"/>
        <v>◄</v>
      </c>
      <c r="D342" s="7"/>
      <c r="E342" s="6"/>
      <c r="F342" s="17" t="s">
        <v>848</v>
      </c>
      <c r="G342" s="16" t="s">
        <v>4308</v>
      </c>
      <c r="H342" s="15" t="s">
        <v>1345</v>
      </c>
      <c r="I342" s="14">
        <v>0</v>
      </c>
      <c r="J342" s="14" t="s">
        <v>1346</v>
      </c>
      <c r="K342" s="13" t="s">
        <v>27</v>
      </c>
      <c r="L342" s="38" t="s">
        <v>28</v>
      </c>
      <c r="M342" s="12" t="s">
        <v>4298</v>
      </c>
      <c r="N342" s="11" t="s">
        <v>27</v>
      </c>
      <c r="O342" s="10">
        <v>40056</v>
      </c>
      <c r="P342" s="72"/>
      <c r="Q342" s="35"/>
    </row>
    <row r="343" spans="1:17" x14ac:dyDescent="0.3">
      <c r="A343" s="45" t="s">
        <v>2205</v>
      </c>
      <c r="B343" s="9" t="str">
        <f t="shared" si="42"/>
        <v/>
      </c>
      <c r="C343" s="8" t="str">
        <f t="shared" si="43"/>
        <v>◄</v>
      </c>
      <c r="D343" s="7"/>
      <c r="E343" s="6"/>
      <c r="F343" s="18" t="s">
        <v>850</v>
      </c>
      <c r="G343" s="16" t="s">
        <v>4321</v>
      </c>
      <c r="H343" s="15" t="s">
        <v>4322</v>
      </c>
      <c r="I343" s="14" t="s">
        <v>1</v>
      </c>
      <c r="J343" s="14" t="s">
        <v>4323</v>
      </c>
      <c r="K343" s="13" t="s">
        <v>36</v>
      </c>
      <c r="L343" s="38" t="s">
        <v>14</v>
      </c>
      <c r="M343" s="12" t="s">
        <v>362</v>
      </c>
      <c r="N343" s="11">
        <v>40077</v>
      </c>
      <c r="O343" s="10">
        <v>40077</v>
      </c>
      <c r="P343" s="71" t="s">
        <v>4324</v>
      </c>
      <c r="Q343" s="33">
        <v>0</v>
      </c>
    </row>
    <row r="344" spans="1:17" x14ac:dyDescent="0.3">
      <c r="A344" s="45" t="s">
        <v>2205</v>
      </c>
      <c r="B344" s="9" t="str">
        <f t="shared" si="42"/>
        <v/>
      </c>
      <c r="C344" s="8" t="str">
        <f t="shared" si="43"/>
        <v>◄</v>
      </c>
      <c r="D344" s="7"/>
      <c r="E344" s="6"/>
      <c r="F344" s="17" t="s">
        <v>853</v>
      </c>
      <c r="G344" s="16" t="s">
        <v>4321</v>
      </c>
      <c r="H344" s="15" t="s">
        <v>4325</v>
      </c>
      <c r="I344" s="14" t="s">
        <v>3950</v>
      </c>
      <c r="J344" s="14" t="s">
        <v>4323</v>
      </c>
      <c r="K344" s="13" t="s">
        <v>25</v>
      </c>
      <c r="L344" s="38" t="s">
        <v>14</v>
      </c>
      <c r="M344" s="12" t="s">
        <v>362</v>
      </c>
      <c r="N344" s="11">
        <v>40077</v>
      </c>
      <c r="O344" s="10">
        <v>40077</v>
      </c>
      <c r="P344" s="72"/>
      <c r="Q344" s="35"/>
    </row>
    <row r="345" spans="1:17" ht="15" thickBot="1" x14ac:dyDescent="0.35">
      <c r="A345" s="45" t="s">
        <v>2205</v>
      </c>
      <c r="B345" s="9" t="str">
        <f t="shared" si="42"/>
        <v/>
      </c>
      <c r="C345" s="8" t="str">
        <f t="shared" si="43"/>
        <v>◄</v>
      </c>
      <c r="D345" s="7"/>
      <c r="E345" s="6"/>
      <c r="F345" s="17" t="s">
        <v>856</v>
      </c>
      <c r="G345" s="16" t="s">
        <v>4321</v>
      </c>
      <c r="H345" s="15" t="s">
        <v>4326</v>
      </c>
      <c r="I345" s="14">
        <v>0</v>
      </c>
      <c r="J345" s="14" t="s">
        <v>4323</v>
      </c>
      <c r="K345" s="13" t="s">
        <v>27</v>
      </c>
      <c r="L345" s="38" t="s">
        <v>28</v>
      </c>
      <c r="M345" s="12" t="s">
        <v>362</v>
      </c>
      <c r="N345" s="11" t="s">
        <v>27</v>
      </c>
      <c r="O345" s="10">
        <v>40077</v>
      </c>
      <c r="P345" s="72"/>
      <c r="Q345" s="35"/>
    </row>
    <row r="346" spans="1:17" x14ac:dyDescent="0.3">
      <c r="A346" s="45" t="s">
        <v>2205</v>
      </c>
      <c r="B346" s="9" t="str">
        <f t="shared" si="42"/>
        <v/>
      </c>
      <c r="C346" s="8" t="str">
        <f t="shared" si="43"/>
        <v>◄</v>
      </c>
      <c r="D346" s="7"/>
      <c r="E346" s="6"/>
      <c r="F346" s="18" t="s">
        <v>857</v>
      </c>
      <c r="G346" s="16" t="s">
        <v>4327</v>
      </c>
      <c r="H346" s="15" t="s">
        <v>4328</v>
      </c>
      <c r="I346" s="14">
        <v>0</v>
      </c>
      <c r="J346" s="14" t="s">
        <v>4329</v>
      </c>
      <c r="K346" s="13" t="s">
        <v>27</v>
      </c>
      <c r="L346" s="38" t="s">
        <v>572</v>
      </c>
      <c r="M346" s="12" t="s">
        <v>4330</v>
      </c>
      <c r="N346" s="11" t="s">
        <v>27</v>
      </c>
      <c r="O346" s="10">
        <v>40077</v>
      </c>
      <c r="P346" s="71" t="s">
        <v>4331</v>
      </c>
      <c r="Q346" s="33">
        <v>0</v>
      </c>
    </row>
    <row r="347" spans="1:17" x14ac:dyDescent="0.3">
      <c r="A347" s="45" t="s">
        <v>2205</v>
      </c>
      <c r="B347" s="9" t="str">
        <f t="shared" si="42"/>
        <v/>
      </c>
      <c r="C347" s="8" t="str">
        <f t="shared" si="43"/>
        <v>◄</v>
      </c>
      <c r="D347" s="7"/>
      <c r="E347" s="6"/>
      <c r="F347" s="17" t="s">
        <v>861</v>
      </c>
      <c r="G347" s="16" t="s">
        <v>4327</v>
      </c>
      <c r="H347" s="15" t="s">
        <v>4332</v>
      </c>
      <c r="I347" s="14">
        <v>0</v>
      </c>
      <c r="J347" s="14" t="s">
        <v>4329</v>
      </c>
      <c r="K347" s="13" t="s">
        <v>27</v>
      </c>
      <c r="L347" s="38" t="s">
        <v>28</v>
      </c>
      <c r="M347" s="12" t="s">
        <v>4330</v>
      </c>
      <c r="N347" s="11" t="s">
        <v>27</v>
      </c>
      <c r="O347" s="10">
        <v>40077</v>
      </c>
      <c r="P347" s="72"/>
      <c r="Q347" s="35"/>
    </row>
    <row r="348" spans="1:17" ht="15" thickBot="1" x14ac:dyDescent="0.35">
      <c r="A348" s="45" t="s">
        <v>2205</v>
      </c>
      <c r="B348" s="9" t="str">
        <f t="shared" si="42"/>
        <v/>
      </c>
      <c r="C348" s="8" t="str">
        <f t="shared" si="43"/>
        <v>◄</v>
      </c>
      <c r="D348" s="7"/>
      <c r="E348" s="6"/>
      <c r="F348" s="17" t="s">
        <v>863</v>
      </c>
      <c r="G348" s="16" t="s">
        <v>4327</v>
      </c>
      <c r="H348" s="15" t="s">
        <v>3210</v>
      </c>
      <c r="I348" s="14">
        <v>0</v>
      </c>
      <c r="J348" s="14">
        <v>0</v>
      </c>
      <c r="K348" s="13" t="s">
        <v>27</v>
      </c>
      <c r="L348" s="38" t="s">
        <v>14</v>
      </c>
      <c r="M348" s="12" t="s">
        <v>4330</v>
      </c>
      <c r="N348" s="11" t="s">
        <v>27</v>
      </c>
      <c r="O348" s="10">
        <v>40077</v>
      </c>
      <c r="P348" s="72"/>
      <c r="Q348" s="35"/>
    </row>
    <row r="349" spans="1:17" x14ac:dyDescent="0.3">
      <c r="A349" s="45" t="s">
        <v>2205</v>
      </c>
      <c r="B349" s="9" t="str">
        <f t="shared" si="42"/>
        <v/>
      </c>
      <c r="C349" s="8" t="str">
        <f t="shared" si="43"/>
        <v>◄</v>
      </c>
      <c r="D349" s="7"/>
      <c r="E349" s="6"/>
      <c r="F349" s="18" t="s">
        <v>864</v>
      </c>
      <c r="G349" s="16" t="s">
        <v>4333</v>
      </c>
      <c r="H349" s="15" t="s">
        <v>4334</v>
      </c>
      <c r="I349" s="14">
        <v>0</v>
      </c>
      <c r="J349" s="14" t="s">
        <v>4335</v>
      </c>
      <c r="K349" s="13" t="s">
        <v>25</v>
      </c>
      <c r="L349" s="38" t="s">
        <v>14</v>
      </c>
      <c r="M349" s="12" t="s">
        <v>4330</v>
      </c>
      <c r="N349" s="11">
        <v>40077</v>
      </c>
      <c r="O349" s="10">
        <v>40077</v>
      </c>
      <c r="P349" s="71" t="s">
        <v>4336</v>
      </c>
      <c r="Q349" s="33">
        <v>0</v>
      </c>
    </row>
    <row r="350" spans="1:17" x14ac:dyDescent="0.3">
      <c r="A350" s="45" t="s">
        <v>2205</v>
      </c>
      <c r="B350" s="9" t="str">
        <f t="shared" si="42"/>
        <v/>
      </c>
      <c r="C350" s="8" t="str">
        <f t="shared" si="43"/>
        <v>◄</v>
      </c>
      <c r="D350" s="7"/>
      <c r="E350" s="6"/>
      <c r="F350" s="17" t="s">
        <v>868</v>
      </c>
      <c r="G350" s="16" t="s">
        <v>4333</v>
      </c>
      <c r="H350" s="15" t="s">
        <v>4337</v>
      </c>
      <c r="I350" s="14">
        <v>0</v>
      </c>
      <c r="J350" s="14">
        <v>3942</v>
      </c>
      <c r="K350" s="13" t="s">
        <v>25</v>
      </c>
      <c r="L350" s="38" t="s">
        <v>14</v>
      </c>
      <c r="M350" s="12" t="s">
        <v>4330</v>
      </c>
      <c r="N350" s="11">
        <v>40077</v>
      </c>
      <c r="O350" s="10">
        <v>40077</v>
      </c>
      <c r="P350" s="72"/>
      <c r="Q350" s="35"/>
    </row>
    <row r="351" spans="1:17" ht="15" thickBot="1" x14ac:dyDescent="0.35">
      <c r="A351" s="45" t="s">
        <v>2205</v>
      </c>
      <c r="B351" s="9" t="str">
        <f t="shared" si="42"/>
        <v/>
      </c>
      <c r="C351" s="8" t="str">
        <f t="shared" si="43"/>
        <v>◄</v>
      </c>
      <c r="D351" s="7"/>
      <c r="E351" s="6"/>
      <c r="F351" s="17" t="s">
        <v>870</v>
      </c>
      <c r="G351" s="16" t="s">
        <v>4333</v>
      </c>
      <c r="H351" s="15" t="s">
        <v>4338</v>
      </c>
      <c r="I351" s="14">
        <v>0</v>
      </c>
      <c r="J351" s="14">
        <v>3943</v>
      </c>
      <c r="K351" s="13" t="s">
        <v>25</v>
      </c>
      <c r="L351" s="38" t="s">
        <v>14</v>
      </c>
      <c r="M351" s="12" t="s">
        <v>4330</v>
      </c>
      <c r="N351" s="11">
        <v>40077</v>
      </c>
      <c r="O351" s="10">
        <v>40077</v>
      </c>
      <c r="P351" s="72"/>
      <c r="Q351" s="35"/>
    </row>
    <row r="352" spans="1:17" x14ac:dyDescent="0.3">
      <c r="A352" s="45" t="s">
        <v>2205</v>
      </c>
      <c r="B352" s="9" t="str">
        <f t="shared" si="42"/>
        <v/>
      </c>
      <c r="C352" s="8" t="str">
        <f t="shared" si="43"/>
        <v>◄</v>
      </c>
      <c r="D352" s="7"/>
      <c r="E352" s="6"/>
      <c r="F352" s="18" t="s">
        <v>871</v>
      </c>
      <c r="G352" s="16" t="s">
        <v>4333</v>
      </c>
      <c r="H352" s="15" t="s">
        <v>4339</v>
      </c>
      <c r="I352" s="14">
        <v>0</v>
      </c>
      <c r="J352" s="14">
        <v>3944</v>
      </c>
      <c r="K352" s="13" t="s">
        <v>25</v>
      </c>
      <c r="L352" s="38" t="s">
        <v>14</v>
      </c>
      <c r="M352" s="12" t="s">
        <v>4330</v>
      </c>
      <c r="N352" s="11">
        <v>40077</v>
      </c>
      <c r="O352" s="10">
        <v>40077</v>
      </c>
      <c r="P352" s="71" t="s">
        <v>4336</v>
      </c>
      <c r="Q352" s="33">
        <v>0</v>
      </c>
    </row>
    <row r="353" spans="1:17" x14ac:dyDescent="0.3">
      <c r="A353" s="45" t="s">
        <v>2205</v>
      </c>
      <c r="B353" s="9" t="str">
        <f t="shared" si="42"/>
        <v/>
      </c>
      <c r="C353" s="8" t="str">
        <f t="shared" si="43"/>
        <v>◄</v>
      </c>
      <c r="D353" s="7"/>
      <c r="E353" s="6"/>
      <c r="F353" s="17" t="s">
        <v>874</v>
      </c>
      <c r="G353" s="16" t="s">
        <v>4333</v>
      </c>
      <c r="H353" s="15" t="s">
        <v>4340</v>
      </c>
      <c r="I353" s="14">
        <v>0</v>
      </c>
      <c r="J353" s="14">
        <v>3945</v>
      </c>
      <c r="K353" s="13" t="s">
        <v>25</v>
      </c>
      <c r="L353" s="38" t="s">
        <v>14</v>
      </c>
      <c r="M353" s="12" t="s">
        <v>4330</v>
      </c>
      <c r="N353" s="11">
        <v>40077</v>
      </c>
      <c r="O353" s="10">
        <v>40077</v>
      </c>
      <c r="P353" s="72"/>
      <c r="Q353" s="35"/>
    </row>
    <row r="354" spans="1:17" ht="15" thickBot="1" x14ac:dyDescent="0.35">
      <c r="A354" s="45" t="s">
        <v>2205</v>
      </c>
      <c r="B354" s="9" t="str">
        <f t="shared" si="42"/>
        <v/>
      </c>
      <c r="C354" s="8" t="str">
        <f t="shared" si="43"/>
        <v>◄</v>
      </c>
      <c r="D354" s="7"/>
      <c r="E354" s="6"/>
      <c r="F354" s="17" t="s">
        <v>876</v>
      </c>
      <c r="G354" s="16" t="s">
        <v>4333</v>
      </c>
      <c r="H354" s="15" t="s">
        <v>4341</v>
      </c>
      <c r="I354" s="14">
        <v>0</v>
      </c>
      <c r="J354" s="14">
        <v>3946</v>
      </c>
      <c r="K354" s="13" t="s">
        <v>25</v>
      </c>
      <c r="L354" s="38" t="s">
        <v>14</v>
      </c>
      <c r="M354" s="12" t="s">
        <v>4330</v>
      </c>
      <c r="N354" s="11">
        <v>40077</v>
      </c>
      <c r="O354" s="10">
        <v>40077</v>
      </c>
      <c r="P354" s="72"/>
      <c r="Q354" s="35"/>
    </row>
    <row r="355" spans="1:17" x14ac:dyDescent="0.3">
      <c r="A355" s="45" t="s">
        <v>2205</v>
      </c>
      <c r="B355" s="9" t="str">
        <f t="shared" si="42"/>
        <v/>
      </c>
      <c r="C355" s="8" t="str">
        <f t="shared" si="43"/>
        <v>◄</v>
      </c>
      <c r="D355" s="7"/>
      <c r="E355" s="6"/>
      <c r="F355" s="18" t="s">
        <v>877</v>
      </c>
      <c r="G355" s="16" t="s">
        <v>4333</v>
      </c>
      <c r="H355" s="15" t="s">
        <v>4342</v>
      </c>
      <c r="I355" s="14">
        <v>0</v>
      </c>
      <c r="J355" s="14">
        <v>3947</v>
      </c>
      <c r="K355" s="13" t="s">
        <v>25</v>
      </c>
      <c r="L355" s="38" t="s">
        <v>14</v>
      </c>
      <c r="M355" s="12" t="s">
        <v>4330</v>
      </c>
      <c r="N355" s="11">
        <v>40077</v>
      </c>
      <c r="O355" s="10">
        <v>40077</v>
      </c>
      <c r="P355" s="71" t="s">
        <v>4336</v>
      </c>
      <c r="Q355" s="33">
        <v>0</v>
      </c>
    </row>
    <row r="356" spans="1:17" x14ac:dyDescent="0.3">
      <c r="A356" s="45" t="s">
        <v>2205</v>
      </c>
      <c r="B356" s="9" t="str">
        <f t="shared" si="42"/>
        <v/>
      </c>
      <c r="C356" s="8" t="str">
        <f t="shared" si="43"/>
        <v>◄</v>
      </c>
      <c r="D356" s="7"/>
      <c r="E356" s="6"/>
      <c r="F356" s="17" t="s">
        <v>881</v>
      </c>
      <c r="G356" s="16" t="s">
        <v>4333</v>
      </c>
      <c r="H356" s="15" t="s">
        <v>4343</v>
      </c>
      <c r="I356" s="14">
        <v>0</v>
      </c>
      <c r="J356" s="14">
        <v>3948</v>
      </c>
      <c r="K356" s="13" t="s">
        <v>25</v>
      </c>
      <c r="L356" s="38" t="s">
        <v>14</v>
      </c>
      <c r="M356" s="12" t="s">
        <v>4330</v>
      </c>
      <c r="N356" s="11">
        <v>40077</v>
      </c>
      <c r="O356" s="10">
        <v>40077</v>
      </c>
      <c r="P356" s="72"/>
      <c r="Q356" s="35"/>
    </row>
    <row r="357" spans="1:17" ht="15" thickBot="1" x14ac:dyDescent="0.35">
      <c r="A357" s="45" t="s">
        <v>2205</v>
      </c>
      <c r="B357" s="9" t="str">
        <f t="shared" si="42"/>
        <v/>
      </c>
      <c r="C357" s="8" t="str">
        <f t="shared" si="43"/>
        <v>◄</v>
      </c>
      <c r="D357" s="7"/>
      <c r="E357" s="6"/>
      <c r="F357" s="17" t="s">
        <v>883</v>
      </c>
      <c r="G357" s="16" t="s">
        <v>4333</v>
      </c>
      <c r="H357" s="15" t="s">
        <v>4344</v>
      </c>
      <c r="I357" s="14">
        <v>0</v>
      </c>
      <c r="J357" s="14">
        <v>3949</v>
      </c>
      <c r="K357" s="13" t="s">
        <v>25</v>
      </c>
      <c r="L357" s="38" t="s">
        <v>14</v>
      </c>
      <c r="M357" s="12" t="s">
        <v>4330</v>
      </c>
      <c r="N357" s="11">
        <v>40077</v>
      </c>
      <c r="O357" s="10">
        <v>40077</v>
      </c>
      <c r="P357" s="72"/>
      <c r="Q357" s="35"/>
    </row>
    <row r="358" spans="1:17" x14ac:dyDescent="0.3">
      <c r="A358" s="45" t="s">
        <v>2205</v>
      </c>
      <c r="B358" s="9" t="str">
        <f t="shared" si="42"/>
        <v/>
      </c>
      <c r="C358" s="8" t="str">
        <f t="shared" si="43"/>
        <v>◄</v>
      </c>
      <c r="D358" s="7"/>
      <c r="E358" s="6"/>
      <c r="F358" s="18" t="s">
        <v>885</v>
      </c>
      <c r="G358" s="16" t="s">
        <v>4333</v>
      </c>
      <c r="H358" s="15" t="s">
        <v>4345</v>
      </c>
      <c r="I358" s="14">
        <v>0</v>
      </c>
      <c r="J358" s="14">
        <v>3950</v>
      </c>
      <c r="K358" s="13" t="s">
        <v>25</v>
      </c>
      <c r="L358" s="38" t="s">
        <v>14</v>
      </c>
      <c r="M358" s="12" t="s">
        <v>4330</v>
      </c>
      <c r="N358" s="11">
        <v>40077</v>
      </c>
      <c r="O358" s="10">
        <v>40077</v>
      </c>
      <c r="P358" s="71" t="s">
        <v>4336</v>
      </c>
      <c r="Q358" s="33">
        <v>0</v>
      </c>
    </row>
    <row r="359" spans="1:17" ht="15" thickBot="1" x14ac:dyDescent="0.35">
      <c r="A359" s="45" t="s">
        <v>2205</v>
      </c>
      <c r="B359" s="9" t="str">
        <f t="shared" si="42"/>
        <v/>
      </c>
      <c r="C359" s="8" t="str">
        <f t="shared" si="43"/>
        <v>◄</v>
      </c>
      <c r="D359" s="7"/>
      <c r="E359" s="6"/>
      <c r="F359" s="17" t="s">
        <v>890</v>
      </c>
      <c r="G359" s="16" t="s">
        <v>4333</v>
      </c>
      <c r="H359" s="15" t="s">
        <v>1345</v>
      </c>
      <c r="I359" s="14">
        <v>0</v>
      </c>
      <c r="J359" s="14" t="s">
        <v>1346</v>
      </c>
      <c r="K359" s="13" t="s">
        <v>27</v>
      </c>
      <c r="L359" s="38" t="s">
        <v>28</v>
      </c>
      <c r="M359" s="12" t="s">
        <v>4330</v>
      </c>
      <c r="N359" s="11" t="s">
        <v>27</v>
      </c>
      <c r="O359" s="10">
        <v>40077</v>
      </c>
      <c r="P359" s="72"/>
      <c r="Q359" s="35"/>
    </row>
    <row r="360" spans="1:17" x14ac:dyDescent="0.3">
      <c r="A360" s="45" t="s">
        <v>2205</v>
      </c>
      <c r="B360" s="9" t="str">
        <f t="shared" si="42"/>
        <v/>
      </c>
      <c r="C360" s="8" t="str">
        <f t="shared" si="43"/>
        <v>◄</v>
      </c>
      <c r="D360" s="7"/>
      <c r="E360" s="6"/>
      <c r="F360" s="18" t="s">
        <v>893</v>
      </c>
      <c r="G360" s="16" t="s">
        <v>4346</v>
      </c>
      <c r="H360" s="15" t="s">
        <v>4347</v>
      </c>
      <c r="I360" s="14">
        <v>0</v>
      </c>
      <c r="J360" s="14" t="s">
        <v>4348</v>
      </c>
      <c r="K360" s="13" t="s">
        <v>25</v>
      </c>
      <c r="L360" s="38" t="s">
        <v>14</v>
      </c>
      <c r="M360" s="12" t="s">
        <v>4349</v>
      </c>
      <c r="N360" s="11" t="s">
        <v>889</v>
      </c>
      <c r="O360" s="10">
        <v>40091</v>
      </c>
      <c r="P360" s="71" t="s">
        <v>4350</v>
      </c>
      <c r="Q360" s="33">
        <v>0</v>
      </c>
    </row>
    <row r="361" spans="1:17" x14ac:dyDescent="0.3">
      <c r="A361" s="45" t="s">
        <v>2205</v>
      </c>
      <c r="B361" s="9" t="str">
        <f t="shared" si="42"/>
        <v/>
      </c>
      <c r="C361" s="8" t="str">
        <f t="shared" si="43"/>
        <v>◄</v>
      </c>
      <c r="D361" s="7"/>
      <c r="E361" s="6"/>
      <c r="F361" s="17" t="s">
        <v>899</v>
      </c>
      <c r="G361" s="16" t="s">
        <v>4346</v>
      </c>
      <c r="H361" s="15" t="s">
        <v>4351</v>
      </c>
      <c r="I361" s="14">
        <v>0</v>
      </c>
      <c r="J361" s="14">
        <v>3952</v>
      </c>
      <c r="K361" s="13" t="s">
        <v>25</v>
      </c>
      <c r="L361" s="38" t="s">
        <v>14</v>
      </c>
      <c r="M361" s="12" t="s">
        <v>4349</v>
      </c>
      <c r="N361" s="11">
        <v>40091</v>
      </c>
      <c r="O361" s="10">
        <v>40091</v>
      </c>
      <c r="P361" s="72"/>
      <c r="Q361" s="35"/>
    </row>
    <row r="362" spans="1:17" ht="15" thickBot="1" x14ac:dyDescent="0.35">
      <c r="A362" s="45" t="s">
        <v>2205</v>
      </c>
      <c r="B362" s="9" t="str">
        <f t="shared" si="42"/>
        <v/>
      </c>
      <c r="C362" s="8" t="str">
        <f t="shared" si="43"/>
        <v>◄</v>
      </c>
      <c r="D362" s="7"/>
      <c r="E362" s="6"/>
      <c r="F362" s="17" t="s">
        <v>901</v>
      </c>
      <c r="G362" s="16" t="s">
        <v>4346</v>
      </c>
      <c r="H362" s="15" t="s">
        <v>4352</v>
      </c>
      <c r="I362" s="14">
        <v>0</v>
      </c>
      <c r="J362" s="14">
        <v>3953</v>
      </c>
      <c r="K362" s="13" t="s">
        <v>25</v>
      </c>
      <c r="L362" s="38" t="s">
        <v>14</v>
      </c>
      <c r="M362" s="12" t="s">
        <v>4349</v>
      </c>
      <c r="N362" s="11">
        <v>40091</v>
      </c>
      <c r="O362" s="10">
        <v>40091</v>
      </c>
      <c r="P362" s="72"/>
      <c r="Q362" s="35"/>
    </row>
    <row r="363" spans="1:17" x14ac:dyDescent="0.3">
      <c r="A363" s="45" t="s">
        <v>2205</v>
      </c>
      <c r="B363" s="9" t="str">
        <f t="shared" si="42"/>
        <v/>
      </c>
      <c r="C363" s="8" t="str">
        <f t="shared" si="43"/>
        <v>◄</v>
      </c>
      <c r="D363" s="7"/>
      <c r="E363" s="6"/>
      <c r="F363" s="18" t="s">
        <v>904</v>
      </c>
      <c r="G363" s="16" t="s">
        <v>4346</v>
      </c>
      <c r="H363" s="15" t="s">
        <v>4353</v>
      </c>
      <c r="I363" s="14">
        <v>0</v>
      </c>
      <c r="J363" s="14">
        <v>3954</v>
      </c>
      <c r="K363" s="13" t="s">
        <v>25</v>
      </c>
      <c r="L363" s="38" t="s">
        <v>14</v>
      </c>
      <c r="M363" s="12" t="s">
        <v>4349</v>
      </c>
      <c r="N363" s="11" t="s">
        <v>889</v>
      </c>
      <c r="O363" s="10">
        <v>40091</v>
      </c>
      <c r="P363" s="71" t="s">
        <v>4350</v>
      </c>
      <c r="Q363" s="33">
        <v>0</v>
      </c>
    </row>
    <row r="364" spans="1:17" x14ac:dyDescent="0.3">
      <c r="A364" s="45" t="s">
        <v>2205</v>
      </c>
      <c r="B364" s="9" t="str">
        <f t="shared" si="42"/>
        <v/>
      </c>
      <c r="C364" s="8" t="str">
        <f t="shared" si="43"/>
        <v>◄</v>
      </c>
      <c r="D364" s="7"/>
      <c r="E364" s="6"/>
      <c r="F364" s="17" t="s">
        <v>906</v>
      </c>
      <c r="G364" s="16" t="s">
        <v>4346</v>
      </c>
      <c r="H364" s="15" t="s">
        <v>4354</v>
      </c>
      <c r="I364" s="14">
        <v>0</v>
      </c>
      <c r="J364" s="14">
        <v>3955</v>
      </c>
      <c r="K364" s="13" t="s">
        <v>25</v>
      </c>
      <c r="L364" s="38" t="s">
        <v>14</v>
      </c>
      <c r="M364" s="12" t="s">
        <v>4349</v>
      </c>
      <c r="N364" s="11">
        <v>40091</v>
      </c>
      <c r="O364" s="10">
        <v>40091</v>
      </c>
      <c r="P364" s="72"/>
      <c r="Q364" s="35"/>
    </row>
    <row r="365" spans="1:17" ht="15" thickBot="1" x14ac:dyDescent="0.35">
      <c r="A365" s="45" t="s">
        <v>2205</v>
      </c>
      <c r="B365" s="9" t="str">
        <f t="shared" si="42"/>
        <v/>
      </c>
      <c r="C365" s="8" t="str">
        <f t="shared" si="43"/>
        <v>◄</v>
      </c>
      <c r="D365" s="7"/>
      <c r="E365" s="6"/>
      <c r="F365" s="17" t="s">
        <v>908</v>
      </c>
      <c r="G365" s="16" t="s">
        <v>4346</v>
      </c>
      <c r="H365" s="15" t="s">
        <v>1345</v>
      </c>
      <c r="I365" s="14">
        <v>0</v>
      </c>
      <c r="J365" s="14" t="s">
        <v>1346</v>
      </c>
      <c r="K365" s="13" t="s">
        <v>27</v>
      </c>
      <c r="L365" s="38" t="s">
        <v>28</v>
      </c>
      <c r="M365" s="12" t="s">
        <v>4349</v>
      </c>
      <c r="N365" s="11" t="s">
        <v>27</v>
      </c>
      <c r="O365" s="10">
        <v>40091</v>
      </c>
      <c r="P365" s="72"/>
      <c r="Q365" s="35"/>
    </row>
    <row r="366" spans="1:17" x14ac:dyDescent="0.3">
      <c r="A366" s="45" t="s">
        <v>2205</v>
      </c>
      <c r="B366" s="9" t="str">
        <f t="shared" si="42"/>
        <v/>
      </c>
      <c r="C366" s="8" t="str">
        <f t="shared" si="43"/>
        <v>◄</v>
      </c>
      <c r="D366" s="7"/>
      <c r="E366" s="6"/>
      <c r="F366" s="18" t="s">
        <v>910</v>
      </c>
      <c r="G366" s="16" t="s">
        <v>4355</v>
      </c>
      <c r="H366" s="15" t="s">
        <v>4356</v>
      </c>
      <c r="I366" s="14">
        <v>0</v>
      </c>
      <c r="J366" s="14" t="s">
        <v>4357</v>
      </c>
      <c r="K366" s="13" t="s">
        <v>1009</v>
      </c>
      <c r="L366" s="38" t="s">
        <v>14</v>
      </c>
      <c r="M366" s="12" t="s">
        <v>362</v>
      </c>
      <c r="N366" s="11">
        <v>40091</v>
      </c>
      <c r="O366" s="10">
        <v>40091</v>
      </c>
      <c r="P366" s="71" t="s">
        <v>4358</v>
      </c>
      <c r="Q366" s="33">
        <v>0</v>
      </c>
    </row>
    <row r="367" spans="1:17" x14ac:dyDescent="0.3">
      <c r="A367" s="45" t="s">
        <v>2205</v>
      </c>
      <c r="B367" s="9" t="str">
        <f t="shared" si="42"/>
        <v/>
      </c>
      <c r="C367" s="8" t="str">
        <f t="shared" si="43"/>
        <v>◄</v>
      </c>
      <c r="D367" s="7"/>
      <c r="E367" s="6"/>
      <c r="F367" s="17" t="s">
        <v>912</v>
      </c>
      <c r="G367" s="16" t="s">
        <v>4355</v>
      </c>
      <c r="H367" s="15" t="s">
        <v>4359</v>
      </c>
      <c r="I367" s="14">
        <v>0</v>
      </c>
      <c r="J367" s="14" t="s">
        <v>4357</v>
      </c>
      <c r="K367" s="13" t="s">
        <v>27</v>
      </c>
      <c r="L367" s="38" t="s">
        <v>28</v>
      </c>
      <c r="M367" s="12" t="s">
        <v>362</v>
      </c>
      <c r="N367" s="11" t="s">
        <v>27</v>
      </c>
      <c r="O367" s="10">
        <v>40091</v>
      </c>
      <c r="P367" s="72"/>
      <c r="Q367" s="35"/>
    </row>
    <row r="368" spans="1:17" ht="15" thickBot="1" x14ac:dyDescent="0.35">
      <c r="A368" s="45" t="s">
        <v>2205</v>
      </c>
      <c r="B368" s="9" t="str">
        <f t="shared" si="42"/>
        <v/>
      </c>
      <c r="C368" s="8" t="str">
        <f t="shared" si="43"/>
        <v>◄</v>
      </c>
      <c r="D368" s="7"/>
      <c r="E368" s="6"/>
      <c r="F368" s="17" t="s">
        <v>914</v>
      </c>
      <c r="G368" s="16" t="s">
        <v>4355</v>
      </c>
      <c r="H368" s="15" t="s">
        <v>3210</v>
      </c>
      <c r="I368" s="14">
        <v>0</v>
      </c>
      <c r="J368" s="14">
        <v>0</v>
      </c>
      <c r="K368" s="13" t="s">
        <v>27</v>
      </c>
      <c r="L368" s="38" t="s">
        <v>14</v>
      </c>
      <c r="M368" s="12" t="s">
        <v>362</v>
      </c>
      <c r="N368" s="11" t="s">
        <v>27</v>
      </c>
      <c r="O368" s="10">
        <v>40091</v>
      </c>
      <c r="P368" s="72"/>
      <c r="Q368" s="35"/>
    </row>
    <row r="369" spans="1:17" x14ac:dyDescent="0.3">
      <c r="A369" s="45" t="s">
        <v>2205</v>
      </c>
      <c r="B369" s="9" t="str">
        <f t="shared" si="42"/>
        <v/>
      </c>
      <c r="C369" s="8" t="str">
        <f t="shared" si="43"/>
        <v>◄</v>
      </c>
      <c r="D369" s="7"/>
      <c r="E369" s="6"/>
      <c r="F369" s="18" t="s">
        <v>916</v>
      </c>
      <c r="G369" s="16" t="s">
        <v>4360</v>
      </c>
      <c r="H369" s="15" t="s">
        <v>4361</v>
      </c>
      <c r="I369" s="14">
        <v>0</v>
      </c>
      <c r="J369" s="14" t="s">
        <v>4362</v>
      </c>
      <c r="K369" s="13" t="s">
        <v>25</v>
      </c>
      <c r="L369" s="38" t="s">
        <v>14</v>
      </c>
      <c r="M369" s="12" t="s">
        <v>4349</v>
      </c>
      <c r="N369" s="11">
        <v>40091</v>
      </c>
      <c r="O369" s="10">
        <v>40091</v>
      </c>
      <c r="P369" s="71" t="s">
        <v>4363</v>
      </c>
      <c r="Q369" s="33">
        <v>0</v>
      </c>
    </row>
    <row r="370" spans="1:17" x14ac:dyDescent="0.3">
      <c r="A370" s="45" t="s">
        <v>2205</v>
      </c>
      <c r="B370" s="9" t="str">
        <f t="shared" si="42"/>
        <v/>
      </c>
      <c r="C370" s="8" t="str">
        <f t="shared" si="43"/>
        <v>◄</v>
      </c>
      <c r="D370" s="7"/>
      <c r="E370" s="6"/>
      <c r="F370" s="17" t="s">
        <v>918</v>
      </c>
      <c r="G370" s="16" t="s">
        <v>4360</v>
      </c>
      <c r="H370" s="15" t="s">
        <v>4364</v>
      </c>
      <c r="I370" s="14">
        <v>0</v>
      </c>
      <c r="J370" s="14" t="s">
        <v>4362</v>
      </c>
      <c r="K370" s="13" t="s">
        <v>25</v>
      </c>
      <c r="L370" s="38" t="s">
        <v>14</v>
      </c>
      <c r="M370" s="12" t="s">
        <v>4349</v>
      </c>
      <c r="N370" s="11">
        <v>40091</v>
      </c>
      <c r="O370" s="10">
        <v>40091</v>
      </c>
      <c r="P370" s="72"/>
      <c r="Q370" s="35"/>
    </row>
    <row r="371" spans="1:17" ht="15" thickBot="1" x14ac:dyDescent="0.35">
      <c r="A371" s="45" t="s">
        <v>2205</v>
      </c>
      <c r="B371" s="9" t="str">
        <f t="shared" si="42"/>
        <v/>
      </c>
      <c r="C371" s="8" t="str">
        <f t="shared" si="43"/>
        <v>◄</v>
      </c>
      <c r="D371" s="7"/>
      <c r="E371" s="6"/>
      <c r="F371" s="17" t="s">
        <v>920</v>
      </c>
      <c r="G371" s="16" t="s">
        <v>4360</v>
      </c>
      <c r="H371" s="15" t="s">
        <v>4365</v>
      </c>
      <c r="I371" s="14">
        <v>0</v>
      </c>
      <c r="J371" s="14" t="s">
        <v>4362</v>
      </c>
      <c r="K371" s="13" t="s">
        <v>25</v>
      </c>
      <c r="L371" s="38" t="s">
        <v>14</v>
      </c>
      <c r="M371" s="12" t="s">
        <v>4349</v>
      </c>
      <c r="N371" s="11">
        <v>40091</v>
      </c>
      <c r="O371" s="10">
        <v>40091</v>
      </c>
      <c r="P371" s="72"/>
      <c r="Q371" s="35"/>
    </row>
    <row r="372" spans="1:17" x14ac:dyDescent="0.3">
      <c r="A372" s="45" t="s">
        <v>2205</v>
      </c>
      <c r="B372" s="9" t="str">
        <f t="shared" si="42"/>
        <v/>
      </c>
      <c r="C372" s="8" t="str">
        <f t="shared" si="43"/>
        <v>◄</v>
      </c>
      <c r="D372" s="7"/>
      <c r="E372" s="6"/>
      <c r="F372" s="18" t="s">
        <v>922</v>
      </c>
      <c r="G372" s="16" t="s">
        <v>4366</v>
      </c>
      <c r="H372" s="15" t="s">
        <v>4367</v>
      </c>
      <c r="I372" s="14">
        <v>0</v>
      </c>
      <c r="J372" s="14" t="s">
        <v>4368</v>
      </c>
      <c r="K372" s="13" t="s">
        <v>19</v>
      </c>
      <c r="L372" s="38" t="s">
        <v>14</v>
      </c>
      <c r="M372" s="12" t="s">
        <v>4349</v>
      </c>
      <c r="N372" s="11">
        <v>40091</v>
      </c>
      <c r="O372" s="10">
        <v>40091</v>
      </c>
      <c r="P372" s="71" t="s">
        <v>4363</v>
      </c>
      <c r="Q372" s="33">
        <v>0</v>
      </c>
    </row>
    <row r="373" spans="1:17" x14ac:dyDescent="0.3">
      <c r="A373" s="45" t="s">
        <v>2205</v>
      </c>
      <c r="B373" s="9" t="str">
        <f t="shared" si="42"/>
        <v/>
      </c>
      <c r="C373" s="8" t="str">
        <f t="shared" si="43"/>
        <v>◄</v>
      </c>
      <c r="D373" s="7"/>
      <c r="E373" s="6"/>
      <c r="F373" s="17" t="s">
        <v>924</v>
      </c>
      <c r="G373" s="16" t="s">
        <v>4366</v>
      </c>
      <c r="H373" s="15" t="s">
        <v>4369</v>
      </c>
      <c r="I373" s="14">
        <v>0</v>
      </c>
      <c r="J373" s="14">
        <v>3959</v>
      </c>
      <c r="K373" s="13" t="s">
        <v>25</v>
      </c>
      <c r="L373" s="38" t="s">
        <v>14</v>
      </c>
      <c r="M373" s="12" t="s">
        <v>4349</v>
      </c>
      <c r="N373" s="11">
        <v>40091</v>
      </c>
      <c r="O373" s="10">
        <v>40091</v>
      </c>
      <c r="P373" s="72"/>
      <c r="Q373" s="35"/>
    </row>
    <row r="374" spans="1:17" ht="15" thickBot="1" x14ac:dyDescent="0.35">
      <c r="A374" s="45" t="s">
        <v>2205</v>
      </c>
      <c r="B374" s="9" t="str">
        <f t="shared" si="42"/>
        <v/>
      </c>
      <c r="C374" s="8" t="str">
        <f t="shared" si="43"/>
        <v>◄</v>
      </c>
      <c r="D374" s="7"/>
      <c r="E374" s="6"/>
      <c r="F374" s="17" t="s">
        <v>926</v>
      </c>
      <c r="G374" s="16" t="s">
        <v>4366</v>
      </c>
      <c r="H374" s="15" t="s">
        <v>4370</v>
      </c>
      <c r="I374" s="14">
        <v>0</v>
      </c>
      <c r="J374" s="14">
        <v>3960</v>
      </c>
      <c r="K374" s="13" t="s">
        <v>36</v>
      </c>
      <c r="L374" s="38" t="s">
        <v>14</v>
      </c>
      <c r="M374" s="12" t="s">
        <v>4349</v>
      </c>
      <c r="N374" s="11">
        <v>40091</v>
      </c>
      <c r="O374" s="10">
        <v>40091</v>
      </c>
      <c r="P374" s="72"/>
      <c r="Q374" s="35"/>
    </row>
    <row r="375" spans="1:17" x14ac:dyDescent="0.3">
      <c r="A375" s="45" t="s">
        <v>2205</v>
      </c>
      <c r="B375" s="9" t="str">
        <f t="shared" si="42"/>
        <v/>
      </c>
      <c r="C375" s="8" t="str">
        <f t="shared" si="43"/>
        <v>◄</v>
      </c>
      <c r="D375" s="7"/>
      <c r="E375" s="6"/>
      <c r="F375" s="18" t="s">
        <v>928</v>
      </c>
      <c r="G375" s="16" t="s">
        <v>4366</v>
      </c>
      <c r="H375" s="15" t="s">
        <v>4371</v>
      </c>
      <c r="I375" s="14">
        <v>0</v>
      </c>
      <c r="J375" s="14">
        <v>3961</v>
      </c>
      <c r="K375" s="13" t="s">
        <v>25</v>
      </c>
      <c r="L375" s="38" t="s">
        <v>14</v>
      </c>
      <c r="M375" s="12" t="s">
        <v>4349</v>
      </c>
      <c r="N375" s="11">
        <v>40091</v>
      </c>
      <c r="O375" s="10">
        <v>40091</v>
      </c>
      <c r="P375" s="71" t="s">
        <v>4363</v>
      </c>
      <c r="Q375" s="33">
        <v>0</v>
      </c>
    </row>
    <row r="376" spans="1:17" x14ac:dyDescent="0.3">
      <c r="A376" s="45" t="s">
        <v>2205</v>
      </c>
      <c r="B376" s="9" t="str">
        <f t="shared" ref="B376:B386" si="44">IF(C376="?","?","")</f>
        <v/>
      </c>
      <c r="C376" s="8" t="str">
        <f t="shared" ref="C376:C386" si="45">IF(AND(D376="",E376&gt;0),"?",IF(D376="","◄",IF(E376&gt;=1,"►","")))</f>
        <v>◄</v>
      </c>
      <c r="D376" s="7"/>
      <c r="E376" s="6"/>
      <c r="F376" s="17" t="s">
        <v>930</v>
      </c>
      <c r="G376" s="16" t="s">
        <v>4366</v>
      </c>
      <c r="H376" s="15" t="s">
        <v>4372</v>
      </c>
      <c r="I376" s="14">
        <v>0</v>
      </c>
      <c r="J376" s="14">
        <v>3962</v>
      </c>
      <c r="K376" s="13" t="s">
        <v>25</v>
      </c>
      <c r="L376" s="38" t="s">
        <v>14</v>
      </c>
      <c r="M376" s="12" t="s">
        <v>4349</v>
      </c>
      <c r="N376" s="11">
        <v>40091</v>
      </c>
      <c r="O376" s="10">
        <v>40091</v>
      </c>
      <c r="P376" s="72"/>
      <c r="Q376" s="35"/>
    </row>
    <row r="377" spans="1:17" ht="15" thickBot="1" x14ac:dyDescent="0.35">
      <c r="A377" s="45" t="s">
        <v>2205</v>
      </c>
      <c r="B377" s="9" t="str">
        <f t="shared" si="44"/>
        <v/>
      </c>
      <c r="C377" s="8" t="str">
        <f t="shared" si="45"/>
        <v>◄</v>
      </c>
      <c r="D377" s="7"/>
      <c r="E377" s="6"/>
      <c r="F377" s="17" t="s">
        <v>932</v>
      </c>
      <c r="G377" s="16" t="s">
        <v>4366</v>
      </c>
      <c r="H377" s="15" t="s">
        <v>4373</v>
      </c>
      <c r="I377" s="14">
        <v>0</v>
      </c>
      <c r="J377" s="14">
        <v>3963</v>
      </c>
      <c r="K377" s="13" t="s">
        <v>36</v>
      </c>
      <c r="L377" s="38" t="s">
        <v>14</v>
      </c>
      <c r="M377" s="12" t="s">
        <v>4349</v>
      </c>
      <c r="N377" s="11">
        <v>40091</v>
      </c>
      <c r="O377" s="10">
        <v>40091</v>
      </c>
      <c r="P377" s="72"/>
      <c r="Q377" s="35"/>
    </row>
    <row r="378" spans="1:17" x14ac:dyDescent="0.3">
      <c r="A378" s="45" t="s">
        <v>2205</v>
      </c>
      <c r="B378" s="9" t="str">
        <f t="shared" si="44"/>
        <v/>
      </c>
      <c r="C378" s="8" t="str">
        <f t="shared" si="45"/>
        <v>◄</v>
      </c>
      <c r="D378" s="7"/>
      <c r="E378" s="6"/>
      <c r="F378" s="18" t="s">
        <v>934</v>
      </c>
      <c r="G378" s="16" t="s">
        <v>4366</v>
      </c>
      <c r="H378" s="15" t="s">
        <v>4374</v>
      </c>
      <c r="I378" s="14">
        <v>0</v>
      </c>
      <c r="J378" s="14">
        <v>3964</v>
      </c>
      <c r="K378" s="13" t="s">
        <v>19</v>
      </c>
      <c r="L378" s="38" t="s">
        <v>14</v>
      </c>
      <c r="M378" s="12" t="s">
        <v>4349</v>
      </c>
      <c r="N378" s="11">
        <v>40091</v>
      </c>
      <c r="O378" s="10">
        <v>40091</v>
      </c>
      <c r="P378" s="71" t="s">
        <v>4363</v>
      </c>
      <c r="Q378" s="33">
        <v>0</v>
      </c>
    </row>
    <row r="379" spans="1:17" x14ac:dyDescent="0.3">
      <c r="A379" s="45" t="s">
        <v>2205</v>
      </c>
      <c r="B379" s="9" t="str">
        <f t="shared" si="44"/>
        <v/>
      </c>
      <c r="C379" s="8" t="str">
        <f t="shared" si="45"/>
        <v>◄</v>
      </c>
      <c r="D379" s="7"/>
      <c r="E379" s="6"/>
      <c r="F379" s="17" t="s">
        <v>936</v>
      </c>
      <c r="G379" s="16" t="s">
        <v>4366</v>
      </c>
      <c r="H379" s="15" t="s">
        <v>4375</v>
      </c>
      <c r="I379" s="14">
        <v>0</v>
      </c>
      <c r="J379" s="14">
        <v>3965</v>
      </c>
      <c r="K379" s="13" t="s">
        <v>25</v>
      </c>
      <c r="L379" s="38" t="s">
        <v>14</v>
      </c>
      <c r="M379" s="12" t="s">
        <v>4349</v>
      </c>
      <c r="N379" s="11">
        <v>40091</v>
      </c>
      <c r="O379" s="10">
        <v>40091</v>
      </c>
      <c r="P379" s="72"/>
      <c r="Q379" s="35"/>
    </row>
    <row r="380" spans="1:17" ht="15" thickBot="1" x14ac:dyDescent="0.35">
      <c r="A380" s="45" t="s">
        <v>2205</v>
      </c>
      <c r="B380" s="9" t="str">
        <f t="shared" si="44"/>
        <v/>
      </c>
      <c r="C380" s="8" t="str">
        <f t="shared" si="45"/>
        <v>◄</v>
      </c>
      <c r="D380" s="7"/>
      <c r="E380" s="6"/>
      <c r="F380" s="17" t="s">
        <v>937</v>
      </c>
      <c r="G380" s="16" t="s">
        <v>4366</v>
      </c>
      <c r="H380" s="15" t="s">
        <v>4376</v>
      </c>
      <c r="I380" s="14">
        <v>0</v>
      </c>
      <c r="J380" s="14">
        <v>3966</v>
      </c>
      <c r="K380" s="13" t="s">
        <v>19</v>
      </c>
      <c r="L380" s="38" t="s">
        <v>14</v>
      </c>
      <c r="M380" s="12" t="s">
        <v>4349</v>
      </c>
      <c r="N380" s="11">
        <v>40091</v>
      </c>
      <c r="O380" s="10">
        <v>40091</v>
      </c>
      <c r="P380" s="72"/>
      <c r="Q380" s="35"/>
    </row>
    <row r="381" spans="1:17" x14ac:dyDescent="0.3">
      <c r="A381" s="45" t="s">
        <v>2205</v>
      </c>
      <c r="B381" s="9" t="str">
        <f t="shared" si="44"/>
        <v/>
      </c>
      <c r="C381" s="8" t="str">
        <f t="shared" si="45"/>
        <v>◄</v>
      </c>
      <c r="D381" s="7"/>
      <c r="E381" s="6"/>
      <c r="F381" s="18" t="s">
        <v>1413</v>
      </c>
      <c r="G381" s="16" t="s">
        <v>4366</v>
      </c>
      <c r="H381" s="15" t="s">
        <v>4377</v>
      </c>
      <c r="I381" s="14">
        <v>0</v>
      </c>
      <c r="J381" s="14">
        <v>3967</v>
      </c>
      <c r="K381" s="13" t="s">
        <v>19</v>
      </c>
      <c r="L381" s="38" t="s">
        <v>14</v>
      </c>
      <c r="M381" s="12" t="s">
        <v>4349</v>
      </c>
      <c r="N381" s="11">
        <v>40091</v>
      </c>
      <c r="O381" s="10">
        <v>40091</v>
      </c>
      <c r="P381" s="71" t="s">
        <v>4363</v>
      </c>
      <c r="Q381" s="33">
        <v>0</v>
      </c>
    </row>
    <row r="382" spans="1:17" ht="15" thickBot="1" x14ac:dyDescent="0.35">
      <c r="A382" s="45" t="s">
        <v>2205</v>
      </c>
      <c r="B382" s="9" t="str">
        <f t="shared" si="44"/>
        <v/>
      </c>
      <c r="C382" s="8" t="str">
        <f t="shared" si="45"/>
        <v>◄</v>
      </c>
      <c r="D382" s="7"/>
      <c r="E382" s="6"/>
      <c r="F382" s="17" t="s">
        <v>1415</v>
      </c>
      <c r="G382" s="16" t="s">
        <v>4366</v>
      </c>
      <c r="H382" s="15" t="s">
        <v>1345</v>
      </c>
      <c r="I382" s="14">
        <v>0</v>
      </c>
      <c r="J382" s="14" t="s">
        <v>1346</v>
      </c>
      <c r="K382" s="13" t="s">
        <v>27</v>
      </c>
      <c r="L382" s="38" t="s">
        <v>28</v>
      </c>
      <c r="M382" s="12" t="s">
        <v>4349</v>
      </c>
      <c r="N382" s="11" t="s">
        <v>27</v>
      </c>
      <c r="O382" s="10">
        <v>40091</v>
      </c>
      <c r="P382" s="72"/>
      <c r="Q382" s="35"/>
    </row>
    <row r="383" spans="1:17" x14ac:dyDescent="0.3">
      <c r="A383" s="45" t="s">
        <v>2205</v>
      </c>
      <c r="B383" s="9" t="str">
        <f t="shared" si="44"/>
        <v/>
      </c>
      <c r="C383" s="8" t="str">
        <f t="shared" si="45"/>
        <v>◄</v>
      </c>
      <c r="D383" s="7"/>
      <c r="E383" s="6"/>
      <c r="F383" s="18" t="s">
        <v>1419</v>
      </c>
      <c r="G383" s="16" t="s">
        <v>4378</v>
      </c>
      <c r="H383" s="15" t="s">
        <v>4379</v>
      </c>
      <c r="I383" s="14">
        <v>0</v>
      </c>
      <c r="J383" s="14" t="s">
        <v>4380</v>
      </c>
      <c r="K383" s="13" t="s">
        <v>27</v>
      </c>
      <c r="L383" s="38" t="s">
        <v>14</v>
      </c>
      <c r="M383" s="12" t="s">
        <v>4349</v>
      </c>
      <c r="N383" s="11" t="s">
        <v>27</v>
      </c>
      <c r="O383" s="10">
        <v>40091</v>
      </c>
      <c r="P383" s="71" t="s">
        <v>4381</v>
      </c>
      <c r="Q383" s="33">
        <v>0</v>
      </c>
    </row>
    <row r="384" spans="1:17" x14ac:dyDescent="0.3">
      <c r="A384" s="45" t="s">
        <v>2205</v>
      </c>
      <c r="B384" s="9" t="str">
        <f t="shared" si="44"/>
        <v/>
      </c>
      <c r="C384" s="8" t="str">
        <f t="shared" si="45"/>
        <v>◄</v>
      </c>
      <c r="D384" s="7"/>
      <c r="E384" s="6"/>
      <c r="F384" s="17" t="s">
        <v>1425</v>
      </c>
      <c r="G384" s="16" t="s">
        <v>4378</v>
      </c>
      <c r="H384" s="15" t="s">
        <v>4382</v>
      </c>
      <c r="I384" s="14" t="s">
        <v>27</v>
      </c>
      <c r="J384" s="14" t="s">
        <v>4383</v>
      </c>
      <c r="K384" s="13" t="s">
        <v>27</v>
      </c>
      <c r="L384" s="38" t="s">
        <v>572</v>
      </c>
      <c r="M384" s="12" t="s">
        <v>4349</v>
      </c>
      <c r="N384" s="11" t="s">
        <v>27</v>
      </c>
      <c r="O384" s="10">
        <v>40091</v>
      </c>
      <c r="P384" s="72"/>
      <c r="Q384" s="35"/>
    </row>
    <row r="385" spans="1:17" x14ac:dyDescent="0.3">
      <c r="A385" s="45" t="s">
        <v>2205</v>
      </c>
      <c r="B385" s="9" t="str">
        <f t="shared" si="44"/>
        <v/>
      </c>
      <c r="C385" s="8" t="str">
        <f t="shared" si="45"/>
        <v>◄</v>
      </c>
      <c r="D385" s="7"/>
      <c r="E385" s="6"/>
      <c r="F385" s="17" t="s">
        <v>1427</v>
      </c>
      <c r="G385" s="16" t="s">
        <v>4378</v>
      </c>
      <c r="H385" s="15" t="s">
        <v>4384</v>
      </c>
      <c r="I385" s="14">
        <v>0</v>
      </c>
      <c r="J385" s="14" t="s">
        <v>4385</v>
      </c>
      <c r="K385" s="13" t="s">
        <v>27</v>
      </c>
      <c r="L385" s="38" t="s">
        <v>14</v>
      </c>
      <c r="M385" s="12" t="s">
        <v>4349</v>
      </c>
      <c r="N385" s="11" t="s">
        <v>27</v>
      </c>
      <c r="O385" s="10">
        <v>40091</v>
      </c>
      <c r="P385" s="72"/>
      <c r="Q385" s="35"/>
    </row>
    <row r="386" spans="1:17" x14ac:dyDescent="0.3">
      <c r="A386" s="45" t="s">
        <v>2205</v>
      </c>
      <c r="B386" s="9" t="str">
        <f t="shared" si="44"/>
        <v/>
      </c>
      <c r="C386" s="8" t="str">
        <f t="shared" si="45"/>
        <v>◄</v>
      </c>
      <c r="D386" s="7"/>
      <c r="E386" s="6"/>
      <c r="F386" s="17" t="s">
        <v>1425</v>
      </c>
      <c r="G386" s="16" t="s">
        <v>4378</v>
      </c>
      <c r="H386" s="15" t="s">
        <v>4386</v>
      </c>
      <c r="I386" s="14" t="s">
        <v>27</v>
      </c>
      <c r="J386" s="14" t="s">
        <v>4387</v>
      </c>
      <c r="K386" s="13" t="s">
        <v>27</v>
      </c>
      <c r="L386" s="38" t="s">
        <v>572</v>
      </c>
      <c r="M386" s="12" t="s">
        <v>4349</v>
      </c>
      <c r="N386" s="11" t="s">
        <v>27</v>
      </c>
      <c r="O386" s="10">
        <v>40091</v>
      </c>
      <c r="P386" s="73"/>
      <c r="Q386" s="37"/>
    </row>
    <row r="387" spans="1:17" ht="15" thickBot="1" x14ac:dyDescent="0.35">
      <c r="A387" s="45" t="s">
        <v>2205</v>
      </c>
      <c r="B387" s="19"/>
      <c r="C387" s="19"/>
      <c r="D387" s="19"/>
      <c r="E387" s="19"/>
      <c r="F387" s="19"/>
      <c r="G387" s="39" t="s">
        <v>3792</v>
      </c>
      <c r="H387" s="15"/>
      <c r="I387" s="14"/>
      <c r="J387" s="14"/>
      <c r="K387" s="13"/>
      <c r="L387" s="38"/>
      <c r="M387" s="12"/>
      <c r="N387" s="11"/>
      <c r="O387" s="10"/>
      <c r="P387" s="74"/>
      <c r="Q387" s="41"/>
    </row>
    <row r="388" spans="1:17" x14ac:dyDescent="0.3">
      <c r="A388" s="45" t="s">
        <v>2205</v>
      </c>
      <c r="B388" s="9" t="str">
        <f t="shared" ref="B388" si="46">IF(C388="?","?","")</f>
        <v/>
      </c>
      <c r="C388" s="8" t="str">
        <f t="shared" ref="C388" si="47">IF(AND(D388="",E388&gt;0),"?",IF(D388="","◄",IF(E388&gt;=1,"►","")))</f>
        <v>◄</v>
      </c>
      <c r="D388" s="7"/>
      <c r="E388" s="6"/>
      <c r="F388" s="18" t="s">
        <v>1428</v>
      </c>
      <c r="G388" s="16" t="s">
        <v>4388</v>
      </c>
      <c r="H388" s="15" t="s">
        <v>4389</v>
      </c>
      <c r="I388" s="14">
        <v>0</v>
      </c>
      <c r="J388" s="14" t="s">
        <v>4390</v>
      </c>
      <c r="K388" s="13" t="s">
        <v>4391</v>
      </c>
      <c r="L388" s="38" t="s">
        <v>14</v>
      </c>
      <c r="M388" s="12" t="s">
        <v>4349</v>
      </c>
      <c r="N388" s="11">
        <v>40091</v>
      </c>
      <c r="O388" s="10">
        <v>40091</v>
      </c>
      <c r="P388" s="71" t="s">
        <v>4358</v>
      </c>
      <c r="Q388" s="33">
        <v>0</v>
      </c>
    </row>
    <row r="389" spans="1:17" x14ac:dyDescent="0.3">
      <c r="A389" s="45" t="s">
        <v>2205</v>
      </c>
      <c r="B389" s="19"/>
      <c r="C389" s="19"/>
      <c r="D389" s="19"/>
      <c r="E389" s="19"/>
      <c r="F389" s="19"/>
      <c r="G389" s="39" t="s">
        <v>3793</v>
      </c>
      <c r="H389" s="15">
        <v>0</v>
      </c>
      <c r="I389" s="14">
        <v>0</v>
      </c>
      <c r="J389" s="14">
        <v>0</v>
      </c>
      <c r="K389" s="13">
        <v>0</v>
      </c>
      <c r="L389" s="38">
        <v>0</v>
      </c>
      <c r="M389" s="12">
        <v>0</v>
      </c>
      <c r="N389" s="11">
        <v>0</v>
      </c>
      <c r="O389" s="10">
        <v>0</v>
      </c>
      <c r="P389" s="72"/>
      <c r="Q389" s="35"/>
    </row>
    <row r="390" spans="1:17" ht="15" thickBot="1" x14ac:dyDescent="0.35">
      <c r="A390" s="45" t="s">
        <v>2205</v>
      </c>
      <c r="B390" s="9" t="str">
        <f t="shared" ref="B390:B419" si="48">IF(C390="?","?","")</f>
        <v/>
      </c>
      <c r="C390" s="8" t="str">
        <f t="shared" ref="C390:C419" si="49">IF(AND(D390="",E390&gt;0),"?",IF(D390="","◄",IF(E390&gt;=1,"►","")))</f>
        <v>◄</v>
      </c>
      <c r="D390" s="7"/>
      <c r="E390" s="6"/>
      <c r="F390" s="17" t="s">
        <v>1434</v>
      </c>
      <c r="G390" s="16" t="s">
        <v>4388</v>
      </c>
      <c r="H390" s="15" t="s">
        <v>4392</v>
      </c>
      <c r="I390" s="14">
        <v>0</v>
      </c>
      <c r="J390" s="14" t="s">
        <v>4390</v>
      </c>
      <c r="K390" s="13" t="s">
        <v>4391</v>
      </c>
      <c r="L390" s="38" t="s">
        <v>14</v>
      </c>
      <c r="M390" s="12" t="s">
        <v>4349</v>
      </c>
      <c r="N390" s="11">
        <v>40090</v>
      </c>
      <c r="O390" s="10">
        <v>40091</v>
      </c>
      <c r="P390" s="72"/>
      <c r="Q390" s="35"/>
    </row>
    <row r="391" spans="1:17" x14ac:dyDescent="0.3">
      <c r="A391" s="45" t="s">
        <v>2205</v>
      </c>
      <c r="B391" s="9" t="str">
        <f t="shared" si="48"/>
        <v/>
      </c>
      <c r="C391" s="8" t="str">
        <f t="shared" si="49"/>
        <v>◄</v>
      </c>
      <c r="D391" s="7"/>
      <c r="E391" s="6"/>
      <c r="F391" s="18" t="s">
        <v>1439</v>
      </c>
      <c r="G391" s="16" t="s">
        <v>4393</v>
      </c>
      <c r="H391" s="15" t="s">
        <v>4394</v>
      </c>
      <c r="I391" s="14">
        <v>0</v>
      </c>
      <c r="J391" s="14" t="s">
        <v>4395</v>
      </c>
      <c r="K391" s="13" t="s">
        <v>27</v>
      </c>
      <c r="L391" s="38" t="s">
        <v>572</v>
      </c>
      <c r="M391" s="12" t="s">
        <v>4396</v>
      </c>
      <c r="N391" s="11" t="s">
        <v>27</v>
      </c>
      <c r="O391" s="10">
        <v>40120</v>
      </c>
      <c r="P391" s="71" t="s">
        <v>4363</v>
      </c>
      <c r="Q391" s="33">
        <v>0</v>
      </c>
    </row>
    <row r="392" spans="1:17" x14ac:dyDescent="0.3">
      <c r="A392" s="45" t="s">
        <v>2205</v>
      </c>
      <c r="B392" s="9" t="str">
        <f t="shared" si="48"/>
        <v/>
      </c>
      <c r="C392" s="8" t="str">
        <f t="shared" si="49"/>
        <v>◄</v>
      </c>
      <c r="D392" s="7"/>
      <c r="E392" s="6"/>
      <c r="F392" s="17" t="s">
        <v>1445</v>
      </c>
      <c r="G392" s="16" t="s">
        <v>4393</v>
      </c>
      <c r="H392" s="15" t="s">
        <v>4397</v>
      </c>
      <c r="I392" s="14">
        <v>0</v>
      </c>
      <c r="J392" s="14" t="s">
        <v>4395</v>
      </c>
      <c r="K392" s="13" t="s">
        <v>27</v>
      </c>
      <c r="L392" s="38" t="s">
        <v>572</v>
      </c>
      <c r="M392" s="12" t="s">
        <v>4396</v>
      </c>
      <c r="N392" s="11" t="s">
        <v>27</v>
      </c>
      <c r="O392" s="10">
        <v>40120</v>
      </c>
      <c r="P392" s="72"/>
      <c r="Q392" s="35"/>
    </row>
    <row r="393" spans="1:17" ht="15" thickBot="1" x14ac:dyDescent="0.35">
      <c r="A393" s="45" t="s">
        <v>2205</v>
      </c>
      <c r="B393" s="9" t="str">
        <f t="shared" si="48"/>
        <v/>
      </c>
      <c r="C393" s="8" t="str">
        <f t="shared" si="49"/>
        <v>◄</v>
      </c>
      <c r="D393" s="7"/>
      <c r="E393" s="6"/>
      <c r="F393" s="17" t="s">
        <v>1446</v>
      </c>
      <c r="G393" s="16" t="s">
        <v>4393</v>
      </c>
      <c r="H393" s="15" t="s">
        <v>4398</v>
      </c>
      <c r="I393" s="14">
        <v>0</v>
      </c>
      <c r="J393" s="14">
        <v>3971</v>
      </c>
      <c r="K393" s="13" t="s">
        <v>27</v>
      </c>
      <c r="L393" s="38" t="s">
        <v>572</v>
      </c>
      <c r="M393" s="12" t="s">
        <v>4396</v>
      </c>
      <c r="N393" s="11" t="s">
        <v>27</v>
      </c>
      <c r="O393" s="10">
        <v>40120</v>
      </c>
      <c r="P393" s="72"/>
      <c r="Q393" s="35"/>
    </row>
    <row r="394" spans="1:17" x14ac:dyDescent="0.3">
      <c r="A394" s="45" t="s">
        <v>2205</v>
      </c>
      <c r="B394" s="9" t="str">
        <f t="shared" si="48"/>
        <v/>
      </c>
      <c r="C394" s="8" t="str">
        <f t="shared" si="49"/>
        <v>◄</v>
      </c>
      <c r="D394" s="7"/>
      <c r="E394" s="6"/>
      <c r="F394" s="18" t="s">
        <v>1448</v>
      </c>
      <c r="G394" s="16" t="s">
        <v>4393</v>
      </c>
      <c r="H394" s="15" t="s">
        <v>4399</v>
      </c>
      <c r="I394" s="14">
        <v>0</v>
      </c>
      <c r="J394" s="14">
        <v>3971</v>
      </c>
      <c r="K394" s="13" t="s">
        <v>27</v>
      </c>
      <c r="L394" s="38" t="s">
        <v>572</v>
      </c>
      <c r="M394" s="12" t="s">
        <v>4396</v>
      </c>
      <c r="N394" s="11" t="s">
        <v>27</v>
      </c>
      <c r="O394" s="10">
        <v>40120</v>
      </c>
      <c r="P394" s="71" t="s">
        <v>4363</v>
      </c>
      <c r="Q394" s="33">
        <v>0</v>
      </c>
    </row>
    <row r="395" spans="1:17" x14ac:dyDescent="0.3">
      <c r="A395" s="45" t="s">
        <v>2205</v>
      </c>
      <c r="B395" s="9" t="str">
        <f t="shared" si="48"/>
        <v/>
      </c>
      <c r="C395" s="8" t="str">
        <f t="shared" si="49"/>
        <v>◄</v>
      </c>
      <c r="D395" s="7"/>
      <c r="E395" s="6"/>
      <c r="F395" s="17" t="s">
        <v>1450</v>
      </c>
      <c r="G395" s="16" t="s">
        <v>4393</v>
      </c>
      <c r="H395" s="15" t="s">
        <v>4400</v>
      </c>
      <c r="I395" s="14">
        <v>0</v>
      </c>
      <c r="J395" s="14">
        <v>3972</v>
      </c>
      <c r="K395" s="13" t="s">
        <v>27</v>
      </c>
      <c r="L395" s="38" t="s">
        <v>572</v>
      </c>
      <c r="M395" s="12" t="s">
        <v>4396</v>
      </c>
      <c r="N395" s="11" t="s">
        <v>27</v>
      </c>
      <c r="O395" s="10">
        <v>40120</v>
      </c>
      <c r="P395" s="72"/>
      <c r="Q395" s="35"/>
    </row>
    <row r="396" spans="1:17" ht="15" thickBot="1" x14ac:dyDescent="0.35">
      <c r="A396" s="45" t="s">
        <v>2205</v>
      </c>
      <c r="B396" s="9" t="str">
        <f t="shared" si="48"/>
        <v/>
      </c>
      <c r="C396" s="8" t="str">
        <f t="shared" si="49"/>
        <v>◄</v>
      </c>
      <c r="D396" s="7"/>
      <c r="E396" s="6"/>
      <c r="F396" s="17" t="s">
        <v>1451</v>
      </c>
      <c r="G396" s="16" t="s">
        <v>4393</v>
      </c>
      <c r="H396" s="15" t="s">
        <v>4401</v>
      </c>
      <c r="I396" s="14" t="s">
        <v>87</v>
      </c>
      <c r="J396" s="14">
        <v>3972</v>
      </c>
      <c r="K396" s="13" t="s">
        <v>27</v>
      </c>
      <c r="L396" s="38" t="s">
        <v>572</v>
      </c>
      <c r="M396" s="12" t="s">
        <v>4396</v>
      </c>
      <c r="N396" s="11" t="s">
        <v>27</v>
      </c>
      <c r="O396" s="10">
        <v>40120</v>
      </c>
      <c r="P396" s="72"/>
      <c r="Q396" s="35"/>
    </row>
    <row r="397" spans="1:17" x14ac:dyDescent="0.3">
      <c r="A397" s="45" t="s">
        <v>2205</v>
      </c>
      <c r="B397" s="9" t="str">
        <f t="shared" si="48"/>
        <v/>
      </c>
      <c r="C397" s="8" t="str">
        <f t="shared" si="49"/>
        <v>◄</v>
      </c>
      <c r="D397" s="7"/>
      <c r="E397" s="6"/>
      <c r="F397" s="18" t="s">
        <v>1453</v>
      </c>
      <c r="G397" s="16" t="s">
        <v>4393</v>
      </c>
      <c r="H397" s="15" t="s">
        <v>4402</v>
      </c>
      <c r="I397" s="14" t="s">
        <v>91</v>
      </c>
      <c r="J397" s="14">
        <v>3973</v>
      </c>
      <c r="K397" s="13" t="s">
        <v>4403</v>
      </c>
      <c r="L397" s="38" t="s">
        <v>14</v>
      </c>
      <c r="M397" s="12" t="s">
        <v>4396</v>
      </c>
      <c r="N397" s="11">
        <v>40120</v>
      </c>
      <c r="O397" s="10">
        <v>40120</v>
      </c>
      <c r="P397" s="71" t="s">
        <v>4363</v>
      </c>
      <c r="Q397" s="33">
        <v>0</v>
      </c>
    </row>
    <row r="398" spans="1:17" x14ac:dyDescent="0.3">
      <c r="A398" s="45" t="s">
        <v>2205</v>
      </c>
      <c r="B398" s="9" t="str">
        <f t="shared" si="48"/>
        <v/>
      </c>
      <c r="C398" s="8" t="str">
        <f t="shared" si="49"/>
        <v>◄</v>
      </c>
      <c r="D398" s="7"/>
      <c r="E398" s="6"/>
      <c r="F398" s="17" t="s">
        <v>1455</v>
      </c>
      <c r="G398" s="16" t="s">
        <v>4393</v>
      </c>
      <c r="H398" s="15" t="s">
        <v>4404</v>
      </c>
      <c r="I398" s="14">
        <v>0</v>
      </c>
      <c r="J398" s="14">
        <v>3973</v>
      </c>
      <c r="K398" s="13" t="s">
        <v>27</v>
      </c>
      <c r="L398" s="38" t="s">
        <v>572</v>
      </c>
      <c r="M398" s="12" t="s">
        <v>4396</v>
      </c>
      <c r="N398" s="11" t="s">
        <v>27</v>
      </c>
      <c r="O398" s="10">
        <v>40120</v>
      </c>
      <c r="P398" s="72"/>
      <c r="Q398" s="35"/>
    </row>
    <row r="399" spans="1:17" ht="15" thickBot="1" x14ac:dyDescent="0.35">
      <c r="A399" s="45" t="s">
        <v>2205</v>
      </c>
      <c r="B399" s="9" t="str">
        <f t="shared" si="48"/>
        <v/>
      </c>
      <c r="C399" s="8" t="str">
        <f t="shared" si="49"/>
        <v>◄</v>
      </c>
      <c r="D399" s="7"/>
      <c r="E399" s="6"/>
      <c r="F399" s="17" t="s">
        <v>1456</v>
      </c>
      <c r="G399" s="16" t="s">
        <v>4393</v>
      </c>
      <c r="H399" s="15" t="s">
        <v>4405</v>
      </c>
      <c r="I399" s="14" t="s">
        <v>91</v>
      </c>
      <c r="J399" s="14">
        <v>3974</v>
      </c>
      <c r="K399" s="13" t="s">
        <v>3082</v>
      </c>
      <c r="L399" s="38" t="s">
        <v>14</v>
      </c>
      <c r="M399" s="12" t="s">
        <v>4396</v>
      </c>
      <c r="N399" s="11" t="s">
        <v>889</v>
      </c>
      <c r="O399" s="10">
        <v>40120</v>
      </c>
      <c r="P399" s="72"/>
      <c r="Q399" s="35"/>
    </row>
    <row r="400" spans="1:17" x14ac:dyDescent="0.3">
      <c r="A400" s="45" t="s">
        <v>2205</v>
      </c>
      <c r="B400" s="9" t="str">
        <f t="shared" si="48"/>
        <v/>
      </c>
      <c r="C400" s="8" t="str">
        <f t="shared" si="49"/>
        <v>◄</v>
      </c>
      <c r="D400" s="7"/>
      <c r="E400" s="6"/>
      <c r="F400" s="18" t="s">
        <v>1458</v>
      </c>
      <c r="G400" s="16" t="s">
        <v>4393</v>
      </c>
      <c r="H400" s="15" t="s">
        <v>4406</v>
      </c>
      <c r="I400" s="14">
        <v>0</v>
      </c>
      <c r="J400" s="14">
        <v>3974</v>
      </c>
      <c r="K400" s="13" t="s">
        <v>889</v>
      </c>
      <c r="L400" s="38" t="s">
        <v>572</v>
      </c>
      <c r="M400" s="12" t="s">
        <v>4396</v>
      </c>
      <c r="N400" s="11" t="s">
        <v>889</v>
      </c>
      <c r="O400" s="10">
        <v>40120</v>
      </c>
      <c r="P400" s="71" t="s">
        <v>4363</v>
      </c>
      <c r="Q400" s="33">
        <v>0</v>
      </c>
    </row>
    <row r="401" spans="1:17" x14ac:dyDescent="0.3">
      <c r="A401" s="45" t="s">
        <v>2205</v>
      </c>
      <c r="B401" s="9" t="str">
        <f t="shared" si="48"/>
        <v/>
      </c>
      <c r="C401" s="8" t="str">
        <f t="shared" si="49"/>
        <v>◄</v>
      </c>
      <c r="D401" s="7"/>
      <c r="E401" s="6"/>
      <c r="F401" s="17" t="s">
        <v>1460</v>
      </c>
      <c r="G401" s="16" t="s">
        <v>4393</v>
      </c>
      <c r="H401" s="15" t="s">
        <v>4407</v>
      </c>
      <c r="I401" s="14" t="s">
        <v>91</v>
      </c>
      <c r="J401" s="14">
        <v>3975</v>
      </c>
      <c r="K401" s="13" t="s">
        <v>259</v>
      </c>
      <c r="L401" s="38" t="s">
        <v>14</v>
      </c>
      <c r="M401" s="12" t="s">
        <v>4396</v>
      </c>
      <c r="N401" s="11" t="s">
        <v>4396</v>
      </c>
      <c r="O401" s="10">
        <v>40120</v>
      </c>
      <c r="P401" s="72"/>
      <c r="Q401" s="35"/>
    </row>
    <row r="402" spans="1:17" ht="15" thickBot="1" x14ac:dyDescent="0.35">
      <c r="A402" s="45" t="s">
        <v>2205</v>
      </c>
      <c r="B402" s="9" t="str">
        <f t="shared" si="48"/>
        <v/>
      </c>
      <c r="C402" s="8" t="str">
        <f t="shared" si="49"/>
        <v>◄</v>
      </c>
      <c r="D402" s="7"/>
      <c r="E402" s="6"/>
      <c r="F402" s="17" t="s">
        <v>1461</v>
      </c>
      <c r="G402" s="16" t="s">
        <v>4393</v>
      </c>
      <c r="H402" s="15" t="s">
        <v>4408</v>
      </c>
      <c r="I402" s="14" t="s">
        <v>87</v>
      </c>
      <c r="J402" s="14">
        <v>3975</v>
      </c>
      <c r="K402" s="13" t="s">
        <v>259</v>
      </c>
      <c r="L402" s="38" t="s">
        <v>14</v>
      </c>
      <c r="M402" s="12" t="s">
        <v>4396</v>
      </c>
      <c r="N402" s="11" t="s">
        <v>4396</v>
      </c>
      <c r="O402" s="10">
        <v>40120</v>
      </c>
      <c r="P402" s="72"/>
      <c r="Q402" s="35"/>
    </row>
    <row r="403" spans="1:17" x14ac:dyDescent="0.3">
      <c r="A403" s="45" t="s">
        <v>2205</v>
      </c>
      <c r="B403" s="9" t="str">
        <f t="shared" si="48"/>
        <v/>
      </c>
      <c r="C403" s="8" t="str">
        <f t="shared" si="49"/>
        <v>◄</v>
      </c>
      <c r="D403" s="7"/>
      <c r="E403" s="6"/>
      <c r="F403" s="18" t="s">
        <v>1463</v>
      </c>
      <c r="G403" s="16" t="s">
        <v>4393</v>
      </c>
      <c r="H403" s="15" t="s">
        <v>4409</v>
      </c>
      <c r="I403" s="14">
        <v>0</v>
      </c>
      <c r="J403" s="14">
        <v>3976</v>
      </c>
      <c r="K403" s="13" t="s">
        <v>27</v>
      </c>
      <c r="L403" s="38" t="s">
        <v>572</v>
      </c>
      <c r="M403" s="12" t="s">
        <v>4396</v>
      </c>
      <c r="N403" s="11" t="s">
        <v>27</v>
      </c>
      <c r="O403" s="10">
        <v>40120</v>
      </c>
      <c r="P403" s="71" t="s">
        <v>4363</v>
      </c>
      <c r="Q403" s="33">
        <v>0</v>
      </c>
    </row>
    <row r="404" spans="1:17" x14ac:dyDescent="0.3">
      <c r="A404" s="45" t="s">
        <v>2205</v>
      </c>
      <c r="B404" s="9" t="str">
        <f t="shared" si="48"/>
        <v/>
      </c>
      <c r="C404" s="8" t="str">
        <f t="shared" si="49"/>
        <v>◄</v>
      </c>
      <c r="D404" s="7"/>
      <c r="E404" s="6"/>
      <c r="F404" s="17" t="s">
        <v>1465</v>
      </c>
      <c r="G404" s="16" t="s">
        <v>4393</v>
      </c>
      <c r="H404" s="15" t="s">
        <v>4410</v>
      </c>
      <c r="I404" s="14">
        <v>0</v>
      </c>
      <c r="J404" s="14">
        <v>3976</v>
      </c>
      <c r="K404" s="13" t="s">
        <v>27</v>
      </c>
      <c r="L404" s="38" t="s">
        <v>572</v>
      </c>
      <c r="M404" s="12" t="s">
        <v>4396</v>
      </c>
      <c r="N404" s="11" t="s">
        <v>27</v>
      </c>
      <c r="O404" s="10">
        <v>40120</v>
      </c>
      <c r="P404" s="72"/>
      <c r="Q404" s="35"/>
    </row>
    <row r="405" spans="1:17" ht="15" thickBot="1" x14ac:dyDescent="0.35">
      <c r="A405" s="45" t="s">
        <v>2205</v>
      </c>
      <c r="B405" s="9" t="str">
        <f t="shared" si="48"/>
        <v/>
      </c>
      <c r="C405" s="8" t="str">
        <f t="shared" si="49"/>
        <v>◄</v>
      </c>
      <c r="D405" s="7"/>
      <c r="E405" s="6"/>
      <c r="F405" s="17" t="s">
        <v>1466</v>
      </c>
      <c r="G405" s="16" t="s">
        <v>4393</v>
      </c>
      <c r="H405" s="15" t="s">
        <v>4411</v>
      </c>
      <c r="I405" s="14">
        <v>0</v>
      </c>
      <c r="J405" s="14">
        <v>3977</v>
      </c>
      <c r="K405" s="13" t="s">
        <v>27</v>
      </c>
      <c r="L405" s="38" t="s">
        <v>572</v>
      </c>
      <c r="M405" s="12" t="s">
        <v>4396</v>
      </c>
      <c r="N405" s="11" t="s">
        <v>27</v>
      </c>
      <c r="O405" s="10">
        <v>40120</v>
      </c>
      <c r="P405" s="72"/>
      <c r="Q405" s="35"/>
    </row>
    <row r="406" spans="1:17" x14ac:dyDescent="0.3">
      <c r="A406" s="45" t="s">
        <v>2205</v>
      </c>
      <c r="B406" s="9" t="str">
        <f t="shared" si="48"/>
        <v/>
      </c>
      <c r="C406" s="8" t="str">
        <f t="shared" si="49"/>
        <v>◄</v>
      </c>
      <c r="D406" s="7"/>
      <c r="E406" s="6"/>
      <c r="F406" s="18" t="s">
        <v>1468</v>
      </c>
      <c r="G406" s="16" t="s">
        <v>4393</v>
      </c>
      <c r="H406" s="15" t="s">
        <v>4412</v>
      </c>
      <c r="I406" s="14">
        <v>0</v>
      </c>
      <c r="J406" s="14">
        <v>3977</v>
      </c>
      <c r="K406" s="13" t="s">
        <v>27</v>
      </c>
      <c r="L406" s="38" t="s">
        <v>572</v>
      </c>
      <c r="M406" s="12" t="s">
        <v>4396</v>
      </c>
      <c r="N406" s="11" t="s">
        <v>27</v>
      </c>
      <c r="O406" s="10">
        <v>40120</v>
      </c>
      <c r="P406" s="71" t="s">
        <v>4363</v>
      </c>
      <c r="Q406" s="33">
        <v>0</v>
      </c>
    </row>
    <row r="407" spans="1:17" x14ac:dyDescent="0.3">
      <c r="A407" s="45" t="s">
        <v>2205</v>
      </c>
      <c r="B407" s="9" t="str">
        <f t="shared" si="48"/>
        <v/>
      </c>
      <c r="C407" s="8" t="str">
        <f t="shared" si="49"/>
        <v>◄</v>
      </c>
      <c r="D407" s="7"/>
      <c r="E407" s="6"/>
      <c r="F407" s="17" t="s">
        <v>1470</v>
      </c>
      <c r="G407" s="16" t="s">
        <v>4393</v>
      </c>
      <c r="H407" s="15" t="s">
        <v>4413</v>
      </c>
      <c r="I407" s="14">
        <v>0</v>
      </c>
      <c r="J407" s="14">
        <v>3978</v>
      </c>
      <c r="K407" s="13" t="s">
        <v>27</v>
      </c>
      <c r="L407" s="38" t="s">
        <v>572</v>
      </c>
      <c r="M407" s="12" t="s">
        <v>4396</v>
      </c>
      <c r="N407" s="11" t="s">
        <v>27</v>
      </c>
      <c r="O407" s="10">
        <v>40120</v>
      </c>
      <c r="P407" s="72"/>
      <c r="Q407" s="35"/>
    </row>
    <row r="408" spans="1:17" ht="15" thickBot="1" x14ac:dyDescent="0.35">
      <c r="A408" s="45" t="s">
        <v>2205</v>
      </c>
      <c r="B408" s="9" t="str">
        <f t="shared" si="48"/>
        <v/>
      </c>
      <c r="C408" s="8" t="str">
        <f t="shared" si="49"/>
        <v>◄</v>
      </c>
      <c r="D408" s="7"/>
      <c r="E408" s="6"/>
      <c r="F408" s="17" t="s">
        <v>1471</v>
      </c>
      <c r="G408" s="16" t="s">
        <v>4393</v>
      </c>
      <c r="H408" s="15" t="s">
        <v>4414</v>
      </c>
      <c r="I408" s="14">
        <v>0</v>
      </c>
      <c r="J408" s="14">
        <v>3978</v>
      </c>
      <c r="K408" s="13" t="s">
        <v>27</v>
      </c>
      <c r="L408" s="38" t="s">
        <v>572</v>
      </c>
      <c r="M408" s="12" t="s">
        <v>4396</v>
      </c>
      <c r="N408" s="11" t="s">
        <v>27</v>
      </c>
      <c r="O408" s="10">
        <v>40120</v>
      </c>
      <c r="P408" s="72"/>
      <c r="Q408" s="35"/>
    </row>
    <row r="409" spans="1:17" x14ac:dyDescent="0.3">
      <c r="A409" s="45" t="s">
        <v>2205</v>
      </c>
      <c r="B409" s="9" t="str">
        <f t="shared" si="48"/>
        <v/>
      </c>
      <c r="C409" s="8" t="str">
        <f t="shared" si="49"/>
        <v>◄</v>
      </c>
      <c r="D409" s="7"/>
      <c r="E409" s="6"/>
      <c r="F409" s="18" t="s">
        <v>1473</v>
      </c>
      <c r="G409" s="16" t="s">
        <v>4393</v>
      </c>
      <c r="H409" s="15" t="s">
        <v>4415</v>
      </c>
      <c r="I409" s="14">
        <v>0</v>
      </c>
      <c r="J409" s="14">
        <v>3979</v>
      </c>
      <c r="K409" s="13" t="s">
        <v>27</v>
      </c>
      <c r="L409" s="38" t="s">
        <v>572</v>
      </c>
      <c r="M409" s="12" t="s">
        <v>4396</v>
      </c>
      <c r="N409" s="11" t="s">
        <v>27</v>
      </c>
      <c r="O409" s="10">
        <v>40120</v>
      </c>
      <c r="P409" s="71" t="s">
        <v>4363</v>
      </c>
      <c r="Q409" s="33">
        <v>0</v>
      </c>
    </row>
    <row r="410" spans="1:17" x14ac:dyDescent="0.3">
      <c r="A410" s="45" t="s">
        <v>2205</v>
      </c>
      <c r="B410" s="9" t="str">
        <f t="shared" si="48"/>
        <v/>
      </c>
      <c r="C410" s="8" t="str">
        <f t="shared" si="49"/>
        <v>◄</v>
      </c>
      <c r="D410" s="7"/>
      <c r="E410" s="6"/>
      <c r="F410" s="17" t="s">
        <v>1475</v>
      </c>
      <c r="G410" s="16" t="s">
        <v>4393</v>
      </c>
      <c r="H410" s="15" t="s">
        <v>4416</v>
      </c>
      <c r="I410" s="14">
        <v>0</v>
      </c>
      <c r="J410" s="14">
        <v>3979</v>
      </c>
      <c r="K410" s="13" t="s">
        <v>27</v>
      </c>
      <c r="L410" s="38" t="s">
        <v>572</v>
      </c>
      <c r="M410" s="12" t="s">
        <v>4396</v>
      </c>
      <c r="N410" s="11" t="s">
        <v>27</v>
      </c>
      <c r="O410" s="10">
        <v>40120</v>
      </c>
      <c r="P410" s="72"/>
      <c r="Q410" s="35"/>
    </row>
    <row r="411" spans="1:17" ht="15" thickBot="1" x14ac:dyDescent="0.35">
      <c r="A411" s="45" t="s">
        <v>2205</v>
      </c>
      <c r="B411" s="9" t="str">
        <f t="shared" si="48"/>
        <v/>
      </c>
      <c r="C411" s="8" t="str">
        <f t="shared" si="49"/>
        <v>◄</v>
      </c>
      <c r="D411" s="7"/>
      <c r="E411" s="6"/>
      <c r="F411" s="17" t="s">
        <v>1476</v>
      </c>
      <c r="G411" s="16" t="s">
        <v>4393</v>
      </c>
      <c r="H411" s="15" t="s">
        <v>1345</v>
      </c>
      <c r="I411" s="14">
        <v>0</v>
      </c>
      <c r="J411" s="14" t="s">
        <v>1346</v>
      </c>
      <c r="K411" s="13" t="s">
        <v>27</v>
      </c>
      <c r="L411" s="38" t="s">
        <v>28</v>
      </c>
      <c r="M411" s="12" t="s">
        <v>4396</v>
      </c>
      <c r="N411" s="11" t="s">
        <v>27</v>
      </c>
      <c r="O411" s="10">
        <v>40120</v>
      </c>
      <c r="P411" s="72"/>
      <c r="Q411" s="35"/>
    </row>
    <row r="412" spans="1:17" x14ac:dyDescent="0.3">
      <c r="A412" s="45" t="s">
        <v>2205</v>
      </c>
      <c r="B412" s="9" t="str">
        <f t="shared" si="48"/>
        <v/>
      </c>
      <c r="C412" s="8" t="str">
        <f t="shared" si="49"/>
        <v>◄</v>
      </c>
      <c r="D412" s="7"/>
      <c r="E412" s="6"/>
      <c r="F412" s="18" t="s">
        <v>1477</v>
      </c>
      <c r="G412" s="16" t="s">
        <v>4417</v>
      </c>
      <c r="H412" s="15" t="s">
        <v>4418</v>
      </c>
      <c r="I412" s="14">
        <v>0</v>
      </c>
      <c r="J412" s="14" t="s">
        <v>4419</v>
      </c>
      <c r="K412" s="13" t="s">
        <v>27</v>
      </c>
      <c r="L412" s="38" t="s">
        <v>572</v>
      </c>
      <c r="M412" s="12" t="s">
        <v>4396</v>
      </c>
      <c r="N412" s="11" t="s">
        <v>27</v>
      </c>
      <c r="O412" s="10">
        <v>40120</v>
      </c>
      <c r="P412" s="71" t="s">
        <v>4420</v>
      </c>
      <c r="Q412" s="33">
        <v>0</v>
      </c>
    </row>
    <row r="413" spans="1:17" ht="15" thickBot="1" x14ac:dyDescent="0.35">
      <c r="A413" s="45" t="s">
        <v>2205</v>
      </c>
      <c r="B413" s="9" t="str">
        <f t="shared" si="48"/>
        <v/>
      </c>
      <c r="C413" s="8" t="str">
        <f t="shared" si="49"/>
        <v>◄</v>
      </c>
      <c r="D413" s="7"/>
      <c r="E413" s="6"/>
      <c r="F413" s="17" t="s">
        <v>1480</v>
      </c>
      <c r="G413" s="16" t="s">
        <v>4417</v>
      </c>
      <c r="H413" s="15" t="s">
        <v>4421</v>
      </c>
      <c r="I413" s="14">
        <v>0</v>
      </c>
      <c r="J413" s="14" t="s">
        <v>4419</v>
      </c>
      <c r="K413" s="13" t="s">
        <v>27</v>
      </c>
      <c r="L413" s="38" t="s">
        <v>28</v>
      </c>
      <c r="M413" s="12" t="s">
        <v>4396</v>
      </c>
      <c r="N413" s="11" t="s">
        <v>27</v>
      </c>
      <c r="O413" s="10">
        <v>40120</v>
      </c>
      <c r="P413" s="72"/>
      <c r="Q413" s="35"/>
    </row>
    <row r="414" spans="1:17" x14ac:dyDescent="0.3">
      <c r="A414" s="45" t="s">
        <v>2205</v>
      </c>
      <c r="B414" s="9" t="str">
        <f t="shared" si="48"/>
        <v/>
      </c>
      <c r="C414" s="8" t="str">
        <f t="shared" si="49"/>
        <v>◄</v>
      </c>
      <c r="D414" s="7"/>
      <c r="E414" s="6"/>
      <c r="F414" s="18" t="s">
        <v>1484</v>
      </c>
      <c r="G414" s="16" t="s">
        <v>4422</v>
      </c>
      <c r="H414" s="15" t="s">
        <v>4423</v>
      </c>
      <c r="I414" s="14" t="s">
        <v>91</v>
      </c>
      <c r="J414" s="14" t="s">
        <v>4424</v>
      </c>
      <c r="K414" s="13" t="s">
        <v>25</v>
      </c>
      <c r="L414" s="38" t="s">
        <v>14</v>
      </c>
      <c r="M414" s="12" t="s">
        <v>4396</v>
      </c>
      <c r="N414" s="11" t="s">
        <v>889</v>
      </c>
      <c r="O414" s="10">
        <v>40120</v>
      </c>
      <c r="P414" s="71" t="s">
        <v>4425</v>
      </c>
      <c r="Q414" s="33">
        <v>0</v>
      </c>
    </row>
    <row r="415" spans="1:17" x14ac:dyDescent="0.3">
      <c r="A415" s="45" t="s">
        <v>2205</v>
      </c>
      <c r="B415" s="9" t="str">
        <f t="shared" si="48"/>
        <v/>
      </c>
      <c r="C415" s="8" t="str">
        <f t="shared" si="49"/>
        <v>◄</v>
      </c>
      <c r="D415" s="7"/>
      <c r="E415" s="6"/>
      <c r="F415" s="17" t="s">
        <v>1487</v>
      </c>
      <c r="G415" s="16" t="s">
        <v>4422</v>
      </c>
      <c r="H415" s="15" t="s">
        <v>4426</v>
      </c>
      <c r="I415" s="14">
        <v>0</v>
      </c>
      <c r="J415" s="14" t="s">
        <v>4427</v>
      </c>
      <c r="K415" s="13" t="s">
        <v>4428</v>
      </c>
      <c r="L415" s="38" t="s">
        <v>14</v>
      </c>
      <c r="M415" s="12" t="s">
        <v>4396</v>
      </c>
      <c r="N415" s="11" t="s">
        <v>4396</v>
      </c>
      <c r="O415" s="10">
        <v>40120</v>
      </c>
      <c r="P415" s="72"/>
      <c r="Q415" s="35"/>
    </row>
    <row r="416" spans="1:17" x14ac:dyDescent="0.3">
      <c r="A416" s="45" t="s">
        <v>2205</v>
      </c>
      <c r="B416" s="9" t="str">
        <f t="shared" si="48"/>
        <v/>
      </c>
      <c r="C416" s="8" t="str">
        <f t="shared" si="49"/>
        <v>◄</v>
      </c>
      <c r="D416" s="7"/>
      <c r="E416" s="6"/>
      <c r="F416" s="17" t="s">
        <v>1490</v>
      </c>
      <c r="G416" s="16" t="s">
        <v>4422</v>
      </c>
      <c r="H416" s="15" t="s">
        <v>4429</v>
      </c>
      <c r="I416" s="14" t="s">
        <v>27</v>
      </c>
      <c r="J416" s="14" t="s">
        <v>4430</v>
      </c>
      <c r="K416" s="13" t="s">
        <v>27</v>
      </c>
      <c r="L416" s="38" t="s">
        <v>572</v>
      </c>
      <c r="M416" s="12" t="s">
        <v>4396</v>
      </c>
      <c r="N416" s="11" t="s">
        <v>27</v>
      </c>
      <c r="O416" s="10">
        <v>40120</v>
      </c>
      <c r="P416" s="72"/>
      <c r="Q416" s="35"/>
    </row>
    <row r="417" spans="1:17" x14ac:dyDescent="0.3">
      <c r="A417" s="45" t="s">
        <v>2205</v>
      </c>
      <c r="B417" s="9" t="str">
        <f t="shared" si="48"/>
        <v/>
      </c>
      <c r="C417" s="8" t="str">
        <f t="shared" si="49"/>
        <v>◄</v>
      </c>
      <c r="D417" s="7"/>
      <c r="E417" s="6"/>
      <c r="F417" s="18" t="s">
        <v>1484</v>
      </c>
      <c r="G417" s="16" t="s">
        <v>4422</v>
      </c>
      <c r="H417" s="15" t="s">
        <v>4431</v>
      </c>
      <c r="I417" s="14" t="s">
        <v>87</v>
      </c>
      <c r="J417" s="14" t="s">
        <v>4424</v>
      </c>
      <c r="K417" s="13" t="s">
        <v>25</v>
      </c>
      <c r="L417" s="38" t="s">
        <v>14</v>
      </c>
      <c r="M417" s="12" t="s">
        <v>4396</v>
      </c>
      <c r="N417" s="11" t="s">
        <v>889</v>
      </c>
      <c r="O417" s="10">
        <v>40120</v>
      </c>
      <c r="P417" s="73"/>
      <c r="Q417" s="37"/>
    </row>
    <row r="418" spans="1:17" x14ac:dyDescent="0.3">
      <c r="A418" s="45" t="s">
        <v>2205</v>
      </c>
      <c r="B418" s="9" t="str">
        <f t="shared" si="48"/>
        <v/>
      </c>
      <c r="C418" s="8" t="str">
        <f t="shared" si="49"/>
        <v>◄</v>
      </c>
      <c r="D418" s="7"/>
      <c r="E418" s="6"/>
      <c r="F418" s="17" t="s">
        <v>1487</v>
      </c>
      <c r="G418" s="16" t="s">
        <v>4422</v>
      </c>
      <c r="H418" s="15" t="s">
        <v>4432</v>
      </c>
      <c r="I418" s="14">
        <v>0</v>
      </c>
      <c r="J418" s="14" t="s">
        <v>4427</v>
      </c>
      <c r="K418" s="13" t="s">
        <v>36</v>
      </c>
      <c r="L418" s="38" t="s">
        <v>14</v>
      </c>
      <c r="M418" s="12" t="s">
        <v>4396</v>
      </c>
      <c r="N418" s="11" t="s">
        <v>889</v>
      </c>
      <c r="O418" s="10">
        <v>40120</v>
      </c>
      <c r="P418" s="73"/>
      <c r="Q418" s="37"/>
    </row>
    <row r="419" spans="1:17" x14ac:dyDescent="0.3">
      <c r="A419" s="45" t="s">
        <v>2205</v>
      </c>
      <c r="B419" s="9" t="str">
        <f t="shared" si="48"/>
        <v/>
      </c>
      <c r="C419" s="8" t="str">
        <f t="shared" si="49"/>
        <v>◄</v>
      </c>
      <c r="D419" s="7"/>
      <c r="E419" s="6"/>
      <c r="F419" s="17" t="s">
        <v>1490</v>
      </c>
      <c r="G419" s="16" t="s">
        <v>4422</v>
      </c>
      <c r="H419" s="15" t="s">
        <v>4433</v>
      </c>
      <c r="I419" s="14" t="s">
        <v>27</v>
      </c>
      <c r="J419" s="14" t="s">
        <v>4430</v>
      </c>
      <c r="K419" s="13" t="s">
        <v>27</v>
      </c>
      <c r="L419" s="38" t="s">
        <v>572</v>
      </c>
      <c r="M419" s="12" t="s">
        <v>4396</v>
      </c>
      <c r="N419" s="11" t="s">
        <v>27</v>
      </c>
      <c r="O419" s="10">
        <v>40120</v>
      </c>
      <c r="P419" s="73"/>
      <c r="Q419" s="37"/>
    </row>
    <row r="420" spans="1:17" ht="15" thickBot="1" x14ac:dyDescent="0.35">
      <c r="A420" s="45" t="s">
        <v>2205</v>
      </c>
      <c r="B420" s="19"/>
      <c r="C420" s="19"/>
      <c r="D420" s="19"/>
      <c r="E420" s="19"/>
      <c r="F420" s="19"/>
      <c r="G420" s="39" t="s">
        <v>3792</v>
      </c>
      <c r="H420" s="15"/>
      <c r="I420" s="14"/>
      <c r="J420" s="14"/>
      <c r="K420" s="13"/>
      <c r="L420" s="38"/>
      <c r="M420" s="12"/>
      <c r="N420" s="11"/>
      <c r="O420" s="10"/>
      <c r="P420" s="73"/>
      <c r="Q420" s="37"/>
    </row>
    <row r="421" spans="1:17" x14ac:dyDescent="0.3">
      <c r="A421" s="45" t="s">
        <v>2205</v>
      </c>
      <c r="B421" s="9" t="str">
        <f t="shared" ref="B421:B426" si="50">IF(C421="?","?","")</f>
        <v/>
      </c>
      <c r="C421" s="8" t="str">
        <f t="shared" ref="C421:C426" si="51">IF(AND(D421="",E421&gt;0),"?",IF(D421="","◄",IF(E421&gt;=1,"►","")))</f>
        <v>◄</v>
      </c>
      <c r="D421" s="7"/>
      <c r="E421" s="6"/>
      <c r="F421" s="18" t="s">
        <v>1491</v>
      </c>
      <c r="G421" s="16" t="s">
        <v>4422</v>
      </c>
      <c r="H421" s="15" t="s">
        <v>4434</v>
      </c>
      <c r="I421" s="14" t="s">
        <v>27</v>
      </c>
      <c r="J421" s="14" t="s">
        <v>4435</v>
      </c>
      <c r="K421" s="13" t="s">
        <v>27</v>
      </c>
      <c r="L421" s="38" t="s">
        <v>572</v>
      </c>
      <c r="M421" s="12" t="s">
        <v>4396</v>
      </c>
      <c r="N421" s="11" t="s">
        <v>27</v>
      </c>
      <c r="O421" s="10">
        <v>40120</v>
      </c>
      <c r="P421" s="71" t="s">
        <v>4425</v>
      </c>
      <c r="Q421" s="33">
        <v>0</v>
      </c>
    </row>
    <row r="422" spans="1:17" x14ac:dyDescent="0.3">
      <c r="A422" s="45" t="s">
        <v>2205</v>
      </c>
      <c r="B422" s="9" t="str">
        <f t="shared" si="50"/>
        <v/>
      </c>
      <c r="C422" s="8" t="str">
        <f t="shared" si="51"/>
        <v>◄</v>
      </c>
      <c r="D422" s="7"/>
      <c r="E422" s="6"/>
      <c r="F422" s="17" t="s">
        <v>1495</v>
      </c>
      <c r="G422" s="16" t="s">
        <v>4422</v>
      </c>
      <c r="H422" s="15" t="s">
        <v>4436</v>
      </c>
      <c r="I422" s="14">
        <v>0</v>
      </c>
      <c r="J422" s="14">
        <v>3982</v>
      </c>
      <c r="K422" s="13" t="s">
        <v>889</v>
      </c>
      <c r="L422" s="38" t="s">
        <v>14</v>
      </c>
      <c r="M422" s="12" t="s">
        <v>4396</v>
      </c>
      <c r="N422" s="11" t="s">
        <v>889</v>
      </c>
      <c r="O422" s="10">
        <v>40120</v>
      </c>
      <c r="P422" s="72"/>
      <c r="Q422" s="35"/>
    </row>
    <row r="423" spans="1:17" x14ac:dyDescent="0.3">
      <c r="A423" s="45" t="s">
        <v>2205</v>
      </c>
      <c r="B423" s="9" t="str">
        <f t="shared" si="50"/>
        <v/>
      </c>
      <c r="C423" s="8" t="str">
        <f t="shared" si="51"/>
        <v>◄</v>
      </c>
      <c r="D423" s="7"/>
      <c r="E423" s="6"/>
      <c r="F423" s="17" t="s">
        <v>1496</v>
      </c>
      <c r="G423" s="16" t="s">
        <v>4422</v>
      </c>
      <c r="H423" s="15" t="s">
        <v>4437</v>
      </c>
      <c r="I423" s="14" t="s">
        <v>91</v>
      </c>
      <c r="J423" s="14" t="s">
        <v>4438</v>
      </c>
      <c r="K423" s="13" t="s">
        <v>25</v>
      </c>
      <c r="L423" s="38" t="s">
        <v>14</v>
      </c>
      <c r="M423" s="12" t="s">
        <v>4396</v>
      </c>
      <c r="N423" s="11" t="s">
        <v>889</v>
      </c>
      <c r="O423" s="10">
        <v>40120</v>
      </c>
      <c r="P423" s="72"/>
      <c r="Q423" s="35"/>
    </row>
    <row r="424" spans="1:17" x14ac:dyDescent="0.3">
      <c r="A424" s="45" t="s">
        <v>2205</v>
      </c>
      <c r="B424" s="9" t="str">
        <f t="shared" si="50"/>
        <v/>
      </c>
      <c r="C424" s="8" t="str">
        <f t="shared" si="51"/>
        <v>◄</v>
      </c>
      <c r="D424" s="7"/>
      <c r="E424" s="6"/>
      <c r="F424" s="18" t="s">
        <v>1491</v>
      </c>
      <c r="G424" s="16" t="s">
        <v>4422</v>
      </c>
      <c r="H424" s="15" t="s">
        <v>4439</v>
      </c>
      <c r="I424" s="14" t="s">
        <v>27</v>
      </c>
      <c r="J424" s="14" t="s">
        <v>4435</v>
      </c>
      <c r="K424" s="13" t="s">
        <v>27</v>
      </c>
      <c r="L424" s="38" t="s">
        <v>572</v>
      </c>
      <c r="M424" s="12" t="s">
        <v>4396</v>
      </c>
      <c r="N424" s="11" t="s">
        <v>27</v>
      </c>
      <c r="O424" s="10">
        <v>40120</v>
      </c>
      <c r="P424" s="73"/>
      <c r="Q424" s="37"/>
    </row>
    <row r="425" spans="1:17" x14ac:dyDescent="0.3">
      <c r="A425" s="45" t="s">
        <v>2205</v>
      </c>
      <c r="B425" s="9" t="str">
        <f t="shared" si="50"/>
        <v/>
      </c>
      <c r="C425" s="8" t="str">
        <f t="shared" si="51"/>
        <v>◄</v>
      </c>
      <c r="D425" s="7"/>
      <c r="E425" s="6"/>
      <c r="F425" s="17" t="s">
        <v>1495</v>
      </c>
      <c r="G425" s="16" t="s">
        <v>4422</v>
      </c>
      <c r="H425" s="15" t="s">
        <v>4440</v>
      </c>
      <c r="I425" s="14" t="s">
        <v>27</v>
      </c>
      <c r="J425" s="14">
        <v>3982</v>
      </c>
      <c r="K425" s="13" t="s">
        <v>27</v>
      </c>
      <c r="L425" s="38" t="s">
        <v>572</v>
      </c>
      <c r="M425" s="12" t="s">
        <v>4396</v>
      </c>
      <c r="N425" s="11" t="s">
        <v>27</v>
      </c>
      <c r="O425" s="10">
        <v>40120</v>
      </c>
      <c r="P425" s="73"/>
      <c r="Q425" s="37"/>
    </row>
    <row r="426" spans="1:17" x14ac:dyDescent="0.3">
      <c r="A426" s="45" t="s">
        <v>2205</v>
      </c>
      <c r="B426" s="9" t="str">
        <f t="shared" si="50"/>
        <v/>
      </c>
      <c r="C426" s="8" t="str">
        <f t="shared" si="51"/>
        <v>◄</v>
      </c>
      <c r="D426" s="7"/>
      <c r="E426" s="6"/>
      <c r="F426" s="17" t="s">
        <v>1496</v>
      </c>
      <c r="G426" s="16" t="s">
        <v>4422</v>
      </c>
      <c r="H426" s="15" t="s">
        <v>4441</v>
      </c>
      <c r="I426" s="14" t="s">
        <v>87</v>
      </c>
      <c r="J426" s="14" t="s">
        <v>4438</v>
      </c>
      <c r="K426" s="13" t="s">
        <v>25</v>
      </c>
      <c r="L426" s="38" t="s">
        <v>14</v>
      </c>
      <c r="M426" s="12" t="s">
        <v>4396</v>
      </c>
      <c r="N426" s="11" t="s">
        <v>4396</v>
      </c>
      <c r="O426" s="10">
        <v>40120</v>
      </c>
      <c r="P426" s="73"/>
      <c r="Q426" s="37"/>
    </row>
    <row r="427" spans="1:17" ht="15" thickBot="1" x14ac:dyDescent="0.35">
      <c r="A427" s="45" t="s">
        <v>2205</v>
      </c>
      <c r="B427" s="19"/>
      <c r="C427" s="19"/>
      <c r="D427" s="19"/>
      <c r="E427" s="19"/>
      <c r="F427" s="19"/>
      <c r="G427" s="39" t="s">
        <v>3792</v>
      </c>
      <c r="H427" s="15"/>
      <c r="I427" s="14"/>
      <c r="J427" s="14"/>
      <c r="K427" s="13"/>
      <c r="L427" s="38"/>
      <c r="M427" s="12"/>
      <c r="N427" s="11"/>
      <c r="O427" s="10"/>
      <c r="P427" s="74"/>
      <c r="Q427" s="41"/>
    </row>
    <row r="428" spans="1:17" x14ac:dyDescent="0.3">
      <c r="A428" s="45" t="s">
        <v>2205</v>
      </c>
      <c r="B428" s="9" t="str">
        <f t="shared" ref="B428:B432" si="52">IF(C428="?","?","")</f>
        <v/>
      </c>
      <c r="C428" s="8" t="str">
        <f t="shared" ref="C428:C432" si="53">IF(AND(D428="",E428&gt;0),"?",IF(D428="","◄",IF(E428&gt;=1,"►","")))</f>
        <v>◄</v>
      </c>
      <c r="D428" s="7"/>
      <c r="E428" s="6"/>
      <c r="F428" s="18" t="s">
        <v>1497</v>
      </c>
      <c r="G428" s="16" t="s">
        <v>4422</v>
      </c>
      <c r="H428" s="15" t="s">
        <v>4442</v>
      </c>
      <c r="I428" s="14" t="s">
        <v>27</v>
      </c>
      <c r="J428" s="14" t="s">
        <v>4443</v>
      </c>
      <c r="K428" s="13" t="s">
        <v>27</v>
      </c>
      <c r="L428" s="38" t="s">
        <v>572</v>
      </c>
      <c r="M428" s="12" t="s">
        <v>4396</v>
      </c>
      <c r="N428" s="11" t="s">
        <v>27</v>
      </c>
      <c r="O428" s="10">
        <v>40120</v>
      </c>
      <c r="P428" s="71" t="s">
        <v>4425</v>
      </c>
      <c r="Q428" s="33">
        <v>0</v>
      </c>
    </row>
    <row r="429" spans="1:17" x14ac:dyDescent="0.3">
      <c r="A429" s="45" t="s">
        <v>2205</v>
      </c>
      <c r="B429" s="9" t="str">
        <f t="shared" si="52"/>
        <v/>
      </c>
      <c r="C429" s="8" t="str">
        <f t="shared" si="53"/>
        <v>◄</v>
      </c>
      <c r="D429" s="7"/>
      <c r="E429" s="6"/>
      <c r="F429" s="17" t="s">
        <v>1501</v>
      </c>
      <c r="G429" s="16" t="s">
        <v>4422</v>
      </c>
      <c r="H429" s="15" t="s">
        <v>4444</v>
      </c>
      <c r="I429" s="14" t="s">
        <v>27</v>
      </c>
      <c r="J429" s="14" t="s">
        <v>4445</v>
      </c>
      <c r="K429" s="13" t="s">
        <v>27</v>
      </c>
      <c r="L429" s="38" t="s">
        <v>572</v>
      </c>
      <c r="M429" s="12" t="s">
        <v>4396</v>
      </c>
      <c r="N429" s="11" t="s">
        <v>27</v>
      </c>
      <c r="O429" s="10">
        <v>40120</v>
      </c>
      <c r="P429" s="72"/>
      <c r="Q429" s="35"/>
    </row>
    <row r="430" spans="1:17" x14ac:dyDescent="0.3">
      <c r="A430" s="45" t="s">
        <v>2205</v>
      </c>
      <c r="B430" s="9" t="str">
        <f t="shared" si="52"/>
        <v/>
      </c>
      <c r="C430" s="8" t="str">
        <f t="shared" si="53"/>
        <v>◄</v>
      </c>
      <c r="D430" s="7"/>
      <c r="E430" s="6"/>
      <c r="F430" s="17" t="s">
        <v>1503</v>
      </c>
      <c r="G430" s="16" t="s">
        <v>4422</v>
      </c>
      <c r="H430" s="15" t="s">
        <v>1345</v>
      </c>
      <c r="I430" s="14">
        <v>0</v>
      </c>
      <c r="J430" s="14" t="s">
        <v>1346</v>
      </c>
      <c r="K430" s="13" t="s">
        <v>27</v>
      </c>
      <c r="L430" s="38" t="s">
        <v>28</v>
      </c>
      <c r="M430" s="12" t="s">
        <v>4396</v>
      </c>
      <c r="N430" s="11" t="s">
        <v>27</v>
      </c>
      <c r="O430" s="10">
        <v>40120</v>
      </c>
      <c r="P430" s="72"/>
      <c r="Q430" s="35"/>
    </row>
    <row r="431" spans="1:17" x14ac:dyDescent="0.3">
      <c r="A431" s="45" t="s">
        <v>2205</v>
      </c>
      <c r="B431" s="9" t="str">
        <f t="shared" si="52"/>
        <v/>
      </c>
      <c r="C431" s="8" t="str">
        <f t="shared" si="53"/>
        <v>◄</v>
      </c>
      <c r="D431" s="7"/>
      <c r="E431" s="6"/>
      <c r="F431" s="18" t="s">
        <v>1497</v>
      </c>
      <c r="G431" s="16" t="s">
        <v>4422</v>
      </c>
      <c r="H431" s="15" t="s">
        <v>4446</v>
      </c>
      <c r="I431" s="14" t="s">
        <v>27</v>
      </c>
      <c r="J431" s="14" t="s">
        <v>4443</v>
      </c>
      <c r="K431" s="13" t="s">
        <v>27</v>
      </c>
      <c r="L431" s="38" t="s">
        <v>572</v>
      </c>
      <c r="M431" s="12" t="s">
        <v>4396</v>
      </c>
      <c r="N431" s="11" t="s">
        <v>27</v>
      </c>
      <c r="O431" s="10">
        <v>40120</v>
      </c>
      <c r="P431" s="73"/>
      <c r="Q431" s="37"/>
    </row>
    <row r="432" spans="1:17" x14ac:dyDescent="0.3">
      <c r="A432" s="45" t="s">
        <v>2205</v>
      </c>
      <c r="B432" s="9" t="str">
        <f t="shared" si="52"/>
        <v/>
      </c>
      <c r="C432" s="8" t="str">
        <f t="shared" si="53"/>
        <v>◄</v>
      </c>
      <c r="D432" s="7"/>
      <c r="E432" s="6"/>
      <c r="F432" s="17" t="s">
        <v>1501</v>
      </c>
      <c r="G432" s="16" t="s">
        <v>4422</v>
      </c>
      <c r="H432" s="15" t="s">
        <v>4447</v>
      </c>
      <c r="I432" s="14" t="s">
        <v>27</v>
      </c>
      <c r="J432" s="14" t="s">
        <v>4445</v>
      </c>
      <c r="K432" s="13" t="s">
        <v>27</v>
      </c>
      <c r="L432" s="38" t="s">
        <v>572</v>
      </c>
      <c r="M432" s="12" t="s">
        <v>4396</v>
      </c>
      <c r="N432" s="11" t="s">
        <v>27</v>
      </c>
      <c r="O432" s="10">
        <v>40120</v>
      </c>
      <c r="P432" s="73"/>
      <c r="Q432" s="37"/>
    </row>
    <row r="433" spans="1:17" ht="15" thickBot="1" x14ac:dyDescent="0.35">
      <c r="A433" s="45" t="s">
        <v>2205</v>
      </c>
      <c r="B433" s="19"/>
      <c r="C433" s="19"/>
      <c r="D433" s="19"/>
      <c r="E433" s="19"/>
      <c r="F433" s="19"/>
      <c r="G433" s="39" t="s">
        <v>3792</v>
      </c>
      <c r="H433" s="15"/>
      <c r="I433" s="14"/>
      <c r="J433" s="14"/>
      <c r="K433" s="13"/>
      <c r="L433" s="38"/>
      <c r="M433" s="12"/>
      <c r="N433" s="11"/>
      <c r="O433" s="10"/>
      <c r="P433" s="74"/>
      <c r="Q433" s="41"/>
    </row>
    <row r="434" spans="1:17" x14ac:dyDescent="0.3">
      <c r="A434" s="45" t="s">
        <v>2205</v>
      </c>
      <c r="B434" s="3"/>
      <c r="C434" s="3"/>
      <c r="D434" s="3"/>
      <c r="E434" s="3"/>
      <c r="F434" s="5"/>
      <c r="G434" s="3"/>
      <c r="H434" s="3"/>
      <c r="I434" s="4"/>
      <c r="J434" s="3"/>
      <c r="K434" s="3"/>
      <c r="L434" s="3"/>
      <c r="M434" s="4"/>
      <c r="N434" s="3"/>
      <c r="O434" s="3"/>
      <c r="P434" s="3"/>
      <c r="Q434" s="3"/>
    </row>
    <row r="435" spans="1:17" ht="15" thickBot="1" x14ac:dyDescent="0.35">
      <c r="A435" s="45" t="s">
        <v>2205</v>
      </c>
      <c r="B435" s="70" t="s">
        <v>2205</v>
      </c>
      <c r="C435" s="70" t="s">
        <v>2205</v>
      </c>
      <c r="D435" s="70" t="s">
        <v>2205</v>
      </c>
      <c r="E435" s="70" t="s">
        <v>2205</v>
      </c>
      <c r="F435" s="70" t="s">
        <v>2205</v>
      </c>
      <c r="G435" s="70" t="s">
        <v>2205</v>
      </c>
      <c r="H435" s="70" t="s">
        <v>2205</v>
      </c>
      <c r="I435" s="70" t="s">
        <v>2205</v>
      </c>
      <c r="J435" s="70" t="s">
        <v>2205</v>
      </c>
      <c r="K435" s="70" t="s">
        <v>2205</v>
      </c>
      <c r="L435" s="70" t="s">
        <v>2205</v>
      </c>
      <c r="M435" s="70" t="s">
        <v>2205</v>
      </c>
      <c r="N435" s="70" t="s">
        <v>2205</v>
      </c>
      <c r="O435" s="70" t="s">
        <v>2205</v>
      </c>
    </row>
    <row r="436" spans="1:17" ht="15" thickTop="1" x14ac:dyDescent="0.3">
      <c r="A436" s="45" t="s">
        <v>2205</v>
      </c>
      <c r="B436" s="54"/>
      <c r="C436" s="54" t="s">
        <v>2206</v>
      </c>
      <c r="D436" s="54" t="s">
        <v>2206</v>
      </c>
      <c r="E436" s="54" t="s">
        <v>2206</v>
      </c>
      <c r="F436" s="53" t="s">
        <v>2205</v>
      </c>
      <c r="G436" s="55" t="str">
        <f>G2</f>
        <v>If you have any of the scans listed below, please send a copy to (with thanks):</v>
      </c>
      <c r="H436" s="56" t="s">
        <v>1641</v>
      </c>
      <c r="I436" s="57"/>
      <c r="J436" s="58"/>
      <c r="K436" s="58"/>
      <c r="L436" s="57"/>
      <c r="M436" s="57"/>
      <c r="N436" s="58"/>
      <c r="O436" s="59"/>
    </row>
    <row r="437" spans="1:17" ht="15" thickBot="1" x14ac:dyDescent="0.35">
      <c r="A437" s="60"/>
      <c r="B437" s="60"/>
      <c r="C437" s="60"/>
      <c r="D437" s="80" t="str">
        <f>CONCATENATE(COUNTIF(L438:L645, "scan"), "x ►")</f>
        <v>107x ►</v>
      </c>
      <c r="E437" s="81"/>
      <c r="F437" s="38" t="s">
        <v>572</v>
      </c>
      <c r="G437" s="61" t="str">
        <f>CONCATENATE(D437,"Scan(s) missing in :")</f>
        <v>107x ►Scan(s) missing in :</v>
      </c>
      <c r="H437" s="62" t="str">
        <f>H3</f>
        <v xml:space="preserve"> MK JAY2008-2009 (3741-3981c)(NL-FR-EN)</v>
      </c>
      <c r="I437" s="63"/>
      <c r="J437" s="64"/>
      <c r="K437" s="64"/>
      <c r="L437" s="63"/>
      <c r="M437" s="63"/>
      <c r="N437" s="64"/>
      <c r="O437" s="65"/>
    </row>
    <row r="438" spans="1:17" ht="15" thickTop="1" x14ac:dyDescent="0.3">
      <c r="A438" s="60"/>
      <c r="B438" s="60"/>
      <c r="C438" s="60"/>
      <c r="D438" s="7"/>
      <c r="E438" s="6"/>
      <c r="F438" s="17" t="s">
        <v>37</v>
      </c>
      <c r="G438" s="16" t="s">
        <v>3801</v>
      </c>
      <c r="H438" s="15" t="s">
        <v>3805</v>
      </c>
      <c r="I438" s="14">
        <v>0</v>
      </c>
      <c r="J438" s="14">
        <v>3744</v>
      </c>
      <c r="K438" s="13" t="s">
        <v>27</v>
      </c>
      <c r="L438" s="38" t="s">
        <v>572</v>
      </c>
      <c r="M438" s="12" t="s">
        <v>3797</v>
      </c>
      <c r="N438" s="11" t="s">
        <v>27</v>
      </c>
      <c r="O438" s="10">
        <v>39468</v>
      </c>
    </row>
    <row r="439" spans="1:17" x14ac:dyDescent="0.3">
      <c r="A439" s="60"/>
      <c r="B439" s="60"/>
      <c r="C439" s="60"/>
      <c r="D439" s="7"/>
      <c r="E439" s="6"/>
      <c r="F439" s="18" t="s">
        <v>48</v>
      </c>
      <c r="G439" s="16" t="s">
        <v>3808</v>
      </c>
      <c r="H439" s="15" t="s">
        <v>3809</v>
      </c>
      <c r="I439" s="14">
        <v>0</v>
      </c>
      <c r="J439" s="14" t="s">
        <v>3810</v>
      </c>
      <c r="K439" s="13" t="s">
        <v>27</v>
      </c>
      <c r="L439" s="38" t="s">
        <v>572</v>
      </c>
      <c r="M439" s="12" t="s">
        <v>3797</v>
      </c>
      <c r="N439" s="11" t="s">
        <v>27</v>
      </c>
      <c r="O439" s="10">
        <v>39468</v>
      </c>
    </row>
    <row r="440" spans="1:17" x14ac:dyDescent="0.3">
      <c r="A440" s="60"/>
      <c r="B440" s="60"/>
      <c r="C440" s="60"/>
      <c r="D440" s="7"/>
      <c r="E440" s="6"/>
      <c r="F440" s="17" t="s">
        <v>57</v>
      </c>
      <c r="G440" s="16" t="s">
        <v>3814</v>
      </c>
      <c r="H440" s="15" t="s">
        <v>3817</v>
      </c>
      <c r="I440" s="14">
        <v>0</v>
      </c>
      <c r="J440" s="14" t="s">
        <v>3818</v>
      </c>
      <c r="K440" s="13" t="s">
        <v>27</v>
      </c>
      <c r="L440" s="38" t="s">
        <v>572</v>
      </c>
      <c r="M440" s="12" t="s">
        <v>3797</v>
      </c>
      <c r="N440" s="11" t="s">
        <v>27</v>
      </c>
      <c r="O440" s="10">
        <v>39468</v>
      </c>
    </row>
    <row r="441" spans="1:17" x14ac:dyDescent="0.3">
      <c r="A441" s="60"/>
      <c r="B441" s="60"/>
      <c r="C441" s="60"/>
      <c r="D441" s="7"/>
      <c r="E441" s="6"/>
      <c r="F441" s="17" t="s">
        <v>57</v>
      </c>
      <c r="G441" s="16" t="s">
        <v>3814</v>
      </c>
      <c r="H441" s="15" t="s">
        <v>3821</v>
      </c>
      <c r="I441" s="14">
        <v>0</v>
      </c>
      <c r="J441" s="14" t="s">
        <v>3822</v>
      </c>
      <c r="K441" s="13" t="s">
        <v>27</v>
      </c>
      <c r="L441" s="38" t="s">
        <v>572</v>
      </c>
      <c r="M441" s="12" t="s">
        <v>3797</v>
      </c>
      <c r="N441" s="11" t="s">
        <v>27</v>
      </c>
      <c r="O441" s="10">
        <v>39468</v>
      </c>
    </row>
    <row r="442" spans="1:17" x14ac:dyDescent="0.3">
      <c r="A442" s="60"/>
      <c r="B442" s="60"/>
      <c r="C442" s="60"/>
      <c r="D442" s="7"/>
      <c r="E442" s="6"/>
      <c r="F442" s="18" t="s">
        <v>73</v>
      </c>
      <c r="G442" s="16" t="s">
        <v>3834</v>
      </c>
      <c r="H442" s="15" t="s">
        <v>3835</v>
      </c>
      <c r="I442" s="14">
        <v>0</v>
      </c>
      <c r="J442" s="14" t="s">
        <v>3836</v>
      </c>
      <c r="K442" s="13" t="s">
        <v>27</v>
      </c>
      <c r="L442" s="38" t="s">
        <v>572</v>
      </c>
      <c r="M442" s="12" t="s">
        <v>3837</v>
      </c>
      <c r="N442" s="11" t="s">
        <v>27</v>
      </c>
      <c r="O442" s="10">
        <v>39489</v>
      </c>
    </row>
    <row r="443" spans="1:17" x14ac:dyDescent="0.3">
      <c r="A443" s="60"/>
      <c r="B443" s="60"/>
      <c r="C443" s="60"/>
      <c r="D443" s="7"/>
      <c r="E443" s="6"/>
      <c r="F443" s="18" t="s">
        <v>208</v>
      </c>
      <c r="G443" s="16" t="s">
        <v>3912</v>
      </c>
      <c r="H443" s="15" t="s">
        <v>3913</v>
      </c>
      <c r="I443" s="14">
        <v>0</v>
      </c>
      <c r="J443" s="14" t="s">
        <v>3914</v>
      </c>
      <c r="K443" s="13" t="s">
        <v>27</v>
      </c>
      <c r="L443" s="38" t="s">
        <v>572</v>
      </c>
      <c r="M443" s="12" t="s">
        <v>3895</v>
      </c>
      <c r="N443" s="11" t="s">
        <v>27</v>
      </c>
      <c r="O443" s="10">
        <v>39587</v>
      </c>
    </row>
    <row r="444" spans="1:17" x14ac:dyDescent="0.3">
      <c r="A444" s="60"/>
      <c r="B444" s="60"/>
      <c r="C444" s="60"/>
      <c r="D444" s="7"/>
      <c r="E444" s="6"/>
      <c r="F444" s="18" t="s">
        <v>241</v>
      </c>
      <c r="G444" s="16" t="s">
        <v>3922</v>
      </c>
      <c r="H444" s="15" t="s">
        <v>3935</v>
      </c>
      <c r="I444" s="14">
        <v>0</v>
      </c>
      <c r="J444" s="14" t="s">
        <v>3936</v>
      </c>
      <c r="K444" s="13" t="s">
        <v>27</v>
      </c>
      <c r="L444" s="38" t="s">
        <v>572</v>
      </c>
      <c r="M444" s="12" t="s">
        <v>3895</v>
      </c>
      <c r="N444" s="11" t="s">
        <v>27</v>
      </c>
      <c r="O444" s="10">
        <v>39587</v>
      </c>
    </row>
    <row r="445" spans="1:17" x14ac:dyDescent="0.3">
      <c r="A445" s="60"/>
      <c r="B445" s="60"/>
      <c r="C445" s="60"/>
      <c r="D445" s="7"/>
      <c r="E445" s="6"/>
      <c r="F445" s="18" t="s">
        <v>289</v>
      </c>
      <c r="G445" s="16" t="s">
        <v>3967</v>
      </c>
      <c r="H445" s="15" t="s">
        <v>3968</v>
      </c>
      <c r="I445" s="14">
        <v>0</v>
      </c>
      <c r="J445" s="14" t="s">
        <v>3969</v>
      </c>
      <c r="K445" s="13" t="s">
        <v>27</v>
      </c>
      <c r="L445" s="38" t="s">
        <v>572</v>
      </c>
      <c r="M445" s="12" t="s">
        <v>3942</v>
      </c>
      <c r="N445" s="11" t="s">
        <v>27</v>
      </c>
      <c r="O445" s="10">
        <v>39610</v>
      </c>
    </row>
    <row r="446" spans="1:17" x14ac:dyDescent="0.3">
      <c r="A446" s="60"/>
      <c r="B446" s="60"/>
      <c r="C446" s="60"/>
      <c r="D446" s="7"/>
      <c r="E446" s="6"/>
      <c r="F446" s="18" t="s">
        <v>294</v>
      </c>
      <c r="G446" s="16" t="s">
        <v>3973</v>
      </c>
      <c r="H446" s="15" t="s">
        <v>3974</v>
      </c>
      <c r="I446" s="14">
        <v>0</v>
      </c>
      <c r="J446" s="14" t="s">
        <v>3975</v>
      </c>
      <c r="K446" s="13" t="s">
        <v>27</v>
      </c>
      <c r="L446" s="38" t="s">
        <v>572</v>
      </c>
      <c r="M446" s="12" t="s">
        <v>3976</v>
      </c>
      <c r="N446" s="11" t="s">
        <v>27</v>
      </c>
      <c r="O446" s="10">
        <v>39643</v>
      </c>
    </row>
    <row r="447" spans="1:17" x14ac:dyDescent="0.3">
      <c r="A447" s="60"/>
      <c r="B447" s="60"/>
      <c r="C447" s="60"/>
      <c r="D447" s="7"/>
      <c r="E447" s="6"/>
      <c r="F447" s="17" t="s">
        <v>297</v>
      </c>
      <c r="G447" s="16" t="s">
        <v>3973</v>
      </c>
      <c r="H447" s="15" t="s">
        <v>3978</v>
      </c>
      <c r="I447" s="14">
        <v>0</v>
      </c>
      <c r="J447" s="14">
        <v>3798</v>
      </c>
      <c r="K447" s="13" t="s">
        <v>27</v>
      </c>
      <c r="L447" s="38" t="s">
        <v>572</v>
      </c>
      <c r="M447" s="12" t="s">
        <v>3976</v>
      </c>
      <c r="N447" s="11" t="s">
        <v>27</v>
      </c>
      <c r="O447" s="10">
        <v>39643</v>
      </c>
    </row>
    <row r="448" spans="1:17" x14ac:dyDescent="0.3">
      <c r="A448" s="60"/>
      <c r="B448" s="60"/>
      <c r="C448" s="60"/>
      <c r="D448" s="7"/>
      <c r="E448" s="6"/>
      <c r="F448" s="18" t="s">
        <v>312</v>
      </c>
      <c r="G448" s="16" t="s">
        <v>3986</v>
      </c>
      <c r="H448" s="15" t="s">
        <v>3987</v>
      </c>
      <c r="I448" s="14">
        <v>0</v>
      </c>
      <c r="J448" s="14" t="s">
        <v>3988</v>
      </c>
      <c r="K448" s="13" t="s">
        <v>27</v>
      </c>
      <c r="L448" s="38" t="s">
        <v>572</v>
      </c>
      <c r="M448" s="12" t="s">
        <v>3976</v>
      </c>
      <c r="N448" s="11" t="s">
        <v>27</v>
      </c>
      <c r="O448" s="10">
        <v>39643</v>
      </c>
    </row>
    <row r="449" spans="1:15" x14ac:dyDescent="0.3">
      <c r="A449" s="60"/>
      <c r="B449" s="60"/>
      <c r="C449" s="60"/>
      <c r="D449" s="7"/>
      <c r="E449" s="6"/>
      <c r="F449" s="17" t="s">
        <v>315</v>
      </c>
      <c r="G449" s="16" t="s">
        <v>3986</v>
      </c>
      <c r="H449" s="15" t="s">
        <v>3990</v>
      </c>
      <c r="I449" s="14">
        <v>0</v>
      </c>
      <c r="J449" s="14">
        <v>3805</v>
      </c>
      <c r="K449" s="13" t="s">
        <v>27</v>
      </c>
      <c r="L449" s="38" t="s">
        <v>572</v>
      </c>
      <c r="M449" s="12" t="s">
        <v>3976</v>
      </c>
      <c r="N449" s="11" t="s">
        <v>27</v>
      </c>
      <c r="O449" s="10">
        <v>39643</v>
      </c>
    </row>
    <row r="450" spans="1:15" x14ac:dyDescent="0.3">
      <c r="A450" s="60"/>
      <c r="B450" s="60"/>
      <c r="C450" s="60"/>
      <c r="D450" s="7"/>
      <c r="E450" s="6"/>
      <c r="F450" s="17" t="s">
        <v>317</v>
      </c>
      <c r="G450" s="16" t="s">
        <v>3986</v>
      </c>
      <c r="H450" s="15" t="s">
        <v>3991</v>
      </c>
      <c r="I450" s="14">
        <v>0</v>
      </c>
      <c r="J450" s="14">
        <v>3806</v>
      </c>
      <c r="K450" s="13" t="s">
        <v>27</v>
      </c>
      <c r="L450" s="38" t="s">
        <v>572</v>
      </c>
      <c r="M450" s="12" t="s">
        <v>3976</v>
      </c>
      <c r="N450" s="11" t="s">
        <v>27</v>
      </c>
      <c r="O450" s="10">
        <v>39643</v>
      </c>
    </row>
    <row r="451" spans="1:15" x14ac:dyDescent="0.3">
      <c r="A451" s="60"/>
      <c r="B451" s="60"/>
      <c r="C451" s="60"/>
      <c r="D451" s="7"/>
      <c r="E451" s="6"/>
      <c r="F451" s="18" t="s">
        <v>318</v>
      </c>
      <c r="G451" s="16" t="s">
        <v>3986</v>
      </c>
      <c r="H451" s="15" t="s">
        <v>3992</v>
      </c>
      <c r="I451" s="14">
        <v>0</v>
      </c>
      <c r="J451" s="14">
        <v>3807</v>
      </c>
      <c r="K451" s="13" t="s">
        <v>27</v>
      </c>
      <c r="L451" s="38" t="s">
        <v>572</v>
      </c>
      <c r="M451" s="12" t="s">
        <v>3976</v>
      </c>
      <c r="N451" s="11" t="s">
        <v>27</v>
      </c>
      <c r="O451" s="10">
        <v>39643</v>
      </c>
    </row>
    <row r="452" spans="1:15" x14ac:dyDescent="0.3">
      <c r="A452" s="60"/>
      <c r="B452" s="60"/>
      <c r="C452" s="60"/>
      <c r="D452" s="7"/>
      <c r="E452" s="6"/>
      <c r="F452" s="17" t="s">
        <v>320</v>
      </c>
      <c r="G452" s="16" t="s">
        <v>3986</v>
      </c>
      <c r="H452" s="15" t="s">
        <v>3993</v>
      </c>
      <c r="I452" s="14">
        <v>0</v>
      </c>
      <c r="J452" s="14">
        <v>3808</v>
      </c>
      <c r="K452" s="13" t="s">
        <v>27</v>
      </c>
      <c r="L452" s="38" t="s">
        <v>572</v>
      </c>
      <c r="M452" s="12" t="s">
        <v>3976</v>
      </c>
      <c r="N452" s="11" t="s">
        <v>27</v>
      </c>
      <c r="O452" s="10">
        <v>39643</v>
      </c>
    </row>
    <row r="453" spans="1:15" x14ac:dyDescent="0.3">
      <c r="A453" s="60"/>
      <c r="B453" s="60"/>
      <c r="C453" s="60"/>
      <c r="D453" s="7"/>
      <c r="E453" s="6"/>
      <c r="F453" s="18" t="s">
        <v>323</v>
      </c>
      <c r="G453" s="16" t="s">
        <v>3994</v>
      </c>
      <c r="H453" s="15" t="s">
        <v>3995</v>
      </c>
      <c r="I453" s="14">
        <v>0</v>
      </c>
      <c r="J453" s="14" t="s">
        <v>3996</v>
      </c>
      <c r="K453" s="13" t="s">
        <v>27</v>
      </c>
      <c r="L453" s="38" t="s">
        <v>572</v>
      </c>
      <c r="M453" s="12" t="s">
        <v>3997</v>
      </c>
      <c r="N453" s="11" t="s">
        <v>27</v>
      </c>
      <c r="O453" s="10">
        <v>39689</v>
      </c>
    </row>
    <row r="454" spans="1:15" x14ac:dyDescent="0.3">
      <c r="A454" s="60"/>
      <c r="B454" s="60"/>
      <c r="C454" s="60"/>
      <c r="D454" s="7"/>
      <c r="E454" s="6"/>
      <c r="F454" s="17" t="s">
        <v>327</v>
      </c>
      <c r="G454" s="16" t="s">
        <v>3994</v>
      </c>
      <c r="H454" s="15" t="s">
        <v>3998</v>
      </c>
      <c r="I454" s="14">
        <v>0</v>
      </c>
      <c r="J454" s="14">
        <v>3810</v>
      </c>
      <c r="K454" s="13" t="s">
        <v>27</v>
      </c>
      <c r="L454" s="38" t="s">
        <v>572</v>
      </c>
      <c r="M454" s="12" t="s">
        <v>3997</v>
      </c>
      <c r="N454" s="11" t="s">
        <v>27</v>
      </c>
      <c r="O454" s="10">
        <v>39689</v>
      </c>
    </row>
    <row r="455" spans="1:15" x14ac:dyDescent="0.3">
      <c r="A455" s="60"/>
      <c r="B455" s="60"/>
      <c r="C455" s="60"/>
      <c r="D455" s="7"/>
      <c r="E455" s="6"/>
      <c r="F455" s="17" t="s">
        <v>329</v>
      </c>
      <c r="G455" s="16" t="s">
        <v>3994</v>
      </c>
      <c r="H455" s="15" t="s">
        <v>3999</v>
      </c>
      <c r="I455" s="14">
        <v>0</v>
      </c>
      <c r="J455" s="14">
        <v>3811</v>
      </c>
      <c r="K455" s="13" t="s">
        <v>27</v>
      </c>
      <c r="L455" s="38" t="s">
        <v>572</v>
      </c>
      <c r="M455" s="12" t="s">
        <v>3997</v>
      </c>
      <c r="N455" s="11" t="s">
        <v>27</v>
      </c>
      <c r="O455" s="10">
        <v>39689</v>
      </c>
    </row>
    <row r="456" spans="1:15" x14ac:dyDescent="0.3">
      <c r="A456" s="60"/>
      <c r="B456" s="60"/>
      <c r="C456" s="60"/>
      <c r="D456" s="7"/>
      <c r="E456" s="6"/>
      <c r="F456" s="18" t="s">
        <v>330</v>
      </c>
      <c r="G456" s="16" t="s">
        <v>3994</v>
      </c>
      <c r="H456" s="15" t="s">
        <v>4000</v>
      </c>
      <c r="I456" s="14">
        <v>0</v>
      </c>
      <c r="J456" s="14">
        <v>3812</v>
      </c>
      <c r="K456" s="13" t="s">
        <v>27</v>
      </c>
      <c r="L456" s="38" t="s">
        <v>572</v>
      </c>
      <c r="M456" s="12" t="s">
        <v>3997</v>
      </c>
      <c r="N456" s="11" t="s">
        <v>27</v>
      </c>
      <c r="O456" s="10">
        <v>39689</v>
      </c>
    </row>
    <row r="457" spans="1:15" x14ac:dyDescent="0.3">
      <c r="A457" s="60"/>
      <c r="B457" s="60"/>
      <c r="C457" s="60"/>
      <c r="D457" s="7"/>
      <c r="E457" s="6"/>
      <c r="F457" s="17" t="s">
        <v>337</v>
      </c>
      <c r="G457" s="16" t="s">
        <v>3994</v>
      </c>
      <c r="H457" s="15" t="s">
        <v>4001</v>
      </c>
      <c r="I457" s="14">
        <v>0</v>
      </c>
      <c r="J457" s="14">
        <v>3813</v>
      </c>
      <c r="K457" s="13" t="s">
        <v>27</v>
      </c>
      <c r="L457" s="38" t="s">
        <v>572</v>
      </c>
      <c r="M457" s="12" t="s">
        <v>3997</v>
      </c>
      <c r="N457" s="11" t="s">
        <v>27</v>
      </c>
      <c r="O457" s="10">
        <v>39689</v>
      </c>
    </row>
    <row r="458" spans="1:15" x14ac:dyDescent="0.3">
      <c r="A458" s="60"/>
      <c r="B458" s="60"/>
      <c r="C458" s="60"/>
      <c r="D458" s="7"/>
      <c r="E458" s="6"/>
      <c r="F458" s="18" t="s">
        <v>386</v>
      </c>
      <c r="G458" s="16" t="s">
        <v>4020</v>
      </c>
      <c r="H458" s="15" t="s">
        <v>4021</v>
      </c>
      <c r="I458" s="14">
        <v>0</v>
      </c>
      <c r="J458" s="14" t="s">
        <v>4022</v>
      </c>
      <c r="K458" s="13" t="s">
        <v>27</v>
      </c>
      <c r="L458" s="38" t="s">
        <v>572</v>
      </c>
      <c r="M458" s="12" t="s">
        <v>4023</v>
      </c>
      <c r="N458" s="11" t="s">
        <v>27</v>
      </c>
      <c r="O458" s="10">
        <v>39689</v>
      </c>
    </row>
    <row r="459" spans="1:15" x14ac:dyDescent="0.3">
      <c r="A459" s="60"/>
      <c r="B459" s="60"/>
      <c r="C459" s="60"/>
      <c r="D459" s="7"/>
      <c r="E459" s="6"/>
      <c r="F459" s="17" t="s">
        <v>391</v>
      </c>
      <c r="G459" s="16" t="s">
        <v>4020</v>
      </c>
      <c r="H459" s="15" t="s">
        <v>4025</v>
      </c>
      <c r="I459" s="14">
        <v>0</v>
      </c>
      <c r="J459" s="14">
        <v>3826</v>
      </c>
      <c r="K459" s="13" t="s">
        <v>27</v>
      </c>
      <c r="L459" s="38" t="s">
        <v>572</v>
      </c>
      <c r="M459" s="12" t="s">
        <v>4023</v>
      </c>
      <c r="N459" s="11" t="s">
        <v>27</v>
      </c>
      <c r="O459" s="10">
        <v>39689</v>
      </c>
    </row>
    <row r="460" spans="1:15" x14ac:dyDescent="0.3">
      <c r="A460" s="60"/>
      <c r="B460" s="60"/>
      <c r="C460" s="60"/>
      <c r="D460" s="7"/>
      <c r="E460" s="6"/>
      <c r="F460" s="17" t="s">
        <v>393</v>
      </c>
      <c r="G460" s="16" t="s">
        <v>4020</v>
      </c>
      <c r="H460" s="15" t="s">
        <v>4026</v>
      </c>
      <c r="I460" s="14">
        <v>0</v>
      </c>
      <c r="J460" s="14">
        <v>3827</v>
      </c>
      <c r="K460" s="13" t="s">
        <v>27</v>
      </c>
      <c r="L460" s="38" t="s">
        <v>572</v>
      </c>
      <c r="M460" s="12" t="s">
        <v>4023</v>
      </c>
      <c r="N460" s="11" t="s">
        <v>27</v>
      </c>
      <c r="O460" s="10">
        <v>39689</v>
      </c>
    </row>
    <row r="461" spans="1:15" x14ac:dyDescent="0.3">
      <c r="A461" s="60"/>
      <c r="B461" s="60"/>
      <c r="C461" s="60"/>
      <c r="D461" s="7"/>
      <c r="E461" s="6"/>
      <c r="F461" s="18" t="s">
        <v>394</v>
      </c>
      <c r="G461" s="16" t="s">
        <v>4020</v>
      </c>
      <c r="H461" s="15" t="s">
        <v>4027</v>
      </c>
      <c r="I461" s="14">
        <v>0</v>
      </c>
      <c r="J461" s="14">
        <v>3828</v>
      </c>
      <c r="K461" s="13" t="s">
        <v>27</v>
      </c>
      <c r="L461" s="38" t="s">
        <v>572</v>
      </c>
      <c r="M461" s="12" t="s">
        <v>4023</v>
      </c>
      <c r="N461" s="11" t="s">
        <v>27</v>
      </c>
      <c r="O461" s="10">
        <v>39689</v>
      </c>
    </row>
    <row r="462" spans="1:15" x14ac:dyDescent="0.3">
      <c r="A462" s="60"/>
      <c r="B462" s="60"/>
      <c r="C462" s="60"/>
      <c r="D462" s="7"/>
      <c r="E462" s="6"/>
      <c r="F462" s="17" t="s">
        <v>399</v>
      </c>
      <c r="G462" s="16" t="s">
        <v>4020</v>
      </c>
      <c r="H462" s="15" t="s">
        <v>4028</v>
      </c>
      <c r="I462" s="14">
        <v>0</v>
      </c>
      <c r="J462" s="14">
        <v>3829</v>
      </c>
      <c r="K462" s="13" t="s">
        <v>27</v>
      </c>
      <c r="L462" s="38" t="s">
        <v>572</v>
      </c>
      <c r="M462" s="12" t="s">
        <v>4023</v>
      </c>
      <c r="N462" s="11" t="s">
        <v>27</v>
      </c>
      <c r="O462" s="10">
        <v>39689</v>
      </c>
    </row>
    <row r="463" spans="1:15" x14ac:dyDescent="0.3">
      <c r="A463" s="60"/>
      <c r="B463" s="60"/>
      <c r="C463" s="60"/>
      <c r="D463" s="7"/>
      <c r="E463" s="6"/>
      <c r="F463" s="17" t="s">
        <v>484</v>
      </c>
      <c r="G463" s="16" t="s">
        <v>4074</v>
      </c>
      <c r="H463" s="15" t="s">
        <v>4078</v>
      </c>
      <c r="I463" s="14">
        <v>0</v>
      </c>
      <c r="J463" s="14">
        <v>3846</v>
      </c>
      <c r="K463" s="13" t="s">
        <v>27</v>
      </c>
      <c r="L463" s="38" t="s">
        <v>572</v>
      </c>
      <c r="M463" s="12" t="s">
        <v>4071</v>
      </c>
      <c r="N463" s="11" t="s">
        <v>27</v>
      </c>
      <c r="O463" s="10">
        <v>39741</v>
      </c>
    </row>
    <row r="464" spans="1:15" x14ac:dyDescent="0.3">
      <c r="A464" s="60"/>
      <c r="B464" s="60"/>
      <c r="C464" s="60"/>
      <c r="D464" s="7"/>
      <c r="E464" s="6"/>
      <c r="F464" s="17" t="s">
        <v>486</v>
      </c>
      <c r="G464" s="16" t="s">
        <v>4074</v>
      </c>
      <c r="H464" s="15" t="s">
        <v>4079</v>
      </c>
      <c r="I464" s="14">
        <v>0</v>
      </c>
      <c r="J464" s="14">
        <v>3847</v>
      </c>
      <c r="K464" s="13" t="s">
        <v>27</v>
      </c>
      <c r="L464" s="38" t="s">
        <v>572</v>
      </c>
      <c r="M464" s="12" t="s">
        <v>4071</v>
      </c>
      <c r="N464" s="11" t="s">
        <v>27</v>
      </c>
      <c r="O464" s="10">
        <v>39741</v>
      </c>
    </row>
    <row r="465" spans="1:15" x14ac:dyDescent="0.3">
      <c r="A465" s="60"/>
      <c r="B465" s="60"/>
      <c r="C465" s="60"/>
      <c r="D465" s="7"/>
      <c r="E465" s="6"/>
      <c r="F465" s="18" t="s">
        <v>499</v>
      </c>
      <c r="G465" s="16" t="s">
        <v>4085</v>
      </c>
      <c r="H465" s="15" t="s">
        <v>4086</v>
      </c>
      <c r="I465" s="14">
        <v>0</v>
      </c>
      <c r="J465" s="14" t="s">
        <v>4087</v>
      </c>
      <c r="K465" s="13" t="s">
        <v>27</v>
      </c>
      <c r="L465" s="38" t="s">
        <v>572</v>
      </c>
      <c r="M465" s="12" t="s">
        <v>4088</v>
      </c>
      <c r="N465" s="11" t="s">
        <v>27</v>
      </c>
      <c r="O465" s="10">
        <v>39764</v>
      </c>
    </row>
    <row r="466" spans="1:15" x14ac:dyDescent="0.3">
      <c r="A466" s="60"/>
      <c r="B466" s="60"/>
      <c r="C466" s="60"/>
      <c r="D466" s="7"/>
      <c r="E466" s="6"/>
      <c r="F466" s="17" t="s">
        <v>501</v>
      </c>
      <c r="G466" s="16" t="s">
        <v>4085</v>
      </c>
      <c r="H466" s="15" t="s">
        <v>4090</v>
      </c>
      <c r="I466" s="14">
        <v>0</v>
      </c>
      <c r="J466" s="14">
        <v>3850</v>
      </c>
      <c r="K466" s="13" t="s">
        <v>27</v>
      </c>
      <c r="L466" s="38" t="s">
        <v>572</v>
      </c>
      <c r="M466" s="12" t="s">
        <v>4088</v>
      </c>
      <c r="N466" s="11" t="s">
        <v>27</v>
      </c>
      <c r="O466" s="10">
        <v>39764</v>
      </c>
    </row>
    <row r="467" spans="1:15" x14ac:dyDescent="0.3">
      <c r="A467" s="60"/>
      <c r="B467" s="60"/>
      <c r="C467" s="60"/>
      <c r="D467" s="7"/>
      <c r="E467" s="6"/>
      <c r="F467" s="17" t="s">
        <v>503</v>
      </c>
      <c r="G467" s="16" t="s">
        <v>4085</v>
      </c>
      <c r="H467" s="15" t="s">
        <v>4091</v>
      </c>
      <c r="I467" s="14">
        <v>0</v>
      </c>
      <c r="J467" s="14">
        <v>3851</v>
      </c>
      <c r="K467" s="13" t="s">
        <v>27</v>
      </c>
      <c r="L467" s="38" t="s">
        <v>572</v>
      </c>
      <c r="M467" s="12" t="s">
        <v>4088</v>
      </c>
      <c r="N467" s="11" t="s">
        <v>27</v>
      </c>
      <c r="O467" s="10">
        <v>39764</v>
      </c>
    </row>
    <row r="468" spans="1:15" x14ac:dyDescent="0.3">
      <c r="A468" s="60"/>
      <c r="B468" s="60"/>
      <c r="C468" s="60"/>
      <c r="D468" s="7"/>
      <c r="E468" s="6"/>
      <c r="F468" s="18" t="s">
        <v>504</v>
      </c>
      <c r="G468" s="16" t="s">
        <v>4085</v>
      </c>
      <c r="H468" s="15" t="s">
        <v>4092</v>
      </c>
      <c r="I468" s="14">
        <v>0</v>
      </c>
      <c r="J468" s="14">
        <v>3852</v>
      </c>
      <c r="K468" s="13" t="s">
        <v>27</v>
      </c>
      <c r="L468" s="38" t="s">
        <v>572</v>
      </c>
      <c r="M468" s="12" t="s">
        <v>4088</v>
      </c>
      <c r="N468" s="11" t="s">
        <v>27</v>
      </c>
      <c r="O468" s="10">
        <v>39764</v>
      </c>
    </row>
    <row r="469" spans="1:15" x14ac:dyDescent="0.3">
      <c r="A469" s="60"/>
      <c r="B469" s="60"/>
      <c r="C469" s="60"/>
      <c r="D469" s="7"/>
      <c r="E469" s="6"/>
      <c r="F469" s="17" t="s">
        <v>506</v>
      </c>
      <c r="G469" s="16" t="s">
        <v>4085</v>
      </c>
      <c r="H469" s="15" t="s">
        <v>4093</v>
      </c>
      <c r="I469" s="14">
        <v>0</v>
      </c>
      <c r="J469" s="14">
        <v>3853</v>
      </c>
      <c r="K469" s="13" t="s">
        <v>27</v>
      </c>
      <c r="L469" s="38" t="s">
        <v>572</v>
      </c>
      <c r="M469" s="12" t="s">
        <v>4088</v>
      </c>
      <c r="N469" s="11" t="s">
        <v>27</v>
      </c>
      <c r="O469" s="10">
        <v>39764</v>
      </c>
    </row>
    <row r="470" spans="1:15" x14ac:dyDescent="0.3">
      <c r="A470" s="60"/>
      <c r="B470" s="60"/>
      <c r="C470" s="60"/>
      <c r="D470" s="7"/>
      <c r="E470" s="6"/>
      <c r="F470" s="17" t="s">
        <v>508</v>
      </c>
      <c r="G470" s="16" t="s">
        <v>4085</v>
      </c>
      <c r="H470" s="15" t="s">
        <v>4094</v>
      </c>
      <c r="I470" s="14">
        <v>0</v>
      </c>
      <c r="J470" s="14">
        <v>3854</v>
      </c>
      <c r="K470" s="13" t="s">
        <v>27</v>
      </c>
      <c r="L470" s="38" t="s">
        <v>572</v>
      </c>
      <c r="M470" s="12" t="s">
        <v>4088</v>
      </c>
      <c r="N470" s="11" t="s">
        <v>27</v>
      </c>
      <c r="O470" s="10">
        <v>39764</v>
      </c>
    </row>
    <row r="471" spans="1:15" x14ac:dyDescent="0.3">
      <c r="A471" s="60"/>
      <c r="B471" s="60"/>
      <c r="C471" s="60"/>
      <c r="D471" s="7"/>
      <c r="E471" s="6"/>
      <c r="F471" s="18" t="s">
        <v>509</v>
      </c>
      <c r="G471" s="16" t="s">
        <v>4085</v>
      </c>
      <c r="H471" s="15" t="s">
        <v>4095</v>
      </c>
      <c r="I471" s="14">
        <v>0</v>
      </c>
      <c r="J471" s="14">
        <v>3855</v>
      </c>
      <c r="K471" s="13" t="s">
        <v>27</v>
      </c>
      <c r="L471" s="38" t="s">
        <v>572</v>
      </c>
      <c r="M471" s="12" t="s">
        <v>4088</v>
      </c>
      <c r="N471" s="11" t="s">
        <v>27</v>
      </c>
      <c r="O471" s="10">
        <v>39764</v>
      </c>
    </row>
    <row r="472" spans="1:15" x14ac:dyDescent="0.3">
      <c r="A472" s="60"/>
      <c r="B472" s="60"/>
      <c r="C472" s="60"/>
      <c r="D472" s="7"/>
      <c r="E472" s="6"/>
      <c r="F472" s="17" t="s">
        <v>514</v>
      </c>
      <c r="G472" s="16" t="s">
        <v>4085</v>
      </c>
      <c r="H472" s="15" t="s">
        <v>4096</v>
      </c>
      <c r="I472" s="14">
        <v>0</v>
      </c>
      <c r="J472" s="14">
        <v>3856</v>
      </c>
      <c r="K472" s="13" t="s">
        <v>27</v>
      </c>
      <c r="L472" s="38" t="s">
        <v>572</v>
      </c>
      <c r="M472" s="12" t="s">
        <v>4088</v>
      </c>
      <c r="N472" s="11" t="s">
        <v>27</v>
      </c>
      <c r="O472" s="10">
        <v>39764</v>
      </c>
    </row>
    <row r="473" spans="1:15" x14ac:dyDescent="0.3">
      <c r="A473" s="60"/>
      <c r="B473" s="60"/>
      <c r="C473" s="60"/>
      <c r="D473" s="7"/>
      <c r="E473" s="6"/>
      <c r="F473" s="17" t="s">
        <v>517</v>
      </c>
      <c r="G473" s="16" t="s">
        <v>4085</v>
      </c>
      <c r="H473" s="15" t="s">
        <v>4097</v>
      </c>
      <c r="I473" s="14">
        <v>0</v>
      </c>
      <c r="J473" s="14">
        <v>3857</v>
      </c>
      <c r="K473" s="13" t="s">
        <v>27</v>
      </c>
      <c r="L473" s="38" t="s">
        <v>572</v>
      </c>
      <c r="M473" s="12" t="s">
        <v>4088</v>
      </c>
      <c r="N473" s="11" t="s">
        <v>27</v>
      </c>
      <c r="O473" s="10">
        <v>39764</v>
      </c>
    </row>
    <row r="474" spans="1:15" x14ac:dyDescent="0.3">
      <c r="A474" s="60"/>
      <c r="B474" s="60"/>
      <c r="C474" s="60"/>
      <c r="D474" s="7"/>
      <c r="E474" s="6"/>
      <c r="F474" s="18" t="s">
        <v>520</v>
      </c>
      <c r="G474" s="16" t="s">
        <v>4085</v>
      </c>
      <c r="H474" s="15" t="s">
        <v>4098</v>
      </c>
      <c r="I474" s="14">
        <v>0</v>
      </c>
      <c r="J474" s="14">
        <v>3858</v>
      </c>
      <c r="K474" s="13" t="s">
        <v>27</v>
      </c>
      <c r="L474" s="38" t="s">
        <v>572</v>
      </c>
      <c r="M474" s="12" t="s">
        <v>4088</v>
      </c>
      <c r="N474" s="11" t="s">
        <v>27</v>
      </c>
      <c r="O474" s="10">
        <v>39764</v>
      </c>
    </row>
    <row r="475" spans="1:15" x14ac:dyDescent="0.3">
      <c r="A475" s="60"/>
      <c r="B475" s="60"/>
      <c r="C475" s="60"/>
      <c r="D475" s="7"/>
      <c r="E475" s="6"/>
      <c r="F475" s="18" t="s">
        <v>526</v>
      </c>
      <c r="G475" s="16" t="s">
        <v>4099</v>
      </c>
      <c r="H475" s="15" t="s">
        <v>4100</v>
      </c>
      <c r="I475" s="14">
        <v>0</v>
      </c>
      <c r="J475" s="14" t="s">
        <v>4101</v>
      </c>
      <c r="K475" s="13" t="s">
        <v>27</v>
      </c>
      <c r="L475" s="38" t="s">
        <v>572</v>
      </c>
      <c r="M475" s="12" t="s">
        <v>4088</v>
      </c>
      <c r="N475" s="11" t="s">
        <v>27</v>
      </c>
      <c r="O475" s="10">
        <v>39764</v>
      </c>
    </row>
    <row r="476" spans="1:15" x14ac:dyDescent="0.3">
      <c r="A476" s="60"/>
      <c r="B476" s="60"/>
      <c r="C476" s="60"/>
      <c r="D476" s="7"/>
      <c r="E476" s="6"/>
      <c r="F476" s="18" t="s">
        <v>533</v>
      </c>
      <c r="G476" s="16" t="s">
        <v>4104</v>
      </c>
      <c r="H476" s="15" t="s">
        <v>4105</v>
      </c>
      <c r="I476" s="14">
        <v>0</v>
      </c>
      <c r="J476" s="14" t="s">
        <v>4106</v>
      </c>
      <c r="K476" s="13" t="s">
        <v>27</v>
      </c>
      <c r="L476" s="38" t="s">
        <v>572</v>
      </c>
      <c r="M476" s="12" t="s">
        <v>4088</v>
      </c>
      <c r="N476" s="11" t="s">
        <v>27</v>
      </c>
      <c r="O476" s="10">
        <v>39764</v>
      </c>
    </row>
    <row r="477" spans="1:15" x14ac:dyDescent="0.3">
      <c r="A477" s="60"/>
      <c r="B477" s="60"/>
      <c r="C477" s="60"/>
      <c r="D477" s="7"/>
      <c r="E477" s="6"/>
      <c r="F477" s="17" t="s">
        <v>535</v>
      </c>
      <c r="G477" s="16" t="s">
        <v>4104</v>
      </c>
      <c r="H477" s="15" t="s">
        <v>4108</v>
      </c>
      <c r="I477" s="14">
        <v>0</v>
      </c>
      <c r="J477" s="14">
        <v>3861</v>
      </c>
      <c r="K477" s="13" t="s">
        <v>27</v>
      </c>
      <c r="L477" s="38" t="s">
        <v>572</v>
      </c>
      <c r="M477" s="12" t="s">
        <v>4088</v>
      </c>
      <c r="N477" s="11" t="s">
        <v>27</v>
      </c>
      <c r="O477" s="10">
        <v>39764</v>
      </c>
    </row>
    <row r="478" spans="1:15" x14ac:dyDescent="0.3">
      <c r="A478" s="60"/>
      <c r="B478" s="60"/>
      <c r="C478" s="60"/>
      <c r="D478" s="7"/>
      <c r="E478" s="6"/>
      <c r="F478" s="17" t="s">
        <v>537</v>
      </c>
      <c r="G478" s="16" t="s">
        <v>4104</v>
      </c>
      <c r="H478" s="15" t="s">
        <v>4109</v>
      </c>
      <c r="I478" s="14">
        <v>0</v>
      </c>
      <c r="J478" s="14">
        <v>3862</v>
      </c>
      <c r="K478" s="13" t="s">
        <v>27</v>
      </c>
      <c r="L478" s="38" t="s">
        <v>572</v>
      </c>
      <c r="M478" s="12" t="s">
        <v>4088</v>
      </c>
      <c r="N478" s="11" t="s">
        <v>27</v>
      </c>
      <c r="O478" s="10">
        <v>39764</v>
      </c>
    </row>
    <row r="479" spans="1:15" x14ac:dyDescent="0.3">
      <c r="A479" s="60"/>
      <c r="B479" s="60"/>
      <c r="C479" s="60"/>
      <c r="D479" s="7"/>
      <c r="E479" s="6"/>
      <c r="F479" s="18" t="s">
        <v>539</v>
      </c>
      <c r="G479" s="16" t="s">
        <v>4104</v>
      </c>
      <c r="H479" s="15" t="s">
        <v>4110</v>
      </c>
      <c r="I479" s="14">
        <v>0</v>
      </c>
      <c r="J479" s="14">
        <v>3863</v>
      </c>
      <c r="K479" s="13" t="s">
        <v>27</v>
      </c>
      <c r="L479" s="38" t="s">
        <v>572</v>
      </c>
      <c r="M479" s="12" t="s">
        <v>4088</v>
      </c>
      <c r="N479" s="11" t="s">
        <v>27</v>
      </c>
      <c r="O479" s="10">
        <v>39764</v>
      </c>
    </row>
    <row r="480" spans="1:15" x14ac:dyDescent="0.3">
      <c r="A480" s="60"/>
      <c r="B480" s="60"/>
      <c r="C480" s="60"/>
      <c r="D480" s="7"/>
      <c r="E480" s="6"/>
      <c r="F480" s="17" t="s">
        <v>541</v>
      </c>
      <c r="G480" s="16" t="s">
        <v>4104</v>
      </c>
      <c r="H480" s="15" t="s">
        <v>4111</v>
      </c>
      <c r="I480" s="14">
        <v>0</v>
      </c>
      <c r="J480" s="14">
        <v>3864</v>
      </c>
      <c r="K480" s="13" t="s">
        <v>27</v>
      </c>
      <c r="L480" s="38" t="s">
        <v>572</v>
      </c>
      <c r="M480" s="12" t="s">
        <v>4088</v>
      </c>
      <c r="N480" s="11" t="s">
        <v>27</v>
      </c>
      <c r="O480" s="10">
        <v>39764</v>
      </c>
    </row>
    <row r="481" spans="1:15" x14ac:dyDescent="0.3">
      <c r="A481" s="60"/>
      <c r="B481" s="60"/>
      <c r="C481" s="60"/>
      <c r="D481" s="7"/>
      <c r="E481" s="6"/>
      <c r="F481" s="18" t="s">
        <v>574</v>
      </c>
      <c r="G481" s="16" t="s">
        <v>4128</v>
      </c>
      <c r="H481" s="15" t="s">
        <v>4129</v>
      </c>
      <c r="I481" s="14">
        <v>0</v>
      </c>
      <c r="J481" s="14" t="s">
        <v>4130</v>
      </c>
      <c r="K481" s="13" t="s">
        <v>27</v>
      </c>
      <c r="L481" s="38" t="s">
        <v>572</v>
      </c>
      <c r="M481" s="12" t="s">
        <v>362</v>
      </c>
      <c r="N481" s="11" t="s">
        <v>27</v>
      </c>
      <c r="O481" s="10">
        <v>39815</v>
      </c>
    </row>
    <row r="482" spans="1:15" x14ac:dyDescent="0.3">
      <c r="A482" s="60"/>
      <c r="B482" s="60"/>
      <c r="C482" s="60"/>
      <c r="D482" s="7"/>
      <c r="E482" s="6"/>
      <c r="F482" s="17" t="s">
        <v>577</v>
      </c>
      <c r="G482" s="16" t="s">
        <v>4128</v>
      </c>
      <c r="H482" s="15" t="s">
        <v>4133</v>
      </c>
      <c r="I482" s="14">
        <v>0</v>
      </c>
      <c r="J482" s="14">
        <v>3869</v>
      </c>
      <c r="K482" s="13" t="s">
        <v>27</v>
      </c>
      <c r="L482" s="38" t="s">
        <v>572</v>
      </c>
      <c r="M482" s="12" t="s">
        <v>362</v>
      </c>
      <c r="N482" s="11" t="s">
        <v>27</v>
      </c>
      <c r="O482" s="10">
        <v>39815</v>
      </c>
    </row>
    <row r="483" spans="1:15" x14ac:dyDescent="0.3">
      <c r="A483" s="60"/>
      <c r="B483" s="60"/>
      <c r="C483" s="60"/>
      <c r="D483" s="7"/>
      <c r="E483" s="6"/>
      <c r="F483" s="18" t="s">
        <v>578</v>
      </c>
      <c r="G483" s="16" t="s">
        <v>4128</v>
      </c>
      <c r="H483" s="15" t="s">
        <v>4134</v>
      </c>
      <c r="I483" s="14">
        <v>0</v>
      </c>
      <c r="J483" s="14">
        <v>3870</v>
      </c>
      <c r="K483" s="13" t="s">
        <v>27</v>
      </c>
      <c r="L483" s="38" t="s">
        <v>572</v>
      </c>
      <c r="M483" s="12" t="s">
        <v>362</v>
      </c>
      <c r="N483" s="11" t="s">
        <v>27</v>
      </c>
      <c r="O483" s="10">
        <v>39815</v>
      </c>
    </row>
    <row r="484" spans="1:15" x14ac:dyDescent="0.3">
      <c r="A484" s="60"/>
      <c r="B484" s="60"/>
      <c r="C484" s="60"/>
      <c r="D484" s="7"/>
      <c r="E484" s="6"/>
      <c r="F484" s="17" t="s">
        <v>594</v>
      </c>
      <c r="G484" s="16" t="s">
        <v>4139</v>
      </c>
      <c r="H484" s="15" t="s">
        <v>4143</v>
      </c>
      <c r="I484" s="14">
        <v>0</v>
      </c>
      <c r="J484" s="14" t="s">
        <v>4144</v>
      </c>
      <c r="K484" s="13" t="s">
        <v>27</v>
      </c>
      <c r="L484" s="38" t="s">
        <v>572</v>
      </c>
      <c r="M484" s="12" t="s">
        <v>362</v>
      </c>
      <c r="N484" s="11" t="s">
        <v>27</v>
      </c>
      <c r="O484" s="10">
        <v>39815</v>
      </c>
    </row>
    <row r="485" spans="1:15" x14ac:dyDescent="0.3">
      <c r="A485" s="60"/>
      <c r="B485" s="60"/>
      <c r="C485" s="60"/>
      <c r="D485" s="7"/>
      <c r="E485" s="6"/>
      <c r="F485" s="17" t="s">
        <v>596</v>
      </c>
      <c r="G485" s="16" t="s">
        <v>4139</v>
      </c>
      <c r="H485" s="15" t="s">
        <v>4145</v>
      </c>
      <c r="I485" s="14">
        <v>0</v>
      </c>
      <c r="J485" s="14" t="s">
        <v>4146</v>
      </c>
      <c r="K485" s="13" t="s">
        <v>27</v>
      </c>
      <c r="L485" s="38" t="s">
        <v>572</v>
      </c>
      <c r="M485" s="12" t="s">
        <v>362</v>
      </c>
      <c r="N485" s="11" t="s">
        <v>27</v>
      </c>
      <c r="O485" s="10">
        <v>39815</v>
      </c>
    </row>
    <row r="486" spans="1:15" x14ac:dyDescent="0.3">
      <c r="A486" s="60"/>
      <c r="B486" s="60"/>
      <c r="C486" s="60"/>
      <c r="D486" s="7"/>
      <c r="E486" s="6"/>
      <c r="F486" s="17" t="s">
        <v>594</v>
      </c>
      <c r="G486" s="16" t="s">
        <v>4139</v>
      </c>
      <c r="H486" s="15" t="s">
        <v>4147</v>
      </c>
      <c r="I486" s="14">
        <v>0</v>
      </c>
      <c r="J486" s="14" t="s">
        <v>4148</v>
      </c>
      <c r="K486" s="13" t="s">
        <v>27</v>
      </c>
      <c r="L486" s="38" t="s">
        <v>572</v>
      </c>
      <c r="M486" s="12" t="s">
        <v>362</v>
      </c>
      <c r="N486" s="11" t="s">
        <v>27</v>
      </c>
      <c r="O486" s="10">
        <v>39815</v>
      </c>
    </row>
    <row r="487" spans="1:15" x14ac:dyDescent="0.3">
      <c r="A487" s="60"/>
      <c r="B487" s="60"/>
      <c r="C487" s="60"/>
      <c r="D487" s="7"/>
      <c r="E487" s="6"/>
      <c r="F487" s="18" t="s">
        <v>597</v>
      </c>
      <c r="G487" s="16" t="s">
        <v>4149</v>
      </c>
      <c r="H487" s="15" t="s">
        <v>4150</v>
      </c>
      <c r="I487" s="14">
        <v>0</v>
      </c>
      <c r="J487" s="14" t="s">
        <v>4151</v>
      </c>
      <c r="K487" s="13" t="s">
        <v>27</v>
      </c>
      <c r="L487" s="38" t="s">
        <v>572</v>
      </c>
      <c r="M487" s="12" t="s">
        <v>4152</v>
      </c>
      <c r="N487" s="11" t="s">
        <v>27</v>
      </c>
      <c r="O487" s="10">
        <v>39832</v>
      </c>
    </row>
    <row r="488" spans="1:15" x14ac:dyDescent="0.3">
      <c r="A488" s="60"/>
      <c r="B488" s="60"/>
      <c r="C488" s="60"/>
      <c r="D488" s="7"/>
      <c r="E488" s="6"/>
      <c r="F488" s="17" t="s">
        <v>599</v>
      </c>
      <c r="G488" s="16" t="s">
        <v>4149</v>
      </c>
      <c r="H488" s="15" t="s">
        <v>4154</v>
      </c>
      <c r="I488" s="14">
        <v>0</v>
      </c>
      <c r="J488" s="14" t="s">
        <v>4155</v>
      </c>
      <c r="K488" s="13" t="s">
        <v>27</v>
      </c>
      <c r="L488" s="38" t="s">
        <v>572</v>
      </c>
      <c r="M488" s="12" t="s">
        <v>4152</v>
      </c>
      <c r="N488" s="11" t="s">
        <v>27</v>
      </c>
      <c r="O488" s="10">
        <v>39832</v>
      </c>
    </row>
    <row r="489" spans="1:15" x14ac:dyDescent="0.3">
      <c r="A489" s="60"/>
      <c r="B489" s="60"/>
      <c r="C489" s="60"/>
      <c r="D489" s="7"/>
      <c r="E489" s="6"/>
      <c r="F489" s="17" t="s">
        <v>601</v>
      </c>
      <c r="G489" s="16" t="s">
        <v>4149</v>
      </c>
      <c r="H489" s="15" t="s">
        <v>4156</v>
      </c>
      <c r="I489" s="14">
        <v>0</v>
      </c>
      <c r="J489" s="14" t="s">
        <v>4157</v>
      </c>
      <c r="K489" s="13" t="s">
        <v>27</v>
      </c>
      <c r="L489" s="38" t="s">
        <v>572</v>
      </c>
      <c r="M489" s="12" t="s">
        <v>4152</v>
      </c>
      <c r="N489" s="11" t="s">
        <v>27</v>
      </c>
      <c r="O489" s="10">
        <v>39832</v>
      </c>
    </row>
    <row r="490" spans="1:15" x14ac:dyDescent="0.3">
      <c r="A490" s="60"/>
      <c r="B490" s="60"/>
      <c r="C490" s="60"/>
      <c r="D490" s="7"/>
      <c r="E490" s="6"/>
      <c r="F490" s="17" t="s">
        <v>599</v>
      </c>
      <c r="G490" s="16" t="s">
        <v>4149</v>
      </c>
      <c r="H490" s="15" t="s">
        <v>4158</v>
      </c>
      <c r="I490" s="14">
        <v>0</v>
      </c>
      <c r="J490" s="14" t="s">
        <v>4159</v>
      </c>
      <c r="K490" s="13" t="s">
        <v>27</v>
      </c>
      <c r="L490" s="38" t="s">
        <v>572</v>
      </c>
      <c r="M490" s="12" t="s">
        <v>4152</v>
      </c>
      <c r="N490" s="11" t="s">
        <v>27</v>
      </c>
      <c r="O490" s="10">
        <v>39832</v>
      </c>
    </row>
    <row r="491" spans="1:15" x14ac:dyDescent="0.3">
      <c r="A491" s="60"/>
      <c r="B491" s="60"/>
      <c r="C491" s="60"/>
      <c r="D491" s="7"/>
      <c r="E491" s="6"/>
      <c r="F491" s="18" t="s">
        <v>620</v>
      </c>
      <c r="G491" s="16" t="s">
        <v>4175</v>
      </c>
      <c r="H491" s="15" t="s">
        <v>4176</v>
      </c>
      <c r="I491" s="14">
        <v>0</v>
      </c>
      <c r="J491" s="14" t="s">
        <v>4177</v>
      </c>
      <c r="K491" s="13" t="s">
        <v>27</v>
      </c>
      <c r="L491" s="38" t="s">
        <v>572</v>
      </c>
      <c r="M491" s="12" t="s">
        <v>4178</v>
      </c>
      <c r="N491" s="11" t="s">
        <v>27</v>
      </c>
      <c r="O491" s="10">
        <v>39867</v>
      </c>
    </row>
    <row r="492" spans="1:15" x14ac:dyDescent="0.3">
      <c r="A492" s="60"/>
      <c r="B492" s="60"/>
      <c r="C492" s="60"/>
      <c r="D492" s="7"/>
      <c r="E492" s="6"/>
      <c r="F492" s="18" t="s">
        <v>630</v>
      </c>
      <c r="G492" s="16" t="s">
        <v>4181</v>
      </c>
      <c r="H492" s="15" t="s">
        <v>4182</v>
      </c>
      <c r="I492" s="14">
        <v>0</v>
      </c>
      <c r="J492" s="14" t="s">
        <v>4183</v>
      </c>
      <c r="K492" s="13" t="s">
        <v>27</v>
      </c>
      <c r="L492" s="38" t="s">
        <v>572</v>
      </c>
      <c r="M492" s="12" t="s">
        <v>4178</v>
      </c>
      <c r="N492" s="11" t="s">
        <v>27</v>
      </c>
      <c r="O492" s="10">
        <v>39867</v>
      </c>
    </row>
    <row r="493" spans="1:15" x14ac:dyDescent="0.3">
      <c r="A493" s="60"/>
      <c r="B493" s="60"/>
      <c r="C493" s="60"/>
      <c r="D493" s="7"/>
      <c r="E493" s="6"/>
      <c r="F493" s="18" t="s">
        <v>636</v>
      </c>
      <c r="G493" s="16" t="s">
        <v>4186</v>
      </c>
      <c r="H493" s="15" t="s">
        <v>4187</v>
      </c>
      <c r="I493" s="14">
        <v>0</v>
      </c>
      <c r="J493" s="14" t="s">
        <v>4188</v>
      </c>
      <c r="K493" s="13" t="s">
        <v>27</v>
      </c>
      <c r="L493" s="38" t="s">
        <v>572</v>
      </c>
      <c r="M493" s="12" t="s">
        <v>4189</v>
      </c>
      <c r="N493" s="11" t="s">
        <v>27</v>
      </c>
      <c r="O493" s="10">
        <v>39881</v>
      </c>
    </row>
    <row r="494" spans="1:15" x14ac:dyDescent="0.3">
      <c r="A494" s="60"/>
      <c r="B494" s="60"/>
      <c r="C494" s="60"/>
      <c r="D494" s="7"/>
      <c r="E494" s="6"/>
      <c r="F494" s="17" t="s">
        <v>642</v>
      </c>
      <c r="G494" s="16" t="s">
        <v>4186</v>
      </c>
      <c r="H494" s="15" t="s">
        <v>4191</v>
      </c>
      <c r="I494" s="14">
        <v>0</v>
      </c>
      <c r="J494" s="14">
        <v>3883</v>
      </c>
      <c r="K494" s="13" t="s">
        <v>27</v>
      </c>
      <c r="L494" s="38" t="s">
        <v>572</v>
      </c>
      <c r="M494" s="12" t="s">
        <v>4189</v>
      </c>
      <c r="N494" s="11" t="s">
        <v>27</v>
      </c>
      <c r="O494" s="10">
        <v>39881</v>
      </c>
    </row>
    <row r="495" spans="1:15" x14ac:dyDescent="0.3">
      <c r="A495" s="60"/>
      <c r="B495" s="60"/>
      <c r="C495" s="60"/>
      <c r="D495" s="7"/>
      <c r="E495" s="6"/>
      <c r="F495" s="18" t="s">
        <v>651</v>
      </c>
      <c r="G495" s="16" t="s">
        <v>4197</v>
      </c>
      <c r="H495" s="15" t="s">
        <v>4198</v>
      </c>
      <c r="I495" s="14">
        <v>0</v>
      </c>
      <c r="J495" s="14" t="s">
        <v>4199</v>
      </c>
      <c r="K495" s="13" t="s">
        <v>27</v>
      </c>
      <c r="L495" s="38" t="s">
        <v>572</v>
      </c>
      <c r="M495" s="12" t="s">
        <v>4189</v>
      </c>
      <c r="N495" s="11" t="s">
        <v>27</v>
      </c>
      <c r="O495" s="10">
        <v>39881</v>
      </c>
    </row>
    <row r="496" spans="1:15" x14ac:dyDescent="0.3">
      <c r="A496" s="60"/>
      <c r="B496" s="60"/>
      <c r="C496" s="60"/>
      <c r="D496" s="7"/>
      <c r="E496" s="6"/>
      <c r="F496" s="18" t="s">
        <v>665</v>
      </c>
      <c r="G496" s="16" t="s">
        <v>4208</v>
      </c>
      <c r="H496" s="15" t="s">
        <v>4209</v>
      </c>
      <c r="I496" s="14">
        <v>0</v>
      </c>
      <c r="J496" s="14" t="s">
        <v>4210</v>
      </c>
      <c r="K496" s="13" t="s">
        <v>27</v>
      </c>
      <c r="L496" s="38" t="s">
        <v>572</v>
      </c>
      <c r="M496" s="12" t="s">
        <v>4205</v>
      </c>
      <c r="N496" s="11" t="s">
        <v>27</v>
      </c>
      <c r="O496" s="10">
        <v>39909</v>
      </c>
    </row>
    <row r="497" spans="1:15" x14ac:dyDescent="0.3">
      <c r="A497" s="60"/>
      <c r="B497" s="60"/>
      <c r="C497" s="60"/>
      <c r="D497" s="7"/>
      <c r="E497" s="6"/>
      <c r="F497" s="17" t="s">
        <v>667</v>
      </c>
      <c r="G497" s="16" t="s">
        <v>4208</v>
      </c>
      <c r="H497" s="15" t="s">
        <v>4212</v>
      </c>
      <c r="I497" s="14">
        <v>0</v>
      </c>
      <c r="J497" s="14" t="s">
        <v>4213</v>
      </c>
      <c r="K497" s="13" t="s">
        <v>27</v>
      </c>
      <c r="L497" s="38" t="s">
        <v>572</v>
      </c>
      <c r="M497" s="12" t="s">
        <v>4205</v>
      </c>
      <c r="N497" s="11" t="s">
        <v>27</v>
      </c>
      <c r="O497" s="10">
        <v>39909</v>
      </c>
    </row>
    <row r="498" spans="1:15" x14ac:dyDescent="0.3">
      <c r="A498" s="60"/>
      <c r="B498" s="60"/>
      <c r="C498" s="60"/>
      <c r="D498" s="7"/>
      <c r="E498" s="6"/>
      <c r="F498" s="17" t="s">
        <v>1287</v>
      </c>
      <c r="G498" s="16" t="s">
        <v>4208</v>
      </c>
      <c r="H498" s="15" t="s">
        <v>4214</v>
      </c>
      <c r="I498" s="14">
        <v>0</v>
      </c>
      <c r="J498" s="14">
        <v>3889</v>
      </c>
      <c r="K498" s="13" t="s">
        <v>27</v>
      </c>
      <c r="L498" s="38" t="s">
        <v>572</v>
      </c>
      <c r="M498" s="12" t="s">
        <v>4205</v>
      </c>
      <c r="N498" s="11" t="s">
        <v>27</v>
      </c>
      <c r="O498" s="10">
        <v>39909</v>
      </c>
    </row>
    <row r="499" spans="1:15" x14ac:dyDescent="0.3">
      <c r="A499" s="60"/>
      <c r="B499" s="60"/>
      <c r="C499" s="60"/>
      <c r="D499" s="7"/>
      <c r="E499" s="6"/>
      <c r="F499" s="18" t="s">
        <v>669</v>
      </c>
      <c r="G499" s="16" t="s">
        <v>4208</v>
      </c>
      <c r="H499" s="15" t="s">
        <v>4215</v>
      </c>
      <c r="I499" s="14">
        <v>0</v>
      </c>
      <c r="J499" s="14" t="s">
        <v>4216</v>
      </c>
      <c r="K499" s="13" t="s">
        <v>27</v>
      </c>
      <c r="L499" s="38" t="s">
        <v>572</v>
      </c>
      <c r="M499" s="12" t="s">
        <v>4205</v>
      </c>
      <c r="N499" s="11" t="s">
        <v>27</v>
      </c>
      <c r="O499" s="10">
        <v>39909</v>
      </c>
    </row>
    <row r="500" spans="1:15" x14ac:dyDescent="0.3">
      <c r="A500" s="60"/>
      <c r="B500" s="60"/>
      <c r="C500" s="60"/>
      <c r="D500" s="7"/>
      <c r="E500" s="6"/>
      <c r="F500" s="17" t="s">
        <v>674</v>
      </c>
      <c r="G500" s="16" t="s">
        <v>4208</v>
      </c>
      <c r="H500" s="15" t="s">
        <v>4217</v>
      </c>
      <c r="I500" s="14">
        <v>0</v>
      </c>
      <c r="J500" s="14">
        <v>3890</v>
      </c>
      <c r="K500" s="13" t="s">
        <v>27</v>
      </c>
      <c r="L500" s="38" t="s">
        <v>572</v>
      </c>
      <c r="M500" s="12" t="s">
        <v>4205</v>
      </c>
      <c r="N500" s="11" t="s">
        <v>27</v>
      </c>
      <c r="O500" s="10">
        <v>39909</v>
      </c>
    </row>
    <row r="501" spans="1:15" x14ac:dyDescent="0.3">
      <c r="A501" s="60"/>
      <c r="B501" s="60"/>
      <c r="C501" s="60"/>
      <c r="D501" s="7"/>
      <c r="E501" s="6"/>
      <c r="F501" s="17" t="s">
        <v>677</v>
      </c>
      <c r="G501" s="16" t="s">
        <v>4208</v>
      </c>
      <c r="H501" s="15" t="s">
        <v>4218</v>
      </c>
      <c r="I501" s="14">
        <v>0</v>
      </c>
      <c r="J501" s="14" t="s">
        <v>4219</v>
      </c>
      <c r="K501" s="13" t="s">
        <v>27</v>
      </c>
      <c r="L501" s="38" t="s">
        <v>572</v>
      </c>
      <c r="M501" s="12" t="s">
        <v>4205</v>
      </c>
      <c r="N501" s="11" t="s">
        <v>27</v>
      </c>
      <c r="O501" s="10">
        <v>39909</v>
      </c>
    </row>
    <row r="502" spans="1:15" x14ac:dyDescent="0.3">
      <c r="A502" s="60"/>
      <c r="B502" s="60"/>
      <c r="C502" s="60"/>
      <c r="D502" s="7"/>
      <c r="E502" s="6"/>
      <c r="F502" s="18" t="s">
        <v>678</v>
      </c>
      <c r="G502" s="16" t="s">
        <v>4208</v>
      </c>
      <c r="H502" s="15" t="s">
        <v>4220</v>
      </c>
      <c r="I502" s="14">
        <v>0</v>
      </c>
      <c r="J502" s="14">
        <v>3891</v>
      </c>
      <c r="K502" s="13" t="s">
        <v>27</v>
      </c>
      <c r="L502" s="38" t="s">
        <v>572</v>
      </c>
      <c r="M502" s="12" t="s">
        <v>4205</v>
      </c>
      <c r="N502" s="11" t="s">
        <v>27</v>
      </c>
      <c r="O502" s="10">
        <v>39909</v>
      </c>
    </row>
    <row r="503" spans="1:15" x14ac:dyDescent="0.3">
      <c r="A503" s="60"/>
      <c r="B503" s="60"/>
      <c r="C503" s="60"/>
      <c r="D503" s="7"/>
      <c r="E503" s="6"/>
      <c r="F503" s="17" t="s">
        <v>685</v>
      </c>
      <c r="G503" s="16" t="s">
        <v>4208</v>
      </c>
      <c r="H503" s="15" t="s">
        <v>4221</v>
      </c>
      <c r="I503" s="14">
        <v>0</v>
      </c>
      <c r="J503" s="14" t="s">
        <v>4222</v>
      </c>
      <c r="K503" s="13" t="s">
        <v>27</v>
      </c>
      <c r="L503" s="38" t="s">
        <v>572</v>
      </c>
      <c r="M503" s="12" t="s">
        <v>4205</v>
      </c>
      <c r="N503" s="11" t="s">
        <v>27</v>
      </c>
      <c r="O503" s="10">
        <v>39909</v>
      </c>
    </row>
    <row r="504" spans="1:15" x14ac:dyDescent="0.3">
      <c r="A504" s="60"/>
      <c r="B504" s="60"/>
      <c r="C504" s="60"/>
      <c r="D504" s="7"/>
      <c r="E504" s="6"/>
      <c r="F504" s="17" t="s">
        <v>688</v>
      </c>
      <c r="G504" s="16" t="s">
        <v>4208</v>
      </c>
      <c r="H504" s="15" t="s">
        <v>4223</v>
      </c>
      <c r="I504" s="14">
        <v>0</v>
      </c>
      <c r="J504" s="14">
        <v>3892</v>
      </c>
      <c r="K504" s="13" t="s">
        <v>27</v>
      </c>
      <c r="L504" s="38" t="s">
        <v>572</v>
      </c>
      <c r="M504" s="12" t="s">
        <v>4205</v>
      </c>
      <c r="N504" s="11" t="s">
        <v>27</v>
      </c>
      <c r="O504" s="10">
        <v>39909</v>
      </c>
    </row>
    <row r="505" spans="1:15" x14ac:dyDescent="0.3">
      <c r="A505" s="60"/>
      <c r="B505" s="60"/>
      <c r="C505" s="60"/>
      <c r="D505" s="7"/>
      <c r="E505" s="6"/>
      <c r="F505" s="17" t="s">
        <v>688</v>
      </c>
      <c r="G505" s="16" t="s">
        <v>4208</v>
      </c>
      <c r="H505" s="15" t="s">
        <v>4224</v>
      </c>
      <c r="I505" s="14">
        <v>0</v>
      </c>
      <c r="J505" s="14" t="s">
        <v>4225</v>
      </c>
      <c r="K505" s="13" t="s">
        <v>27</v>
      </c>
      <c r="L505" s="38" t="s">
        <v>572</v>
      </c>
      <c r="M505" s="12" t="s">
        <v>4205</v>
      </c>
      <c r="N505" s="11" t="s">
        <v>27</v>
      </c>
      <c r="O505" s="10">
        <v>39909</v>
      </c>
    </row>
    <row r="506" spans="1:15" x14ac:dyDescent="0.3">
      <c r="A506" s="60"/>
      <c r="B506" s="60"/>
      <c r="C506" s="60"/>
      <c r="D506" s="7"/>
      <c r="E506" s="6"/>
      <c r="F506" s="17" t="s">
        <v>751</v>
      </c>
      <c r="G506" s="16" t="s">
        <v>4254</v>
      </c>
      <c r="H506" s="15" t="s">
        <v>4258</v>
      </c>
      <c r="I506" s="14" t="s">
        <v>27</v>
      </c>
      <c r="J506" s="14" t="s">
        <v>4259</v>
      </c>
      <c r="K506" s="13" t="s">
        <v>27</v>
      </c>
      <c r="L506" s="38" t="s">
        <v>572</v>
      </c>
      <c r="M506" s="12" t="s">
        <v>4242</v>
      </c>
      <c r="N506" s="11" t="s">
        <v>27</v>
      </c>
      <c r="O506" s="10">
        <v>39944</v>
      </c>
    </row>
    <row r="507" spans="1:15" x14ac:dyDescent="0.3">
      <c r="A507" s="60"/>
      <c r="B507" s="60"/>
      <c r="C507" s="60"/>
      <c r="D507" s="7"/>
      <c r="E507" s="6"/>
      <c r="F507" s="17" t="s">
        <v>751</v>
      </c>
      <c r="G507" s="16" t="s">
        <v>4254</v>
      </c>
      <c r="H507" s="15" t="s">
        <v>4262</v>
      </c>
      <c r="I507" s="14" t="s">
        <v>27</v>
      </c>
      <c r="J507" s="14">
        <v>3910</v>
      </c>
      <c r="K507" s="13" t="s">
        <v>27</v>
      </c>
      <c r="L507" s="38" t="s">
        <v>572</v>
      </c>
      <c r="M507" s="12" t="s">
        <v>4242</v>
      </c>
      <c r="N507" s="11" t="s">
        <v>27</v>
      </c>
      <c r="O507" s="10">
        <v>39944</v>
      </c>
    </row>
    <row r="508" spans="1:15" x14ac:dyDescent="0.3">
      <c r="A508" s="60"/>
      <c r="B508" s="60"/>
      <c r="C508" s="60"/>
      <c r="D508" s="7"/>
      <c r="E508" s="6"/>
      <c r="F508" s="17" t="s">
        <v>768</v>
      </c>
      <c r="G508" s="16" t="s">
        <v>4263</v>
      </c>
      <c r="H508" s="15" t="s">
        <v>4273</v>
      </c>
      <c r="I508" s="14" t="s">
        <v>27</v>
      </c>
      <c r="J508" s="14">
        <v>3915</v>
      </c>
      <c r="K508" s="13" t="s">
        <v>27</v>
      </c>
      <c r="L508" s="38" t="s">
        <v>572</v>
      </c>
      <c r="M508" s="12" t="s">
        <v>4266</v>
      </c>
      <c r="N508" s="11" t="s">
        <v>27</v>
      </c>
      <c r="O508" s="10">
        <v>39972</v>
      </c>
    </row>
    <row r="509" spans="1:15" x14ac:dyDescent="0.3">
      <c r="A509" s="60"/>
      <c r="B509" s="60"/>
      <c r="C509" s="60"/>
      <c r="D509" s="7"/>
      <c r="E509" s="6"/>
      <c r="F509" s="17" t="s">
        <v>768</v>
      </c>
      <c r="G509" s="16" t="s">
        <v>4263</v>
      </c>
      <c r="H509" s="15" t="s">
        <v>4274</v>
      </c>
      <c r="I509" s="14" t="s">
        <v>27</v>
      </c>
      <c r="J509" s="14" t="s">
        <v>4275</v>
      </c>
      <c r="K509" s="13" t="s">
        <v>27</v>
      </c>
      <c r="L509" s="38" t="s">
        <v>572</v>
      </c>
      <c r="M509" s="12" t="s">
        <v>4266</v>
      </c>
      <c r="N509" s="11" t="s">
        <v>27</v>
      </c>
      <c r="O509" s="10">
        <v>39972</v>
      </c>
    </row>
    <row r="510" spans="1:15" x14ac:dyDescent="0.3">
      <c r="A510" s="60"/>
      <c r="B510" s="60"/>
      <c r="C510" s="60"/>
      <c r="D510" s="7"/>
      <c r="E510" s="6"/>
      <c r="F510" s="18" t="s">
        <v>769</v>
      </c>
      <c r="G510" s="16" t="s">
        <v>4276</v>
      </c>
      <c r="H510" s="15" t="s">
        <v>4277</v>
      </c>
      <c r="I510" s="14">
        <v>0</v>
      </c>
      <c r="J510" s="14" t="s">
        <v>4278</v>
      </c>
      <c r="K510" s="13" t="s">
        <v>27</v>
      </c>
      <c r="L510" s="38" t="s">
        <v>572</v>
      </c>
      <c r="M510" s="12" t="s">
        <v>4266</v>
      </c>
      <c r="N510" s="11" t="s">
        <v>27</v>
      </c>
      <c r="O510" s="10">
        <v>39972</v>
      </c>
    </row>
    <row r="511" spans="1:15" x14ac:dyDescent="0.3">
      <c r="A511" s="60"/>
      <c r="B511" s="60"/>
      <c r="C511" s="60"/>
      <c r="D511" s="7"/>
      <c r="E511" s="6"/>
      <c r="F511" s="17" t="s">
        <v>770</v>
      </c>
      <c r="G511" s="16" t="s">
        <v>4276</v>
      </c>
      <c r="H511" s="15" t="s">
        <v>4280</v>
      </c>
      <c r="I511" s="14">
        <v>0</v>
      </c>
      <c r="J511" s="14">
        <v>3917</v>
      </c>
      <c r="K511" s="13" t="s">
        <v>27</v>
      </c>
      <c r="L511" s="38" t="s">
        <v>572</v>
      </c>
      <c r="M511" s="12" t="s">
        <v>4266</v>
      </c>
      <c r="N511" s="11" t="s">
        <v>27</v>
      </c>
      <c r="O511" s="10">
        <v>39972</v>
      </c>
    </row>
    <row r="512" spans="1:15" x14ac:dyDescent="0.3">
      <c r="A512" s="60"/>
      <c r="B512" s="60"/>
      <c r="C512" s="60"/>
      <c r="D512" s="7"/>
      <c r="E512" s="6"/>
      <c r="F512" s="17" t="s">
        <v>773</v>
      </c>
      <c r="G512" s="16" t="s">
        <v>4276</v>
      </c>
      <c r="H512" s="15" t="s">
        <v>4281</v>
      </c>
      <c r="I512" s="14">
        <v>0</v>
      </c>
      <c r="J512" s="14">
        <v>3918</v>
      </c>
      <c r="K512" s="13" t="s">
        <v>27</v>
      </c>
      <c r="L512" s="38" t="s">
        <v>572</v>
      </c>
      <c r="M512" s="12" t="s">
        <v>4266</v>
      </c>
      <c r="N512" s="11" t="s">
        <v>27</v>
      </c>
      <c r="O512" s="10">
        <v>39972</v>
      </c>
    </row>
    <row r="513" spans="1:15" x14ac:dyDescent="0.3">
      <c r="A513" s="60"/>
      <c r="B513" s="60"/>
      <c r="C513" s="60"/>
      <c r="D513" s="7"/>
      <c r="E513" s="6"/>
      <c r="F513" s="18" t="s">
        <v>774</v>
      </c>
      <c r="G513" s="16" t="s">
        <v>4276</v>
      </c>
      <c r="H513" s="15" t="s">
        <v>4282</v>
      </c>
      <c r="I513" s="14">
        <v>0</v>
      </c>
      <c r="J513" s="14">
        <v>3919</v>
      </c>
      <c r="K513" s="13" t="s">
        <v>27</v>
      </c>
      <c r="L513" s="38" t="s">
        <v>572</v>
      </c>
      <c r="M513" s="12" t="s">
        <v>4266</v>
      </c>
      <c r="N513" s="11" t="s">
        <v>27</v>
      </c>
      <c r="O513" s="10">
        <v>39972</v>
      </c>
    </row>
    <row r="514" spans="1:15" x14ac:dyDescent="0.3">
      <c r="A514" s="60"/>
      <c r="B514" s="60"/>
      <c r="C514" s="60"/>
      <c r="D514" s="7"/>
      <c r="E514" s="6"/>
      <c r="F514" s="17" t="s">
        <v>778</v>
      </c>
      <c r="G514" s="16" t="s">
        <v>4276</v>
      </c>
      <c r="H514" s="15" t="s">
        <v>4283</v>
      </c>
      <c r="I514" s="14">
        <v>0</v>
      </c>
      <c r="J514" s="14">
        <v>3920</v>
      </c>
      <c r="K514" s="13" t="s">
        <v>27</v>
      </c>
      <c r="L514" s="38" t="s">
        <v>572</v>
      </c>
      <c r="M514" s="12" t="s">
        <v>4266</v>
      </c>
      <c r="N514" s="11" t="s">
        <v>27</v>
      </c>
      <c r="O514" s="10">
        <v>39972</v>
      </c>
    </row>
    <row r="515" spans="1:15" x14ac:dyDescent="0.3">
      <c r="A515" s="60"/>
      <c r="B515" s="60"/>
      <c r="C515" s="60"/>
      <c r="D515" s="7"/>
      <c r="E515" s="6"/>
      <c r="F515" s="18" t="s">
        <v>786</v>
      </c>
      <c r="G515" s="16" t="s">
        <v>4290</v>
      </c>
      <c r="H515" s="15" t="s">
        <v>4291</v>
      </c>
      <c r="I515" s="14">
        <v>0</v>
      </c>
      <c r="J515" s="14" t="s">
        <v>4292</v>
      </c>
      <c r="K515" s="13" t="s">
        <v>27</v>
      </c>
      <c r="L515" s="38" t="s">
        <v>572</v>
      </c>
      <c r="M515" s="12" t="s">
        <v>4287</v>
      </c>
      <c r="N515" s="11" t="s">
        <v>27</v>
      </c>
      <c r="O515" s="10">
        <v>39993</v>
      </c>
    </row>
    <row r="516" spans="1:15" x14ac:dyDescent="0.3">
      <c r="A516" s="60"/>
      <c r="B516" s="60"/>
      <c r="C516" s="60"/>
      <c r="D516" s="7"/>
      <c r="E516" s="6"/>
      <c r="F516" s="18" t="s">
        <v>857</v>
      </c>
      <c r="G516" s="16" t="s">
        <v>4327</v>
      </c>
      <c r="H516" s="15" t="s">
        <v>4328</v>
      </c>
      <c r="I516" s="14">
        <v>0</v>
      </c>
      <c r="J516" s="14" t="s">
        <v>4329</v>
      </c>
      <c r="K516" s="13" t="s">
        <v>27</v>
      </c>
      <c r="L516" s="38" t="s">
        <v>572</v>
      </c>
      <c r="M516" s="12" t="s">
        <v>4330</v>
      </c>
      <c r="N516" s="11" t="s">
        <v>27</v>
      </c>
      <c r="O516" s="10">
        <v>40077</v>
      </c>
    </row>
    <row r="517" spans="1:15" x14ac:dyDescent="0.3">
      <c r="A517" s="60"/>
      <c r="B517" s="60"/>
      <c r="C517" s="60"/>
      <c r="D517" s="7"/>
      <c r="E517" s="6"/>
      <c r="F517" s="17" t="s">
        <v>1425</v>
      </c>
      <c r="G517" s="16" t="s">
        <v>4378</v>
      </c>
      <c r="H517" s="15" t="s">
        <v>4382</v>
      </c>
      <c r="I517" s="14" t="s">
        <v>27</v>
      </c>
      <c r="J517" s="14" t="s">
        <v>4383</v>
      </c>
      <c r="K517" s="13" t="s">
        <v>27</v>
      </c>
      <c r="L517" s="38" t="s">
        <v>572</v>
      </c>
      <c r="M517" s="12" t="s">
        <v>4349</v>
      </c>
      <c r="N517" s="11" t="s">
        <v>27</v>
      </c>
      <c r="O517" s="10">
        <v>40091</v>
      </c>
    </row>
    <row r="518" spans="1:15" x14ac:dyDescent="0.3">
      <c r="A518" s="60"/>
      <c r="B518" s="60"/>
      <c r="C518" s="60"/>
      <c r="D518" s="7"/>
      <c r="E518" s="6"/>
      <c r="F518" s="17" t="s">
        <v>1425</v>
      </c>
      <c r="G518" s="16" t="s">
        <v>4378</v>
      </c>
      <c r="H518" s="15" t="s">
        <v>4386</v>
      </c>
      <c r="I518" s="14" t="s">
        <v>27</v>
      </c>
      <c r="J518" s="14" t="s">
        <v>4387</v>
      </c>
      <c r="K518" s="13" t="s">
        <v>27</v>
      </c>
      <c r="L518" s="38" t="s">
        <v>572</v>
      </c>
      <c r="M518" s="12" t="s">
        <v>4349</v>
      </c>
      <c r="N518" s="11" t="s">
        <v>27</v>
      </c>
      <c r="O518" s="10">
        <v>40091</v>
      </c>
    </row>
    <row r="519" spans="1:15" x14ac:dyDescent="0.3">
      <c r="A519" s="60"/>
      <c r="B519" s="60"/>
      <c r="C519" s="60"/>
      <c r="D519" s="7"/>
      <c r="E519" s="6"/>
      <c r="F519" s="18" t="s">
        <v>1439</v>
      </c>
      <c r="G519" s="16" t="s">
        <v>4393</v>
      </c>
      <c r="H519" s="15" t="s">
        <v>4394</v>
      </c>
      <c r="I519" s="14">
        <v>0</v>
      </c>
      <c r="J519" s="14" t="s">
        <v>4395</v>
      </c>
      <c r="K519" s="13" t="s">
        <v>27</v>
      </c>
      <c r="L519" s="38" t="s">
        <v>572</v>
      </c>
      <c r="M519" s="12" t="s">
        <v>4396</v>
      </c>
      <c r="N519" s="11" t="s">
        <v>27</v>
      </c>
      <c r="O519" s="10">
        <v>40120</v>
      </c>
    </row>
    <row r="520" spans="1:15" x14ac:dyDescent="0.3">
      <c r="A520" s="60"/>
      <c r="B520" s="60"/>
      <c r="C520" s="60"/>
      <c r="D520" s="7"/>
      <c r="E520" s="6"/>
      <c r="F520" s="17" t="s">
        <v>1445</v>
      </c>
      <c r="G520" s="16" t="s">
        <v>4393</v>
      </c>
      <c r="H520" s="15" t="s">
        <v>4397</v>
      </c>
      <c r="I520" s="14">
        <v>0</v>
      </c>
      <c r="J520" s="14" t="s">
        <v>4395</v>
      </c>
      <c r="K520" s="13" t="s">
        <v>27</v>
      </c>
      <c r="L520" s="38" t="s">
        <v>572</v>
      </c>
      <c r="M520" s="12" t="s">
        <v>4396</v>
      </c>
      <c r="N520" s="11" t="s">
        <v>27</v>
      </c>
      <c r="O520" s="10">
        <v>40120</v>
      </c>
    </row>
    <row r="521" spans="1:15" x14ac:dyDescent="0.3">
      <c r="A521" s="60"/>
      <c r="B521" s="60"/>
      <c r="C521" s="60"/>
      <c r="D521" s="7"/>
      <c r="E521" s="6"/>
      <c r="F521" s="17" t="s">
        <v>1446</v>
      </c>
      <c r="G521" s="16" t="s">
        <v>4393</v>
      </c>
      <c r="H521" s="15" t="s">
        <v>4398</v>
      </c>
      <c r="I521" s="14">
        <v>0</v>
      </c>
      <c r="J521" s="14">
        <v>3971</v>
      </c>
      <c r="K521" s="13" t="s">
        <v>27</v>
      </c>
      <c r="L521" s="38" t="s">
        <v>572</v>
      </c>
      <c r="M521" s="12" t="s">
        <v>4396</v>
      </c>
      <c r="N521" s="11" t="s">
        <v>27</v>
      </c>
      <c r="O521" s="10">
        <v>40120</v>
      </c>
    </row>
    <row r="522" spans="1:15" x14ac:dyDescent="0.3">
      <c r="A522" s="60"/>
      <c r="B522" s="60"/>
      <c r="C522" s="60"/>
      <c r="D522" s="7"/>
      <c r="E522" s="6"/>
      <c r="F522" s="18" t="s">
        <v>1448</v>
      </c>
      <c r="G522" s="16" t="s">
        <v>4393</v>
      </c>
      <c r="H522" s="15" t="s">
        <v>4399</v>
      </c>
      <c r="I522" s="14">
        <v>0</v>
      </c>
      <c r="J522" s="14">
        <v>3971</v>
      </c>
      <c r="K522" s="13" t="s">
        <v>27</v>
      </c>
      <c r="L522" s="38" t="s">
        <v>572</v>
      </c>
      <c r="M522" s="12" t="s">
        <v>4396</v>
      </c>
      <c r="N522" s="11" t="s">
        <v>27</v>
      </c>
      <c r="O522" s="10">
        <v>40120</v>
      </c>
    </row>
    <row r="523" spans="1:15" x14ac:dyDescent="0.3">
      <c r="A523" s="60"/>
      <c r="B523" s="60"/>
      <c r="C523" s="60"/>
      <c r="D523" s="7"/>
      <c r="E523" s="6"/>
      <c r="F523" s="17" t="s">
        <v>1450</v>
      </c>
      <c r="G523" s="16" t="s">
        <v>4393</v>
      </c>
      <c r="H523" s="15" t="s">
        <v>4400</v>
      </c>
      <c r="I523" s="14">
        <v>0</v>
      </c>
      <c r="J523" s="14">
        <v>3972</v>
      </c>
      <c r="K523" s="13" t="s">
        <v>27</v>
      </c>
      <c r="L523" s="38" t="s">
        <v>572</v>
      </c>
      <c r="M523" s="12" t="s">
        <v>4396</v>
      </c>
      <c r="N523" s="11" t="s">
        <v>27</v>
      </c>
      <c r="O523" s="10">
        <v>40120</v>
      </c>
    </row>
    <row r="524" spans="1:15" x14ac:dyDescent="0.3">
      <c r="A524" s="60"/>
      <c r="B524" s="60"/>
      <c r="C524" s="60"/>
      <c r="D524" s="7"/>
      <c r="E524" s="6"/>
      <c r="F524" s="17" t="s">
        <v>1451</v>
      </c>
      <c r="G524" s="16" t="s">
        <v>4393</v>
      </c>
      <c r="H524" s="15" t="s">
        <v>4401</v>
      </c>
      <c r="I524" s="14" t="s">
        <v>87</v>
      </c>
      <c r="J524" s="14">
        <v>3972</v>
      </c>
      <c r="K524" s="13" t="s">
        <v>27</v>
      </c>
      <c r="L524" s="38" t="s">
        <v>572</v>
      </c>
      <c r="M524" s="12" t="s">
        <v>4396</v>
      </c>
      <c r="N524" s="11" t="s">
        <v>27</v>
      </c>
      <c r="O524" s="10">
        <v>40120</v>
      </c>
    </row>
    <row r="525" spans="1:15" x14ac:dyDescent="0.3">
      <c r="A525" s="60"/>
      <c r="B525" s="60"/>
      <c r="C525" s="60"/>
      <c r="D525" s="7"/>
      <c r="E525" s="6"/>
      <c r="F525" s="17" t="s">
        <v>1455</v>
      </c>
      <c r="G525" s="16" t="s">
        <v>4393</v>
      </c>
      <c r="H525" s="15" t="s">
        <v>4404</v>
      </c>
      <c r="I525" s="14">
        <v>0</v>
      </c>
      <c r="J525" s="14">
        <v>3973</v>
      </c>
      <c r="K525" s="13" t="s">
        <v>27</v>
      </c>
      <c r="L525" s="38" t="s">
        <v>572</v>
      </c>
      <c r="M525" s="12" t="s">
        <v>4396</v>
      </c>
      <c r="N525" s="11" t="s">
        <v>27</v>
      </c>
      <c r="O525" s="10">
        <v>40120</v>
      </c>
    </row>
    <row r="526" spans="1:15" x14ac:dyDescent="0.3">
      <c r="A526" s="60"/>
      <c r="B526" s="60"/>
      <c r="C526" s="60"/>
      <c r="D526" s="7"/>
      <c r="E526" s="6"/>
      <c r="F526" s="18" t="s">
        <v>1458</v>
      </c>
      <c r="G526" s="16" t="s">
        <v>4393</v>
      </c>
      <c r="H526" s="15" t="s">
        <v>4406</v>
      </c>
      <c r="I526" s="14">
        <v>0</v>
      </c>
      <c r="J526" s="14">
        <v>3974</v>
      </c>
      <c r="K526" s="13" t="s">
        <v>889</v>
      </c>
      <c r="L526" s="38" t="s">
        <v>572</v>
      </c>
      <c r="M526" s="12" t="s">
        <v>4396</v>
      </c>
      <c r="N526" s="11" t="s">
        <v>889</v>
      </c>
      <c r="O526" s="10">
        <v>40120</v>
      </c>
    </row>
    <row r="527" spans="1:15" x14ac:dyDescent="0.3">
      <c r="A527" s="60"/>
      <c r="B527" s="60"/>
      <c r="C527" s="60"/>
      <c r="D527" s="7"/>
      <c r="E527" s="6"/>
      <c r="F527" s="18" t="s">
        <v>1463</v>
      </c>
      <c r="G527" s="16" t="s">
        <v>4393</v>
      </c>
      <c r="H527" s="15" t="s">
        <v>4409</v>
      </c>
      <c r="I527" s="14">
        <v>0</v>
      </c>
      <c r="J527" s="14">
        <v>3976</v>
      </c>
      <c r="K527" s="13" t="s">
        <v>27</v>
      </c>
      <c r="L527" s="38" t="s">
        <v>572</v>
      </c>
      <c r="M527" s="12" t="s">
        <v>4396</v>
      </c>
      <c r="N527" s="11" t="s">
        <v>27</v>
      </c>
      <c r="O527" s="10">
        <v>40120</v>
      </c>
    </row>
    <row r="528" spans="1:15" x14ac:dyDescent="0.3">
      <c r="A528" s="60"/>
      <c r="B528" s="60"/>
      <c r="C528" s="60"/>
      <c r="D528" s="7"/>
      <c r="E528" s="6"/>
      <c r="F528" s="17" t="s">
        <v>1465</v>
      </c>
      <c r="G528" s="16" t="s">
        <v>4393</v>
      </c>
      <c r="H528" s="15" t="s">
        <v>4410</v>
      </c>
      <c r="I528" s="14">
        <v>0</v>
      </c>
      <c r="J528" s="14">
        <v>3976</v>
      </c>
      <c r="K528" s="13" t="s">
        <v>27</v>
      </c>
      <c r="L528" s="38" t="s">
        <v>572</v>
      </c>
      <c r="M528" s="12" t="s">
        <v>4396</v>
      </c>
      <c r="N528" s="11" t="s">
        <v>27</v>
      </c>
      <c r="O528" s="10">
        <v>40120</v>
      </c>
    </row>
    <row r="529" spans="1:15" x14ac:dyDescent="0.3">
      <c r="A529" s="60"/>
      <c r="B529" s="60"/>
      <c r="C529" s="60"/>
      <c r="D529" s="7"/>
      <c r="E529" s="6"/>
      <c r="F529" s="17" t="s">
        <v>1466</v>
      </c>
      <c r="G529" s="16" t="s">
        <v>4393</v>
      </c>
      <c r="H529" s="15" t="s">
        <v>4411</v>
      </c>
      <c r="I529" s="14">
        <v>0</v>
      </c>
      <c r="J529" s="14">
        <v>3977</v>
      </c>
      <c r="K529" s="13" t="s">
        <v>27</v>
      </c>
      <c r="L529" s="38" t="s">
        <v>572</v>
      </c>
      <c r="M529" s="12" t="s">
        <v>4396</v>
      </c>
      <c r="N529" s="11" t="s">
        <v>27</v>
      </c>
      <c r="O529" s="10">
        <v>40120</v>
      </c>
    </row>
    <row r="530" spans="1:15" x14ac:dyDescent="0.3">
      <c r="A530" s="60"/>
      <c r="B530" s="60"/>
      <c r="C530" s="60"/>
      <c r="D530" s="7"/>
      <c r="E530" s="6"/>
      <c r="F530" s="18" t="s">
        <v>1468</v>
      </c>
      <c r="G530" s="16" t="s">
        <v>4393</v>
      </c>
      <c r="H530" s="15" t="s">
        <v>4412</v>
      </c>
      <c r="I530" s="14">
        <v>0</v>
      </c>
      <c r="J530" s="14">
        <v>3977</v>
      </c>
      <c r="K530" s="13" t="s">
        <v>27</v>
      </c>
      <c r="L530" s="38" t="s">
        <v>572</v>
      </c>
      <c r="M530" s="12" t="s">
        <v>4396</v>
      </c>
      <c r="N530" s="11" t="s">
        <v>27</v>
      </c>
      <c r="O530" s="10">
        <v>40120</v>
      </c>
    </row>
    <row r="531" spans="1:15" x14ac:dyDescent="0.3">
      <c r="A531" s="60"/>
      <c r="B531" s="60"/>
      <c r="C531" s="60"/>
      <c r="D531" s="7"/>
      <c r="E531" s="6"/>
      <c r="F531" s="17" t="s">
        <v>1470</v>
      </c>
      <c r="G531" s="16" t="s">
        <v>4393</v>
      </c>
      <c r="H531" s="15" t="s">
        <v>4413</v>
      </c>
      <c r="I531" s="14">
        <v>0</v>
      </c>
      <c r="J531" s="14">
        <v>3978</v>
      </c>
      <c r="K531" s="13" t="s">
        <v>27</v>
      </c>
      <c r="L531" s="38" t="s">
        <v>572</v>
      </c>
      <c r="M531" s="12" t="s">
        <v>4396</v>
      </c>
      <c r="N531" s="11" t="s">
        <v>27</v>
      </c>
      <c r="O531" s="10">
        <v>40120</v>
      </c>
    </row>
    <row r="532" spans="1:15" x14ac:dyDescent="0.3">
      <c r="A532" s="60"/>
      <c r="B532" s="60"/>
      <c r="C532" s="60"/>
      <c r="D532" s="7"/>
      <c r="E532" s="6"/>
      <c r="F532" s="17" t="s">
        <v>1471</v>
      </c>
      <c r="G532" s="16" t="s">
        <v>4393</v>
      </c>
      <c r="H532" s="15" t="s">
        <v>4414</v>
      </c>
      <c r="I532" s="14">
        <v>0</v>
      </c>
      <c r="J532" s="14">
        <v>3978</v>
      </c>
      <c r="K532" s="13" t="s">
        <v>27</v>
      </c>
      <c r="L532" s="38" t="s">
        <v>572</v>
      </c>
      <c r="M532" s="12" t="s">
        <v>4396</v>
      </c>
      <c r="N532" s="11" t="s">
        <v>27</v>
      </c>
      <c r="O532" s="10">
        <v>40120</v>
      </c>
    </row>
    <row r="533" spans="1:15" x14ac:dyDescent="0.3">
      <c r="A533" s="60"/>
      <c r="B533" s="60"/>
      <c r="C533" s="60"/>
      <c r="D533" s="7"/>
      <c r="E533" s="6"/>
      <c r="F533" s="18" t="s">
        <v>1473</v>
      </c>
      <c r="G533" s="16" t="s">
        <v>4393</v>
      </c>
      <c r="H533" s="15" t="s">
        <v>4415</v>
      </c>
      <c r="I533" s="14">
        <v>0</v>
      </c>
      <c r="J533" s="14">
        <v>3979</v>
      </c>
      <c r="K533" s="13" t="s">
        <v>27</v>
      </c>
      <c r="L533" s="38" t="s">
        <v>572</v>
      </c>
      <c r="M533" s="12" t="s">
        <v>4396</v>
      </c>
      <c r="N533" s="11" t="s">
        <v>27</v>
      </c>
      <c r="O533" s="10">
        <v>40120</v>
      </c>
    </row>
    <row r="534" spans="1:15" x14ac:dyDescent="0.3">
      <c r="A534" s="60"/>
      <c r="B534" s="60"/>
      <c r="C534" s="60"/>
      <c r="D534" s="7"/>
      <c r="E534" s="6"/>
      <c r="F534" s="17" t="s">
        <v>1475</v>
      </c>
      <c r="G534" s="16" t="s">
        <v>4393</v>
      </c>
      <c r="H534" s="15" t="s">
        <v>4416</v>
      </c>
      <c r="I534" s="14">
        <v>0</v>
      </c>
      <c r="J534" s="14">
        <v>3979</v>
      </c>
      <c r="K534" s="13" t="s">
        <v>27</v>
      </c>
      <c r="L534" s="38" t="s">
        <v>572</v>
      </c>
      <c r="M534" s="12" t="s">
        <v>4396</v>
      </c>
      <c r="N534" s="11" t="s">
        <v>27</v>
      </c>
      <c r="O534" s="10">
        <v>40120</v>
      </c>
    </row>
    <row r="535" spans="1:15" x14ac:dyDescent="0.3">
      <c r="A535" s="60"/>
      <c r="B535" s="60"/>
      <c r="C535" s="60"/>
      <c r="D535" s="7"/>
      <c r="E535" s="6"/>
      <c r="F535" s="18" t="s">
        <v>1477</v>
      </c>
      <c r="G535" s="16" t="s">
        <v>4417</v>
      </c>
      <c r="H535" s="15" t="s">
        <v>4418</v>
      </c>
      <c r="I535" s="14">
        <v>0</v>
      </c>
      <c r="J535" s="14" t="s">
        <v>4419</v>
      </c>
      <c r="K535" s="13" t="s">
        <v>27</v>
      </c>
      <c r="L535" s="38" t="s">
        <v>572</v>
      </c>
      <c r="M535" s="12" t="s">
        <v>4396</v>
      </c>
      <c r="N535" s="11" t="s">
        <v>27</v>
      </c>
      <c r="O535" s="10">
        <v>40120</v>
      </c>
    </row>
    <row r="536" spans="1:15" x14ac:dyDescent="0.3">
      <c r="A536" s="60"/>
      <c r="B536" s="60"/>
      <c r="C536" s="60"/>
      <c r="D536" s="7"/>
      <c r="E536" s="6"/>
      <c r="F536" s="17" t="s">
        <v>1490</v>
      </c>
      <c r="G536" s="16" t="s">
        <v>4422</v>
      </c>
      <c r="H536" s="15" t="s">
        <v>4429</v>
      </c>
      <c r="I536" s="14" t="s">
        <v>27</v>
      </c>
      <c r="J536" s="14" t="s">
        <v>4430</v>
      </c>
      <c r="K536" s="13" t="s">
        <v>27</v>
      </c>
      <c r="L536" s="38" t="s">
        <v>572</v>
      </c>
      <c r="M536" s="12" t="s">
        <v>4396</v>
      </c>
      <c r="N536" s="11" t="s">
        <v>27</v>
      </c>
      <c r="O536" s="10">
        <v>40120</v>
      </c>
    </row>
    <row r="537" spans="1:15" x14ac:dyDescent="0.3">
      <c r="A537" s="60"/>
      <c r="B537" s="60"/>
      <c r="C537" s="60"/>
      <c r="D537" s="7"/>
      <c r="E537" s="6"/>
      <c r="F537" s="17" t="s">
        <v>1490</v>
      </c>
      <c r="G537" s="16" t="s">
        <v>4422</v>
      </c>
      <c r="H537" s="15" t="s">
        <v>4433</v>
      </c>
      <c r="I537" s="14" t="s">
        <v>27</v>
      </c>
      <c r="J537" s="14" t="s">
        <v>4430</v>
      </c>
      <c r="K537" s="13" t="s">
        <v>27</v>
      </c>
      <c r="L537" s="38" t="s">
        <v>572</v>
      </c>
      <c r="M537" s="12" t="s">
        <v>4396</v>
      </c>
      <c r="N537" s="11" t="s">
        <v>27</v>
      </c>
      <c r="O537" s="10">
        <v>40120</v>
      </c>
    </row>
    <row r="538" spans="1:15" x14ac:dyDescent="0.3">
      <c r="A538" s="60"/>
      <c r="B538" s="60"/>
      <c r="C538" s="60"/>
      <c r="D538" s="7"/>
      <c r="E538" s="6"/>
      <c r="F538" s="18" t="s">
        <v>1491</v>
      </c>
      <c r="G538" s="16" t="s">
        <v>4422</v>
      </c>
      <c r="H538" s="15" t="s">
        <v>4434</v>
      </c>
      <c r="I538" s="14" t="s">
        <v>27</v>
      </c>
      <c r="J538" s="14" t="s">
        <v>4435</v>
      </c>
      <c r="K538" s="13" t="s">
        <v>27</v>
      </c>
      <c r="L538" s="38" t="s">
        <v>572</v>
      </c>
      <c r="M538" s="12" t="s">
        <v>4396</v>
      </c>
      <c r="N538" s="11" t="s">
        <v>27</v>
      </c>
      <c r="O538" s="10">
        <v>40120</v>
      </c>
    </row>
    <row r="539" spans="1:15" x14ac:dyDescent="0.3">
      <c r="A539" s="60"/>
      <c r="B539" s="60"/>
      <c r="C539" s="60"/>
      <c r="D539" s="7"/>
      <c r="E539" s="6"/>
      <c r="F539" s="18" t="s">
        <v>1491</v>
      </c>
      <c r="G539" s="16" t="s">
        <v>4422</v>
      </c>
      <c r="H539" s="15" t="s">
        <v>4439</v>
      </c>
      <c r="I539" s="14" t="s">
        <v>27</v>
      </c>
      <c r="J539" s="14" t="s">
        <v>4435</v>
      </c>
      <c r="K539" s="13" t="s">
        <v>27</v>
      </c>
      <c r="L539" s="38" t="s">
        <v>572</v>
      </c>
      <c r="M539" s="12" t="s">
        <v>4396</v>
      </c>
      <c r="N539" s="11" t="s">
        <v>27</v>
      </c>
      <c r="O539" s="10">
        <v>40120</v>
      </c>
    </row>
    <row r="540" spans="1:15" x14ac:dyDescent="0.3">
      <c r="A540" s="60"/>
      <c r="B540" s="60"/>
      <c r="C540" s="60"/>
      <c r="D540" s="7"/>
      <c r="E540" s="6"/>
      <c r="F540" s="17" t="s">
        <v>1495</v>
      </c>
      <c r="G540" s="16" t="s">
        <v>4422</v>
      </c>
      <c r="H540" s="15" t="s">
        <v>4440</v>
      </c>
      <c r="I540" s="14" t="s">
        <v>27</v>
      </c>
      <c r="J540" s="14">
        <v>3982</v>
      </c>
      <c r="K540" s="13" t="s">
        <v>27</v>
      </c>
      <c r="L540" s="38" t="s">
        <v>572</v>
      </c>
      <c r="M540" s="12" t="s">
        <v>4396</v>
      </c>
      <c r="N540" s="11" t="s">
        <v>27</v>
      </c>
      <c r="O540" s="10">
        <v>40120</v>
      </c>
    </row>
    <row r="541" spans="1:15" x14ac:dyDescent="0.3">
      <c r="A541" s="60"/>
      <c r="B541" s="60"/>
      <c r="C541" s="60"/>
      <c r="D541" s="7"/>
      <c r="E541" s="6"/>
      <c r="F541" s="18" t="s">
        <v>1497</v>
      </c>
      <c r="G541" s="16" t="s">
        <v>4422</v>
      </c>
      <c r="H541" s="15" t="s">
        <v>4442</v>
      </c>
      <c r="I541" s="14" t="s">
        <v>27</v>
      </c>
      <c r="J541" s="14" t="s">
        <v>4443</v>
      </c>
      <c r="K541" s="13" t="s">
        <v>27</v>
      </c>
      <c r="L541" s="38" t="s">
        <v>572</v>
      </c>
      <c r="M541" s="12" t="s">
        <v>4396</v>
      </c>
      <c r="N541" s="11" t="s">
        <v>27</v>
      </c>
      <c r="O541" s="10">
        <v>40120</v>
      </c>
    </row>
    <row r="542" spans="1:15" x14ac:dyDescent="0.3">
      <c r="A542" s="60"/>
      <c r="B542" s="60"/>
      <c r="C542" s="60"/>
      <c r="D542" s="7"/>
      <c r="E542" s="6"/>
      <c r="F542" s="17" t="s">
        <v>1501</v>
      </c>
      <c r="G542" s="16" t="s">
        <v>4422</v>
      </c>
      <c r="H542" s="15" t="s">
        <v>4444</v>
      </c>
      <c r="I542" s="14" t="s">
        <v>27</v>
      </c>
      <c r="J542" s="14" t="s">
        <v>4445</v>
      </c>
      <c r="K542" s="13" t="s">
        <v>27</v>
      </c>
      <c r="L542" s="38" t="s">
        <v>572</v>
      </c>
      <c r="M542" s="12" t="s">
        <v>4396</v>
      </c>
      <c r="N542" s="11" t="s">
        <v>27</v>
      </c>
      <c r="O542" s="10">
        <v>40120</v>
      </c>
    </row>
    <row r="543" spans="1:15" x14ac:dyDescent="0.3">
      <c r="A543" s="60"/>
      <c r="B543" s="60"/>
      <c r="C543" s="60"/>
      <c r="D543" s="7"/>
      <c r="E543" s="6"/>
      <c r="F543" s="18" t="s">
        <v>1497</v>
      </c>
      <c r="G543" s="16" t="s">
        <v>4422</v>
      </c>
      <c r="H543" s="15" t="s">
        <v>4446</v>
      </c>
      <c r="I543" s="14" t="s">
        <v>27</v>
      </c>
      <c r="J543" s="14" t="s">
        <v>4443</v>
      </c>
      <c r="K543" s="13" t="s">
        <v>27</v>
      </c>
      <c r="L543" s="38" t="s">
        <v>572</v>
      </c>
      <c r="M543" s="12" t="s">
        <v>4396</v>
      </c>
      <c r="N543" s="11" t="s">
        <v>27</v>
      </c>
      <c r="O543" s="10">
        <v>40120</v>
      </c>
    </row>
    <row r="544" spans="1:15" x14ac:dyDescent="0.3">
      <c r="A544" s="60"/>
      <c r="B544" s="60"/>
      <c r="C544" s="60"/>
      <c r="D544" s="7"/>
      <c r="E544" s="6"/>
      <c r="F544" s="17" t="s">
        <v>1501</v>
      </c>
      <c r="G544" s="16" t="s">
        <v>4422</v>
      </c>
      <c r="H544" s="15" t="s">
        <v>4447</v>
      </c>
      <c r="I544" s="14" t="s">
        <v>27</v>
      </c>
      <c r="J544" s="14" t="s">
        <v>4445</v>
      </c>
      <c r="K544" s="13" t="s">
        <v>27</v>
      </c>
      <c r="L544" s="38" t="s">
        <v>572</v>
      </c>
      <c r="M544" s="12" t="s">
        <v>4396</v>
      </c>
      <c r="N544" s="11" t="s">
        <v>27</v>
      </c>
      <c r="O544" s="10">
        <v>40120</v>
      </c>
    </row>
    <row r="545" spans="1:15" x14ac:dyDescent="0.3">
      <c r="A545" t="s">
        <v>4602</v>
      </c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</row>
    <row r="546" spans="1:15" x14ac:dyDescent="0.3">
      <c r="L546"/>
    </row>
    <row r="547" spans="1:15" x14ac:dyDescent="0.3">
      <c r="L547"/>
    </row>
    <row r="548" spans="1:15" x14ac:dyDescent="0.3">
      <c r="L548"/>
    </row>
    <row r="549" spans="1:15" x14ac:dyDescent="0.3">
      <c r="L549"/>
    </row>
    <row r="550" spans="1:15" x14ac:dyDescent="0.3">
      <c r="L550"/>
    </row>
    <row r="551" spans="1:15" x14ac:dyDescent="0.3">
      <c r="L551"/>
    </row>
    <row r="552" spans="1:15" x14ac:dyDescent="0.3">
      <c r="L552"/>
    </row>
    <row r="553" spans="1:15" x14ac:dyDescent="0.3">
      <c r="L553"/>
    </row>
    <row r="554" spans="1:15" x14ac:dyDescent="0.3">
      <c r="L554"/>
    </row>
    <row r="555" spans="1:15" x14ac:dyDescent="0.3">
      <c r="L555"/>
    </row>
    <row r="556" spans="1:15" x14ac:dyDescent="0.3">
      <c r="L556"/>
    </row>
    <row r="557" spans="1:15" x14ac:dyDescent="0.3">
      <c r="L557"/>
    </row>
    <row r="558" spans="1:15" x14ac:dyDescent="0.3">
      <c r="L558"/>
    </row>
    <row r="559" spans="1:15" x14ac:dyDescent="0.3">
      <c r="L559"/>
    </row>
    <row r="560" spans="1:15" x14ac:dyDescent="0.3">
      <c r="L560"/>
    </row>
    <row r="561" spans="12:12" x14ac:dyDescent="0.3">
      <c r="L561"/>
    </row>
    <row r="562" spans="12:12" x14ac:dyDescent="0.3">
      <c r="L562"/>
    </row>
    <row r="563" spans="12:12" x14ac:dyDescent="0.3">
      <c r="L563"/>
    </row>
    <row r="564" spans="12:12" x14ac:dyDescent="0.3">
      <c r="L564"/>
    </row>
    <row r="565" spans="12:12" x14ac:dyDescent="0.3">
      <c r="L565"/>
    </row>
    <row r="566" spans="12:12" x14ac:dyDescent="0.3">
      <c r="L566"/>
    </row>
    <row r="567" spans="12:12" x14ac:dyDescent="0.3">
      <c r="L567"/>
    </row>
    <row r="568" spans="12:12" x14ac:dyDescent="0.3">
      <c r="L568"/>
    </row>
    <row r="569" spans="12:12" x14ac:dyDescent="0.3">
      <c r="L569"/>
    </row>
    <row r="570" spans="12:12" x14ac:dyDescent="0.3">
      <c r="L570"/>
    </row>
    <row r="571" spans="12:12" x14ac:dyDescent="0.3">
      <c r="L571"/>
    </row>
    <row r="572" spans="12:12" x14ac:dyDescent="0.3">
      <c r="L572"/>
    </row>
    <row r="573" spans="12:12" x14ac:dyDescent="0.3">
      <c r="L573"/>
    </row>
    <row r="574" spans="12:12" x14ac:dyDescent="0.3">
      <c r="L574"/>
    </row>
    <row r="575" spans="12:12" x14ac:dyDescent="0.3">
      <c r="L575"/>
    </row>
    <row r="576" spans="12:12" x14ac:dyDescent="0.3">
      <c r="L576"/>
    </row>
    <row r="577" spans="12:12" x14ac:dyDescent="0.3">
      <c r="L577"/>
    </row>
    <row r="578" spans="12:12" x14ac:dyDescent="0.3">
      <c r="L578"/>
    </row>
    <row r="579" spans="12:12" x14ac:dyDescent="0.3">
      <c r="L579"/>
    </row>
    <row r="580" spans="12:12" x14ac:dyDescent="0.3">
      <c r="L580"/>
    </row>
    <row r="581" spans="12:12" x14ac:dyDescent="0.3">
      <c r="L581"/>
    </row>
    <row r="582" spans="12:12" x14ac:dyDescent="0.3">
      <c r="L582"/>
    </row>
    <row r="583" spans="12:12" x14ac:dyDescent="0.3">
      <c r="L583"/>
    </row>
    <row r="584" spans="12:12" x14ac:dyDescent="0.3">
      <c r="L584"/>
    </row>
    <row r="585" spans="12:12" x14ac:dyDescent="0.3">
      <c r="L585"/>
    </row>
    <row r="586" spans="12:12" x14ac:dyDescent="0.3">
      <c r="L586"/>
    </row>
    <row r="587" spans="12:12" x14ac:dyDescent="0.3">
      <c r="L587"/>
    </row>
    <row r="588" spans="12:12" x14ac:dyDescent="0.3">
      <c r="L588"/>
    </row>
    <row r="589" spans="12:12" x14ac:dyDescent="0.3">
      <c r="L589"/>
    </row>
    <row r="590" spans="12:12" x14ac:dyDescent="0.3">
      <c r="L590"/>
    </row>
    <row r="591" spans="12:12" x14ac:dyDescent="0.3">
      <c r="L591"/>
    </row>
    <row r="592" spans="12:12" x14ac:dyDescent="0.3">
      <c r="L592"/>
    </row>
    <row r="593" spans="12:12" x14ac:dyDescent="0.3">
      <c r="L593"/>
    </row>
    <row r="594" spans="12:12" x14ac:dyDescent="0.3">
      <c r="L594"/>
    </row>
    <row r="595" spans="12:12" x14ac:dyDescent="0.3">
      <c r="L595"/>
    </row>
    <row r="596" spans="12:12" x14ac:dyDescent="0.3">
      <c r="L596"/>
    </row>
    <row r="597" spans="12:12" x14ac:dyDescent="0.3">
      <c r="L597"/>
    </row>
    <row r="598" spans="12:12" x14ac:dyDescent="0.3">
      <c r="L598"/>
    </row>
    <row r="599" spans="12:12" x14ac:dyDescent="0.3">
      <c r="L599"/>
    </row>
    <row r="600" spans="12:12" x14ac:dyDescent="0.3">
      <c r="L600"/>
    </row>
    <row r="601" spans="12:12" x14ac:dyDescent="0.3">
      <c r="L601"/>
    </row>
    <row r="602" spans="12:12" x14ac:dyDescent="0.3">
      <c r="L602"/>
    </row>
    <row r="603" spans="12:12" x14ac:dyDescent="0.3">
      <c r="L603"/>
    </row>
    <row r="604" spans="12:12" x14ac:dyDescent="0.3">
      <c r="L604"/>
    </row>
    <row r="605" spans="12:12" x14ac:dyDescent="0.3">
      <c r="L605"/>
    </row>
    <row r="606" spans="12:12" x14ac:dyDescent="0.3">
      <c r="L606"/>
    </row>
    <row r="607" spans="12:12" x14ac:dyDescent="0.3">
      <c r="L607"/>
    </row>
    <row r="608" spans="12:12" x14ac:dyDescent="0.3">
      <c r="L608"/>
    </row>
    <row r="609" spans="12:12" x14ac:dyDescent="0.3">
      <c r="L609"/>
    </row>
    <row r="610" spans="12:12" x14ac:dyDescent="0.3">
      <c r="L610"/>
    </row>
    <row r="611" spans="12:12" x14ac:dyDescent="0.3">
      <c r="L611"/>
    </row>
    <row r="612" spans="12:12" x14ac:dyDescent="0.3">
      <c r="L612"/>
    </row>
    <row r="613" spans="12:12" x14ac:dyDescent="0.3">
      <c r="L613"/>
    </row>
    <row r="614" spans="12:12" x14ac:dyDescent="0.3">
      <c r="L614"/>
    </row>
    <row r="615" spans="12:12" x14ac:dyDescent="0.3">
      <c r="L615"/>
    </row>
    <row r="616" spans="12:12" x14ac:dyDescent="0.3">
      <c r="L616"/>
    </row>
    <row r="617" spans="12:12" x14ac:dyDescent="0.3">
      <c r="L617"/>
    </row>
    <row r="618" spans="12:12" x14ac:dyDescent="0.3">
      <c r="L618"/>
    </row>
    <row r="619" spans="12:12" x14ac:dyDescent="0.3">
      <c r="L619"/>
    </row>
    <row r="620" spans="12:12" x14ac:dyDescent="0.3">
      <c r="L620"/>
    </row>
    <row r="621" spans="12:12" x14ac:dyDescent="0.3">
      <c r="L621"/>
    </row>
    <row r="622" spans="12:12" x14ac:dyDescent="0.3">
      <c r="L622"/>
    </row>
    <row r="623" spans="12:12" x14ac:dyDescent="0.3">
      <c r="L623"/>
    </row>
    <row r="624" spans="12:12" x14ac:dyDescent="0.3">
      <c r="L624"/>
    </row>
    <row r="625" spans="12:12" x14ac:dyDescent="0.3">
      <c r="L625"/>
    </row>
    <row r="626" spans="12:12" x14ac:dyDescent="0.3">
      <c r="L626"/>
    </row>
    <row r="627" spans="12:12" x14ac:dyDescent="0.3">
      <c r="L627"/>
    </row>
    <row r="628" spans="12:12" x14ac:dyDescent="0.3">
      <c r="L628"/>
    </row>
    <row r="629" spans="12:12" x14ac:dyDescent="0.3">
      <c r="L629"/>
    </row>
    <row r="630" spans="12:12" x14ac:dyDescent="0.3">
      <c r="L630"/>
    </row>
    <row r="631" spans="12:12" x14ac:dyDescent="0.3">
      <c r="L631"/>
    </row>
    <row r="632" spans="12:12" x14ac:dyDescent="0.3">
      <c r="L632"/>
    </row>
    <row r="633" spans="12:12" x14ac:dyDescent="0.3">
      <c r="L633"/>
    </row>
    <row r="634" spans="12:12" x14ac:dyDescent="0.3">
      <c r="L634"/>
    </row>
    <row r="635" spans="12:12" x14ac:dyDescent="0.3">
      <c r="L635"/>
    </row>
    <row r="636" spans="12:12" x14ac:dyDescent="0.3">
      <c r="L636"/>
    </row>
    <row r="637" spans="12:12" x14ac:dyDescent="0.3">
      <c r="L637"/>
    </row>
    <row r="638" spans="12:12" x14ac:dyDescent="0.3">
      <c r="L638"/>
    </row>
    <row r="639" spans="12:12" x14ac:dyDescent="0.3">
      <c r="L639"/>
    </row>
    <row r="640" spans="12:12" x14ac:dyDescent="0.3">
      <c r="L640"/>
    </row>
    <row r="641" spans="12:12" x14ac:dyDescent="0.3">
      <c r="L641"/>
    </row>
    <row r="642" spans="12:12" x14ac:dyDescent="0.3">
      <c r="L642"/>
    </row>
    <row r="643" spans="12:12" x14ac:dyDescent="0.3">
      <c r="L643"/>
    </row>
    <row r="644" spans="12:12" x14ac:dyDescent="0.3">
      <c r="L644"/>
    </row>
    <row r="645" spans="12:12" x14ac:dyDescent="0.3">
      <c r="L645"/>
    </row>
    <row r="646" spans="12:12" x14ac:dyDescent="0.3">
      <c r="L646"/>
    </row>
    <row r="647" spans="12:12" x14ac:dyDescent="0.3">
      <c r="L647"/>
    </row>
    <row r="648" spans="12:12" x14ac:dyDescent="0.3">
      <c r="L648"/>
    </row>
    <row r="649" spans="12:12" x14ac:dyDescent="0.3">
      <c r="L649"/>
    </row>
    <row r="650" spans="12:12" x14ac:dyDescent="0.3">
      <c r="L650"/>
    </row>
    <row r="651" spans="12:12" x14ac:dyDescent="0.3">
      <c r="L651"/>
    </row>
    <row r="652" spans="12:12" x14ac:dyDescent="0.3">
      <c r="L652"/>
    </row>
    <row r="653" spans="12:12" x14ac:dyDescent="0.3">
      <c r="L653"/>
    </row>
    <row r="654" spans="12:12" x14ac:dyDescent="0.3">
      <c r="L654"/>
    </row>
    <row r="655" spans="12:12" x14ac:dyDescent="0.3">
      <c r="L655"/>
    </row>
    <row r="656" spans="12:12" x14ac:dyDescent="0.3">
      <c r="L656"/>
    </row>
    <row r="657" spans="12:12" x14ac:dyDescent="0.3">
      <c r="L657"/>
    </row>
    <row r="658" spans="12:12" x14ac:dyDescent="0.3">
      <c r="L658"/>
    </row>
    <row r="659" spans="12:12" x14ac:dyDescent="0.3">
      <c r="L659"/>
    </row>
    <row r="660" spans="12:12" x14ac:dyDescent="0.3">
      <c r="L660"/>
    </row>
    <row r="661" spans="12:12" x14ac:dyDescent="0.3">
      <c r="L661"/>
    </row>
    <row r="662" spans="12:12" x14ac:dyDescent="0.3">
      <c r="L662"/>
    </row>
    <row r="663" spans="12:12" x14ac:dyDescent="0.3">
      <c r="L663"/>
    </row>
    <row r="664" spans="12:12" x14ac:dyDescent="0.3">
      <c r="L664"/>
    </row>
    <row r="665" spans="12:12" x14ac:dyDescent="0.3">
      <c r="L665"/>
    </row>
    <row r="666" spans="12:12" x14ac:dyDescent="0.3">
      <c r="L666"/>
    </row>
    <row r="667" spans="12:12" x14ac:dyDescent="0.3">
      <c r="L667"/>
    </row>
    <row r="668" spans="12:12" x14ac:dyDescent="0.3">
      <c r="L668"/>
    </row>
    <row r="669" spans="12:12" x14ac:dyDescent="0.3">
      <c r="L669"/>
    </row>
    <row r="670" spans="12:12" x14ac:dyDescent="0.3">
      <c r="L670"/>
    </row>
    <row r="671" spans="12:12" x14ac:dyDescent="0.3">
      <c r="L671"/>
    </row>
    <row r="672" spans="12:12" x14ac:dyDescent="0.3">
      <c r="L672"/>
    </row>
    <row r="673" spans="12:12" x14ac:dyDescent="0.3">
      <c r="L673"/>
    </row>
    <row r="674" spans="12:12" x14ac:dyDescent="0.3">
      <c r="L674"/>
    </row>
    <row r="675" spans="12:12" x14ac:dyDescent="0.3">
      <c r="L675"/>
    </row>
    <row r="676" spans="12:12" x14ac:dyDescent="0.3">
      <c r="L676"/>
    </row>
    <row r="677" spans="12:12" x14ac:dyDescent="0.3">
      <c r="L677"/>
    </row>
    <row r="678" spans="12:12" x14ac:dyDescent="0.3">
      <c r="L678"/>
    </row>
    <row r="679" spans="12:12" x14ac:dyDescent="0.3">
      <c r="L679"/>
    </row>
    <row r="680" spans="12:12" x14ac:dyDescent="0.3">
      <c r="L680"/>
    </row>
    <row r="681" spans="12:12" x14ac:dyDescent="0.3">
      <c r="L681"/>
    </row>
    <row r="682" spans="12:12" x14ac:dyDescent="0.3">
      <c r="L682"/>
    </row>
    <row r="683" spans="12:12" x14ac:dyDescent="0.3">
      <c r="L683"/>
    </row>
    <row r="684" spans="12:12" x14ac:dyDescent="0.3">
      <c r="L684"/>
    </row>
    <row r="685" spans="12:12" x14ac:dyDescent="0.3">
      <c r="L685"/>
    </row>
    <row r="686" spans="12:12" x14ac:dyDescent="0.3">
      <c r="L686"/>
    </row>
    <row r="687" spans="12:12" x14ac:dyDescent="0.3">
      <c r="L687"/>
    </row>
    <row r="688" spans="12:12" x14ac:dyDescent="0.3">
      <c r="L688"/>
    </row>
    <row r="689" spans="12:12" x14ac:dyDescent="0.3">
      <c r="L689"/>
    </row>
    <row r="690" spans="12:12" x14ac:dyDescent="0.3">
      <c r="L690"/>
    </row>
    <row r="691" spans="12:12" x14ac:dyDescent="0.3">
      <c r="L691"/>
    </row>
    <row r="692" spans="12:12" x14ac:dyDescent="0.3">
      <c r="L692"/>
    </row>
    <row r="693" spans="12:12" x14ac:dyDescent="0.3">
      <c r="L693"/>
    </row>
    <row r="694" spans="12:12" x14ac:dyDescent="0.3">
      <c r="L694"/>
    </row>
    <row r="695" spans="12:12" x14ac:dyDescent="0.3">
      <c r="L695"/>
    </row>
    <row r="696" spans="12:12" x14ac:dyDescent="0.3">
      <c r="L696"/>
    </row>
    <row r="697" spans="12:12" x14ac:dyDescent="0.3">
      <c r="L697"/>
    </row>
    <row r="698" spans="12:12" x14ac:dyDescent="0.3">
      <c r="L698"/>
    </row>
    <row r="699" spans="12:12" x14ac:dyDescent="0.3">
      <c r="L699"/>
    </row>
    <row r="700" spans="12:12" x14ac:dyDescent="0.3">
      <c r="L700"/>
    </row>
    <row r="701" spans="12:12" x14ac:dyDescent="0.3">
      <c r="L701"/>
    </row>
    <row r="702" spans="12:12" x14ac:dyDescent="0.3">
      <c r="L702"/>
    </row>
    <row r="703" spans="12:12" x14ac:dyDescent="0.3">
      <c r="L703"/>
    </row>
    <row r="704" spans="12:12" x14ac:dyDescent="0.3">
      <c r="L704"/>
    </row>
    <row r="705" spans="12:12" x14ac:dyDescent="0.3">
      <c r="L705"/>
    </row>
    <row r="706" spans="12:12" x14ac:dyDescent="0.3">
      <c r="L706"/>
    </row>
    <row r="707" spans="12:12" x14ac:dyDescent="0.3">
      <c r="L707"/>
    </row>
    <row r="708" spans="12:12" x14ac:dyDescent="0.3">
      <c r="L708"/>
    </row>
    <row r="709" spans="12:12" x14ac:dyDescent="0.3">
      <c r="L709"/>
    </row>
    <row r="710" spans="12:12" x14ac:dyDescent="0.3">
      <c r="L710"/>
    </row>
    <row r="711" spans="12:12" x14ac:dyDescent="0.3">
      <c r="L711"/>
    </row>
    <row r="712" spans="12:12" x14ac:dyDescent="0.3">
      <c r="L712"/>
    </row>
    <row r="713" spans="12:12" x14ac:dyDescent="0.3">
      <c r="L713"/>
    </row>
    <row r="714" spans="12:12" x14ac:dyDescent="0.3">
      <c r="L714"/>
    </row>
    <row r="715" spans="12:12" x14ac:dyDescent="0.3">
      <c r="L715"/>
    </row>
    <row r="716" spans="12:12" x14ac:dyDescent="0.3">
      <c r="L716"/>
    </row>
    <row r="717" spans="12:12" x14ac:dyDescent="0.3">
      <c r="L717"/>
    </row>
    <row r="718" spans="12:12" x14ac:dyDescent="0.3">
      <c r="L718"/>
    </row>
    <row r="719" spans="12:12" x14ac:dyDescent="0.3">
      <c r="L719"/>
    </row>
    <row r="720" spans="12:12" x14ac:dyDescent="0.3">
      <c r="L720"/>
    </row>
    <row r="721" spans="12:12" x14ac:dyDescent="0.3">
      <c r="L721"/>
    </row>
    <row r="722" spans="12:12" x14ac:dyDescent="0.3">
      <c r="L722"/>
    </row>
    <row r="723" spans="12:12" x14ac:dyDescent="0.3">
      <c r="L723"/>
    </row>
    <row r="724" spans="12:12" x14ac:dyDescent="0.3">
      <c r="L724"/>
    </row>
    <row r="725" spans="12:12" x14ac:dyDescent="0.3">
      <c r="L725"/>
    </row>
    <row r="726" spans="12:12" x14ac:dyDescent="0.3">
      <c r="L726"/>
    </row>
    <row r="727" spans="12:12" x14ac:dyDescent="0.3">
      <c r="L727"/>
    </row>
    <row r="728" spans="12:12" x14ac:dyDescent="0.3">
      <c r="L728"/>
    </row>
    <row r="729" spans="12:12" x14ac:dyDescent="0.3">
      <c r="L729"/>
    </row>
    <row r="730" spans="12:12" x14ac:dyDescent="0.3">
      <c r="L730"/>
    </row>
    <row r="731" spans="12:12" x14ac:dyDescent="0.3">
      <c r="L731"/>
    </row>
    <row r="732" spans="12:12" x14ac:dyDescent="0.3">
      <c r="L732"/>
    </row>
    <row r="733" spans="12:12" x14ac:dyDescent="0.3">
      <c r="L733"/>
    </row>
    <row r="734" spans="12:12" x14ac:dyDescent="0.3">
      <c r="L734"/>
    </row>
    <row r="735" spans="12:12" x14ac:dyDescent="0.3">
      <c r="L735"/>
    </row>
    <row r="736" spans="12:12" x14ac:dyDescent="0.3">
      <c r="L736"/>
    </row>
    <row r="737" spans="12:12" x14ac:dyDescent="0.3">
      <c r="L737"/>
    </row>
    <row r="738" spans="12:12" x14ac:dyDescent="0.3">
      <c r="L738"/>
    </row>
    <row r="739" spans="12:12" x14ac:dyDescent="0.3">
      <c r="L739"/>
    </row>
    <row r="740" spans="12:12" x14ac:dyDescent="0.3">
      <c r="L740"/>
    </row>
    <row r="741" spans="12:12" x14ac:dyDescent="0.3">
      <c r="L741"/>
    </row>
    <row r="742" spans="12:12" x14ac:dyDescent="0.3">
      <c r="L742"/>
    </row>
    <row r="743" spans="12:12" x14ac:dyDescent="0.3">
      <c r="L743"/>
    </row>
    <row r="744" spans="12:12" x14ac:dyDescent="0.3">
      <c r="L744"/>
    </row>
    <row r="745" spans="12:12" x14ac:dyDescent="0.3">
      <c r="L745"/>
    </row>
    <row r="746" spans="12:12" x14ac:dyDescent="0.3">
      <c r="L746"/>
    </row>
    <row r="747" spans="12:12" x14ac:dyDescent="0.3">
      <c r="L747"/>
    </row>
    <row r="748" spans="12:12" x14ac:dyDescent="0.3">
      <c r="L748"/>
    </row>
    <row r="749" spans="12:12" x14ac:dyDescent="0.3">
      <c r="L749"/>
    </row>
    <row r="750" spans="12:12" x14ac:dyDescent="0.3">
      <c r="L750"/>
    </row>
    <row r="751" spans="12:12" x14ac:dyDescent="0.3">
      <c r="L751"/>
    </row>
    <row r="752" spans="12:12" x14ac:dyDescent="0.3">
      <c r="L752"/>
    </row>
    <row r="753" spans="12:12" x14ac:dyDescent="0.3">
      <c r="L753"/>
    </row>
    <row r="754" spans="12:12" x14ac:dyDescent="0.3">
      <c r="L754"/>
    </row>
    <row r="755" spans="12:12" x14ac:dyDescent="0.3">
      <c r="L755"/>
    </row>
    <row r="756" spans="12:12" x14ac:dyDescent="0.3">
      <c r="L756"/>
    </row>
    <row r="757" spans="12:12" x14ac:dyDescent="0.3">
      <c r="L757"/>
    </row>
    <row r="758" spans="12:12" x14ac:dyDescent="0.3">
      <c r="L758"/>
    </row>
    <row r="759" spans="12:12" x14ac:dyDescent="0.3">
      <c r="L759"/>
    </row>
    <row r="760" spans="12:12" x14ac:dyDescent="0.3">
      <c r="L760"/>
    </row>
    <row r="761" spans="12:12" x14ac:dyDescent="0.3">
      <c r="L761"/>
    </row>
    <row r="762" spans="12:12" x14ac:dyDescent="0.3">
      <c r="L762"/>
    </row>
    <row r="763" spans="12:12" x14ac:dyDescent="0.3">
      <c r="L763"/>
    </row>
    <row r="764" spans="12:12" x14ac:dyDescent="0.3">
      <c r="L764"/>
    </row>
    <row r="765" spans="12:12" x14ac:dyDescent="0.3">
      <c r="L765"/>
    </row>
    <row r="766" spans="12:12" x14ac:dyDescent="0.3">
      <c r="L766"/>
    </row>
    <row r="767" spans="12:12" x14ac:dyDescent="0.3">
      <c r="L767"/>
    </row>
    <row r="768" spans="12:12" x14ac:dyDescent="0.3">
      <c r="L768"/>
    </row>
    <row r="769" spans="12:12" x14ac:dyDescent="0.3">
      <c r="L769"/>
    </row>
    <row r="770" spans="12:12" x14ac:dyDescent="0.3">
      <c r="L770"/>
    </row>
    <row r="771" spans="12:12" x14ac:dyDescent="0.3">
      <c r="L771"/>
    </row>
    <row r="772" spans="12:12" x14ac:dyDescent="0.3">
      <c r="L772"/>
    </row>
    <row r="773" spans="12:12" x14ac:dyDescent="0.3">
      <c r="L773"/>
    </row>
    <row r="774" spans="12:12" x14ac:dyDescent="0.3">
      <c r="L774"/>
    </row>
    <row r="775" spans="12:12" x14ac:dyDescent="0.3">
      <c r="L775"/>
    </row>
    <row r="776" spans="12:12" x14ac:dyDescent="0.3">
      <c r="L776"/>
    </row>
    <row r="777" spans="12:12" x14ac:dyDescent="0.3">
      <c r="L777"/>
    </row>
    <row r="778" spans="12:12" x14ac:dyDescent="0.3">
      <c r="L778"/>
    </row>
    <row r="779" spans="12:12" x14ac:dyDescent="0.3">
      <c r="L779"/>
    </row>
    <row r="780" spans="12:12" x14ac:dyDescent="0.3">
      <c r="L780"/>
    </row>
    <row r="781" spans="12:12" x14ac:dyDescent="0.3">
      <c r="L781"/>
    </row>
    <row r="782" spans="12:12" x14ac:dyDescent="0.3">
      <c r="L782"/>
    </row>
    <row r="783" spans="12:12" x14ac:dyDescent="0.3">
      <c r="L783"/>
    </row>
    <row r="784" spans="12:12" x14ac:dyDescent="0.3">
      <c r="L784"/>
    </row>
    <row r="785" spans="12:12" x14ac:dyDescent="0.3">
      <c r="L785"/>
    </row>
    <row r="786" spans="12:12" x14ac:dyDescent="0.3">
      <c r="L786"/>
    </row>
    <row r="787" spans="12:12" x14ac:dyDescent="0.3">
      <c r="L787"/>
    </row>
    <row r="788" spans="12:12" x14ac:dyDescent="0.3">
      <c r="L788"/>
    </row>
    <row r="789" spans="12:12" x14ac:dyDescent="0.3">
      <c r="L789"/>
    </row>
    <row r="790" spans="12:12" x14ac:dyDescent="0.3">
      <c r="L790"/>
    </row>
    <row r="791" spans="12:12" x14ac:dyDescent="0.3">
      <c r="L791"/>
    </row>
    <row r="792" spans="12:12" x14ac:dyDescent="0.3">
      <c r="L792"/>
    </row>
    <row r="793" spans="12:12" x14ac:dyDescent="0.3">
      <c r="L793"/>
    </row>
    <row r="794" spans="12:12" x14ac:dyDescent="0.3">
      <c r="L794"/>
    </row>
    <row r="795" spans="12:12" x14ac:dyDescent="0.3">
      <c r="L795"/>
    </row>
    <row r="796" spans="12:12" x14ac:dyDescent="0.3">
      <c r="L796"/>
    </row>
    <row r="797" spans="12:12" x14ac:dyDescent="0.3">
      <c r="L797"/>
    </row>
    <row r="798" spans="12:12" x14ac:dyDescent="0.3">
      <c r="L798"/>
    </row>
    <row r="799" spans="12:12" x14ac:dyDescent="0.3">
      <c r="L799"/>
    </row>
    <row r="800" spans="12:12" x14ac:dyDescent="0.3">
      <c r="L800"/>
    </row>
    <row r="801" spans="12:12" x14ac:dyDescent="0.3">
      <c r="L801"/>
    </row>
    <row r="802" spans="12:12" x14ac:dyDescent="0.3">
      <c r="L802"/>
    </row>
    <row r="803" spans="12:12" x14ac:dyDescent="0.3">
      <c r="L803"/>
    </row>
    <row r="804" spans="12:12" x14ac:dyDescent="0.3">
      <c r="L804"/>
    </row>
    <row r="805" spans="12:12" x14ac:dyDescent="0.3">
      <c r="L805"/>
    </row>
    <row r="806" spans="12:12" x14ac:dyDescent="0.3">
      <c r="L806"/>
    </row>
    <row r="807" spans="12:12" x14ac:dyDescent="0.3">
      <c r="L807"/>
    </row>
    <row r="808" spans="12:12" x14ac:dyDescent="0.3">
      <c r="L808"/>
    </row>
    <row r="809" spans="12:12" x14ac:dyDescent="0.3">
      <c r="L809"/>
    </row>
    <row r="810" spans="12:12" x14ac:dyDescent="0.3">
      <c r="L810"/>
    </row>
    <row r="811" spans="12:12" x14ac:dyDescent="0.3">
      <c r="L811"/>
    </row>
    <row r="812" spans="12:12" x14ac:dyDescent="0.3">
      <c r="L812"/>
    </row>
    <row r="813" spans="12:12" x14ac:dyDescent="0.3">
      <c r="L813"/>
    </row>
    <row r="814" spans="12:12" x14ac:dyDescent="0.3">
      <c r="L814"/>
    </row>
    <row r="815" spans="12:12" x14ac:dyDescent="0.3">
      <c r="L815"/>
    </row>
    <row r="816" spans="12:12" x14ac:dyDescent="0.3">
      <c r="L816"/>
    </row>
    <row r="817" spans="12:12" x14ac:dyDescent="0.3">
      <c r="L817"/>
    </row>
    <row r="818" spans="12:12" x14ac:dyDescent="0.3">
      <c r="L818"/>
    </row>
    <row r="819" spans="12:12" x14ac:dyDescent="0.3">
      <c r="L819"/>
    </row>
    <row r="820" spans="12:12" x14ac:dyDescent="0.3">
      <c r="L820"/>
    </row>
    <row r="821" spans="12:12" x14ac:dyDescent="0.3">
      <c r="L821"/>
    </row>
    <row r="822" spans="12:12" x14ac:dyDescent="0.3">
      <c r="L822"/>
    </row>
    <row r="823" spans="12:12" x14ac:dyDescent="0.3">
      <c r="L823"/>
    </row>
    <row r="824" spans="12:12" x14ac:dyDescent="0.3">
      <c r="L824"/>
    </row>
    <row r="825" spans="12:12" x14ac:dyDescent="0.3">
      <c r="L825"/>
    </row>
    <row r="826" spans="12:12" x14ac:dyDescent="0.3">
      <c r="L826"/>
    </row>
    <row r="827" spans="12:12" x14ac:dyDescent="0.3">
      <c r="L827"/>
    </row>
    <row r="828" spans="12:12" x14ac:dyDescent="0.3">
      <c r="L828"/>
    </row>
    <row r="829" spans="12:12" x14ac:dyDescent="0.3">
      <c r="L829"/>
    </row>
    <row r="830" spans="12:12" x14ac:dyDescent="0.3">
      <c r="L830"/>
    </row>
    <row r="831" spans="12:12" x14ac:dyDescent="0.3">
      <c r="L831"/>
    </row>
    <row r="832" spans="12:12" x14ac:dyDescent="0.3">
      <c r="L832"/>
    </row>
    <row r="833" spans="12:12" x14ac:dyDescent="0.3">
      <c r="L833"/>
    </row>
    <row r="834" spans="12:12" x14ac:dyDescent="0.3">
      <c r="L834"/>
    </row>
    <row r="835" spans="12:12" x14ac:dyDescent="0.3">
      <c r="L835"/>
    </row>
    <row r="836" spans="12:12" x14ac:dyDescent="0.3">
      <c r="L836"/>
    </row>
    <row r="837" spans="12:12" x14ac:dyDescent="0.3">
      <c r="L837"/>
    </row>
    <row r="838" spans="12:12" x14ac:dyDescent="0.3">
      <c r="L838"/>
    </row>
    <row r="839" spans="12:12" x14ac:dyDescent="0.3">
      <c r="L839"/>
    </row>
    <row r="840" spans="12:12" x14ac:dyDescent="0.3">
      <c r="L840"/>
    </row>
    <row r="841" spans="12:12" x14ac:dyDescent="0.3">
      <c r="L841"/>
    </row>
    <row r="842" spans="12:12" x14ac:dyDescent="0.3">
      <c r="L842"/>
    </row>
    <row r="843" spans="12:12" x14ac:dyDescent="0.3">
      <c r="L843"/>
    </row>
    <row r="844" spans="12:12" x14ac:dyDescent="0.3">
      <c r="L844"/>
    </row>
    <row r="845" spans="12:12" x14ac:dyDescent="0.3">
      <c r="L845"/>
    </row>
    <row r="846" spans="12:12" x14ac:dyDescent="0.3">
      <c r="L846"/>
    </row>
    <row r="847" spans="12:12" x14ac:dyDescent="0.3">
      <c r="L847"/>
    </row>
    <row r="848" spans="12:12" x14ac:dyDescent="0.3">
      <c r="L848"/>
    </row>
    <row r="849" spans="12:12" x14ac:dyDescent="0.3">
      <c r="L849"/>
    </row>
    <row r="850" spans="12:12" x14ac:dyDescent="0.3">
      <c r="L850"/>
    </row>
    <row r="851" spans="12:12" x14ac:dyDescent="0.3">
      <c r="L851"/>
    </row>
    <row r="852" spans="12:12" x14ac:dyDescent="0.3">
      <c r="L852"/>
    </row>
    <row r="853" spans="12:12" x14ac:dyDescent="0.3">
      <c r="L853"/>
    </row>
    <row r="854" spans="12:12" x14ac:dyDescent="0.3">
      <c r="L854"/>
    </row>
    <row r="855" spans="12:12" x14ac:dyDescent="0.3">
      <c r="L855"/>
    </row>
    <row r="856" spans="12:12" x14ac:dyDescent="0.3">
      <c r="L856"/>
    </row>
    <row r="857" spans="12:12" x14ac:dyDescent="0.3">
      <c r="L857"/>
    </row>
    <row r="858" spans="12:12" x14ac:dyDescent="0.3">
      <c r="L858"/>
    </row>
    <row r="859" spans="12:12" x14ac:dyDescent="0.3">
      <c r="L859"/>
    </row>
    <row r="860" spans="12:12" x14ac:dyDescent="0.3">
      <c r="L860"/>
    </row>
    <row r="861" spans="12:12" x14ac:dyDescent="0.3">
      <c r="L861"/>
    </row>
    <row r="862" spans="12:12" x14ac:dyDescent="0.3">
      <c r="L862"/>
    </row>
    <row r="863" spans="12:12" x14ac:dyDescent="0.3">
      <c r="L863"/>
    </row>
    <row r="864" spans="12:12" x14ac:dyDescent="0.3">
      <c r="L864"/>
    </row>
    <row r="865" spans="12:12" x14ac:dyDescent="0.3">
      <c r="L865"/>
    </row>
    <row r="866" spans="12:12" x14ac:dyDescent="0.3">
      <c r="L866"/>
    </row>
    <row r="867" spans="12:12" x14ac:dyDescent="0.3">
      <c r="L867"/>
    </row>
    <row r="868" spans="12:12" x14ac:dyDescent="0.3">
      <c r="L868"/>
    </row>
    <row r="869" spans="12:12" x14ac:dyDescent="0.3">
      <c r="L869"/>
    </row>
    <row r="870" spans="12:12" x14ac:dyDescent="0.3">
      <c r="L870"/>
    </row>
    <row r="871" spans="12:12" x14ac:dyDescent="0.3">
      <c r="L871"/>
    </row>
    <row r="872" spans="12:12" x14ac:dyDescent="0.3">
      <c r="L872"/>
    </row>
    <row r="873" spans="12:12" x14ac:dyDescent="0.3">
      <c r="L873"/>
    </row>
    <row r="874" spans="12:12" x14ac:dyDescent="0.3">
      <c r="L874"/>
    </row>
    <row r="875" spans="12:12" x14ac:dyDescent="0.3">
      <c r="L875"/>
    </row>
    <row r="876" spans="12:12" x14ac:dyDescent="0.3">
      <c r="L876"/>
    </row>
    <row r="877" spans="12:12" x14ac:dyDescent="0.3">
      <c r="L877"/>
    </row>
    <row r="878" spans="12:12" x14ac:dyDescent="0.3">
      <c r="L878"/>
    </row>
    <row r="879" spans="12:12" x14ac:dyDescent="0.3">
      <c r="L879"/>
    </row>
    <row r="880" spans="12:12" x14ac:dyDescent="0.3">
      <c r="L880"/>
    </row>
    <row r="881" spans="12:12" x14ac:dyDescent="0.3">
      <c r="L881"/>
    </row>
    <row r="882" spans="12:12" x14ac:dyDescent="0.3">
      <c r="L882"/>
    </row>
    <row r="883" spans="12:12" x14ac:dyDescent="0.3">
      <c r="L883"/>
    </row>
    <row r="884" spans="12:12" x14ac:dyDescent="0.3">
      <c r="L884"/>
    </row>
    <row r="885" spans="12:12" x14ac:dyDescent="0.3">
      <c r="L885"/>
    </row>
    <row r="886" spans="12:12" x14ac:dyDescent="0.3">
      <c r="L886"/>
    </row>
    <row r="887" spans="12:12" x14ac:dyDescent="0.3">
      <c r="L887"/>
    </row>
    <row r="888" spans="12:12" x14ac:dyDescent="0.3">
      <c r="L888"/>
    </row>
    <row r="889" spans="12:12" x14ac:dyDescent="0.3">
      <c r="L889"/>
    </row>
    <row r="890" spans="12:12" x14ac:dyDescent="0.3">
      <c r="L890"/>
    </row>
    <row r="891" spans="12:12" x14ac:dyDescent="0.3">
      <c r="L891"/>
    </row>
    <row r="892" spans="12:12" x14ac:dyDescent="0.3">
      <c r="L892"/>
    </row>
    <row r="893" spans="12:12" x14ac:dyDescent="0.3">
      <c r="L893"/>
    </row>
    <row r="894" spans="12:12" x14ac:dyDescent="0.3">
      <c r="L894"/>
    </row>
    <row r="895" spans="12:12" x14ac:dyDescent="0.3">
      <c r="L895"/>
    </row>
    <row r="896" spans="12:12" x14ac:dyDescent="0.3">
      <c r="L896"/>
    </row>
    <row r="897" spans="12:12" x14ac:dyDescent="0.3">
      <c r="L897"/>
    </row>
    <row r="898" spans="12:12" x14ac:dyDescent="0.3">
      <c r="L898"/>
    </row>
    <row r="899" spans="12:12" x14ac:dyDescent="0.3">
      <c r="L899"/>
    </row>
    <row r="900" spans="12:12" x14ac:dyDescent="0.3">
      <c r="L900"/>
    </row>
    <row r="901" spans="12:12" x14ac:dyDescent="0.3">
      <c r="L901"/>
    </row>
    <row r="902" spans="12:12" x14ac:dyDescent="0.3">
      <c r="L902"/>
    </row>
    <row r="903" spans="12:12" x14ac:dyDescent="0.3">
      <c r="L903"/>
    </row>
    <row r="904" spans="12:12" x14ac:dyDescent="0.3">
      <c r="L904"/>
    </row>
    <row r="905" spans="12:12" x14ac:dyDescent="0.3">
      <c r="L905"/>
    </row>
    <row r="906" spans="12:12" x14ac:dyDescent="0.3">
      <c r="L906"/>
    </row>
    <row r="907" spans="12:12" x14ac:dyDescent="0.3">
      <c r="L907"/>
    </row>
    <row r="908" spans="12:12" x14ac:dyDescent="0.3">
      <c r="L908"/>
    </row>
    <row r="909" spans="12:12" x14ac:dyDescent="0.3">
      <c r="L909"/>
    </row>
    <row r="910" spans="12:12" x14ac:dyDescent="0.3">
      <c r="L910"/>
    </row>
    <row r="911" spans="12:12" x14ac:dyDescent="0.3">
      <c r="L911"/>
    </row>
    <row r="912" spans="12:12" x14ac:dyDescent="0.3">
      <c r="L912"/>
    </row>
    <row r="913" spans="12:12" x14ac:dyDescent="0.3">
      <c r="L913"/>
    </row>
    <row r="914" spans="12:12" x14ac:dyDescent="0.3">
      <c r="L914"/>
    </row>
    <row r="915" spans="12:12" x14ac:dyDescent="0.3">
      <c r="L915"/>
    </row>
    <row r="916" spans="12:12" x14ac:dyDescent="0.3">
      <c r="L916"/>
    </row>
    <row r="917" spans="12:12" x14ac:dyDescent="0.3">
      <c r="L917"/>
    </row>
    <row r="918" spans="12:12" x14ac:dyDescent="0.3">
      <c r="L918"/>
    </row>
    <row r="919" spans="12:12" x14ac:dyDescent="0.3">
      <c r="L919"/>
    </row>
    <row r="920" spans="12:12" x14ac:dyDescent="0.3">
      <c r="L920"/>
    </row>
    <row r="921" spans="12:12" x14ac:dyDescent="0.3">
      <c r="L921"/>
    </row>
    <row r="922" spans="12:12" x14ac:dyDescent="0.3">
      <c r="L922"/>
    </row>
    <row r="923" spans="12:12" x14ac:dyDescent="0.3">
      <c r="L923"/>
    </row>
    <row r="924" spans="12:12" x14ac:dyDescent="0.3">
      <c r="L924"/>
    </row>
    <row r="925" spans="12:12" x14ac:dyDescent="0.3">
      <c r="L925"/>
    </row>
    <row r="926" spans="12:12" x14ac:dyDescent="0.3">
      <c r="L926"/>
    </row>
    <row r="927" spans="12:12" x14ac:dyDescent="0.3">
      <c r="L927"/>
    </row>
    <row r="928" spans="12:12" x14ac:dyDescent="0.3">
      <c r="L928"/>
    </row>
    <row r="929" spans="12:12" x14ac:dyDescent="0.3">
      <c r="L929"/>
    </row>
    <row r="930" spans="12:12" x14ac:dyDescent="0.3">
      <c r="L930"/>
    </row>
    <row r="931" spans="12:12" x14ac:dyDescent="0.3">
      <c r="L931"/>
    </row>
    <row r="932" spans="12:12" x14ac:dyDescent="0.3">
      <c r="L932"/>
    </row>
    <row r="933" spans="12:12" x14ac:dyDescent="0.3">
      <c r="L933"/>
    </row>
    <row r="934" spans="12:12" x14ac:dyDescent="0.3">
      <c r="L934"/>
    </row>
    <row r="935" spans="12:12" x14ac:dyDescent="0.3">
      <c r="L935"/>
    </row>
    <row r="936" spans="12:12" x14ac:dyDescent="0.3">
      <c r="L936"/>
    </row>
    <row r="937" spans="12:12" x14ac:dyDescent="0.3">
      <c r="L937"/>
    </row>
    <row r="938" spans="12:12" x14ac:dyDescent="0.3">
      <c r="L938"/>
    </row>
    <row r="939" spans="12:12" x14ac:dyDescent="0.3">
      <c r="L939"/>
    </row>
    <row r="940" spans="12:12" x14ac:dyDescent="0.3">
      <c r="L940"/>
    </row>
    <row r="941" spans="12:12" x14ac:dyDescent="0.3">
      <c r="L941"/>
    </row>
    <row r="942" spans="12:12" x14ac:dyDescent="0.3">
      <c r="L942"/>
    </row>
    <row r="943" spans="12:12" x14ac:dyDescent="0.3">
      <c r="L943"/>
    </row>
    <row r="944" spans="12:12" x14ac:dyDescent="0.3">
      <c r="L944"/>
    </row>
    <row r="945" spans="12:12" x14ac:dyDescent="0.3">
      <c r="L945"/>
    </row>
    <row r="946" spans="12:12" x14ac:dyDescent="0.3">
      <c r="L946"/>
    </row>
    <row r="947" spans="12:12" x14ac:dyDescent="0.3">
      <c r="L947"/>
    </row>
    <row r="948" spans="12:12" x14ac:dyDescent="0.3">
      <c r="L948"/>
    </row>
    <row r="949" spans="12:12" x14ac:dyDescent="0.3">
      <c r="L949"/>
    </row>
    <row r="950" spans="12:12" x14ac:dyDescent="0.3">
      <c r="L950"/>
    </row>
    <row r="951" spans="12:12" x14ac:dyDescent="0.3">
      <c r="L951"/>
    </row>
    <row r="952" spans="12:12" x14ac:dyDescent="0.3">
      <c r="L952"/>
    </row>
    <row r="953" spans="12:12" x14ac:dyDescent="0.3">
      <c r="L953"/>
    </row>
    <row r="954" spans="12:12" x14ac:dyDescent="0.3">
      <c r="L954"/>
    </row>
    <row r="955" spans="12:12" x14ac:dyDescent="0.3">
      <c r="L955"/>
    </row>
    <row r="956" spans="12:12" x14ac:dyDescent="0.3">
      <c r="L956"/>
    </row>
    <row r="957" spans="12:12" x14ac:dyDescent="0.3">
      <c r="L957"/>
    </row>
    <row r="958" spans="12:12" x14ac:dyDescent="0.3">
      <c r="L958"/>
    </row>
    <row r="959" spans="12:12" x14ac:dyDescent="0.3">
      <c r="L959"/>
    </row>
    <row r="960" spans="12:12" x14ac:dyDescent="0.3">
      <c r="L960"/>
    </row>
    <row r="961" spans="12:12" x14ac:dyDescent="0.3">
      <c r="L961"/>
    </row>
    <row r="962" spans="12:12" x14ac:dyDescent="0.3">
      <c r="L962"/>
    </row>
    <row r="963" spans="12:12" x14ac:dyDescent="0.3">
      <c r="L963"/>
    </row>
    <row r="964" spans="12:12" x14ac:dyDescent="0.3">
      <c r="L964"/>
    </row>
    <row r="965" spans="12:12" x14ac:dyDescent="0.3">
      <c r="L965"/>
    </row>
    <row r="966" spans="12:12" x14ac:dyDescent="0.3">
      <c r="L966"/>
    </row>
    <row r="967" spans="12:12" x14ac:dyDescent="0.3">
      <c r="L967"/>
    </row>
    <row r="968" spans="12:12" x14ac:dyDescent="0.3">
      <c r="L968"/>
    </row>
    <row r="969" spans="12:12" x14ac:dyDescent="0.3">
      <c r="L969"/>
    </row>
    <row r="970" spans="12:12" x14ac:dyDescent="0.3">
      <c r="L970"/>
    </row>
    <row r="971" spans="12:12" x14ac:dyDescent="0.3">
      <c r="L971"/>
    </row>
    <row r="972" spans="12:12" x14ac:dyDescent="0.3">
      <c r="L972"/>
    </row>
    <row r="973" spans="12:12" x14ac:dyDescent="0.3">
      <c r="L973"/>
    </row>
    <row r="974" spans="12:12" x14ac:dyDescent="0.3">
      <c r="L974"/>
    </row>
    <row r="975" spans="12:12" x14ac:dyDescent="0.3">
      <c r="L975"/>
    </row>
    <row r="976" spans="12:12" x14ac:dyDescent="0.3">
      <c r="L976"/>
    </row>
    <row r="977" spans="12:12" x14ac:dyDescent="0.3">
      <c r="L977"/>
    </row>
    <row r="978" spans="12:12" x14ac:dyDescent="0.3">
      <c r="L978"/>
    </row>
    <row r="979" spans="12:12" x14ac:dyDescent="0.3">
      <c r="L979"/>
    </row>
    <row r="980" spans="12:12" x14ac:dyDescent="0.3">
      <c r="L980"/>
    </row>
    <row r="981" spans="12:12" x14ac:dyDescent="0.3">
      <c r="L981"/>
    </row>
    <row r="982" spans="12:12" x14ac:dyDescent="0.3">
      <c r="L982"/>
    </row>
    <row r="983" spans="12:12" x14ac:dyDescent="0.3">
      <c r="L983"/>
    </row>
    <row r="984" spans="12:12" x14ac:dyDescent="0.3">
      <c r="L984"/>
    </row>
    <row r="985" spans="12:12" x14ac:dyDescent="0.3">
      <c r="L985"/>
    </row>
    <row r="986" spans="12:12" x14ac:dyDescent="0.3">
      <c r="L986"/>
    </row>
    <row r="987" spans="12:12" x14ac:dyDescent="0.3">
      <c r="L987"/>
    </row>
    <row r="988" spans="12:12" x14ac:dyDescent="0.3">
      <c r="L988"/>
    </row>
    <row r="989" spans="12:12" x14ac:dyDescent="0.3">
      <c r="L989"/>
    </row>
    <row r="990" spans="12:12" x14ac:dyDescent="0.3">
      <c r="L990"/>
    </row>
    <row r="991" spans="12:12" x14ac:dyDescent="0.3">
      <c r="L991"/>
    </row>
    <row r="992" spans="12:12" x14ac:dyDescent="0.3">
      <c r="L992"/>
    </row>
    <row r="993" spans="12:12" x14ac:dyDescent="0.3">
      <c r="L993"/>
    </row>
    <row r="994" spans="12:12" x14ac:dyDescent="0.3">
      <c r="L994"/>
    </row>
    <row r="995" spans="12:12" x14ac:dyDescent="0.3">
      <c r="L995"/>
    </row>
    <row r="996" spans="12:12" x14ac:dyDescent="0.3">
      <c r="L996"/>
    </row>
    <row r="997" spans="12:12" x14ac:dyDescent="0.3">
      <c r="L997"/>
    </row>
    <row r="998" spans="12:12" x14ac:dyDescent="0.3">
      <c r="L998"/>
    </row>
    <row r="999" spans="12:12" x14ac:dyDescent="0.3">
      <c r="L999"/>
    </row>
    <row r="1000" spans="12:12" x14ac:dyDescent="0.3">
      <c r="L1000"/>
    </row>
    <row r="1001" spans="12:12" x14ac:dyDescent="0.3">
      <c r="L1001"/>
    </row>
    <row r="1002" spans="12:12" x14ac:dyDescent="0.3">
      <c r="L1002"/>
    </row>
    <row r="1003" spans="12:12" x14ac:dyDescent="0.3">
      <c r="L1003"/>
    </row>
    <row r="1004" spans="12:12" x14ac:dyDescent="0.3">
      <c r="L1004"/>
    </row>
    <row r="1005" spans="12:12" x14ac:dyDescent="0.3">
      <c r="L1005"/>
    </row>
    <row r="1006" spans="12:12" x14ac:dyDescent="0.3">
      <c r="L1006"/>
    </row>
    <row r="1007" spans="12:12" x14ac:dyDescent="0.3">
      <c r="L1007"/>
    </row>
    <row r="1008" spans="12:12" x14ac:dyDescent="0.3">
      <c r="L1008"/>
    </row>
    <row r="1009" spans="12:12" x14ac:dyDescent="0.3">
      <c r="L1009"/>
    </row>
    <row r="1010" spans="12:12" x14ac:dyDescent="0.3">
      <c r="L1010"/>
    </row>
    <row r="1011" spans="12:12" x14ac:dyDescent="0.3">
      <c r="L1011"/>
    </row>
    <row r="1012" spans="12:12" x14ac:dyDescent="0.3">
      <c r="L1012"/>
    </row>
    <row r="1013" spans="12:12" x14ac:dyDescent="0.3">
      <c r="L1013"/>
    </row>
    <row r="1014" spans="12:12" x14ac:dyDescent="0.3">
      <c r="L1014"/>
    </row>
    <row r="1015" spans="12:12" x14ac:dyDescent="0.3">
      <c r="L1015"/>
    </row>
    <row r="1016" spans="12:12" x14ac:dyDescent="0.3">
      <c r="L1016"/>
    </row>
    <row r="1017" spans="12:12" x14ac:dyDescent="0.3">
      <c r="L1017"/>
    </row>
    <row r="1018" spans="12:12" x14ac:dyDescent="0.3">
      <c r="L1018"/>
    </row>
    <row r="1019" spans="12:12" x14ac:dyDescent="0.3">
      <c r="L1019"/>
    </row>
    <row r="1020" spans="12:12" x14ac:dyDescent="0.3">
      <c r="L1020"/>
    </row>
    <row r="1021" spans="12:12" x14ac:dyDescent="0.3">
      <c r="L1021"/>
    </row>
    <row r="1022" spans="12:12" x14ac:dyDescent="0.3">
      <c r="L1022"/>
    </row>
    <row r="1023" spans="12:12" x14ac:dyDescent="0.3">
      <c r="L1023"/>
    </row>
    <row r="1024" spans="12:12" x14ac:dyDescent="0.3">
      <c r="L1024"/>
    </row>
    <row r="1025" spans="12:12" x14ac:dyDescent="0.3">
      <c r="L1025"/>
    </row>
    <row r="1026" spans="12:12" x14ac:dyDescent="0.3">
      <c r="L1026"/>
    </row>
    <row r="1027" spans="12:12" x14ac:dyDescent="0.3">
      <c r="L1027"/>
    </row>
    <row r="1028" spans="12:12" x14ac:dyDescent="0.3">
      <c r="L1028"/>
    </row>
    <row r="1029" spans="12:12" x14ac:dyDescent="0.3">
      <c r="L1029"/>
    </row>
    <row r="1030" spans="12:12" x14ac:dyDescent="0.3">
      <c r="L1030"/>
    </row>
    <row r="1031" spans="12:12" x14ac:dyDescent="0.3">
      <c r="L1031"/>
    </row>
    <row r="1032" spans="12:12" x14ac:dyDescent="0.3">
      <c r="L1032"/>
    </row>
    <row r="1033" spans="12:12" x14ac:dyDescent="0.3">
      <c r="L1033"/>
    </row>
    <row r="1034" spans="12:12" x14ac:dyDescent="0.3">
      <c r="L1034"/>
    </row>
    <row r="1035" spans="12:12" x14ac:dyDescent="0.3">
      <c r="L1035"/>
    </row>
    <row r="1036" spans="12:12" x14ac:dyDescent="0.3">
      <c r="L1036"/>
    </row>
    <row r="1037" spans="12:12" x14ac:dyDescent="0.3">
      <c r="L1037"/>
    </row>
    <row r="1038" spans="12:12" x14ac:dyDescent="0.3">
      <c r="L1038"/>
    </row>
    <row r="1039" spans="12:12" x14ac:dyDescent="0.3">
      <c r="L1039"/>
    </row>
    <row r="1040" spans="12:12" x14ac:dyDescent="0.3">
      <c r="L1040"/>
    </row>
    <row r="1041" spans="12:12" x14ac:dyDescent="0.3">
      <c r="L1041"/>
    </row>
    <row r="1042" spans="12:12" x14ac:dyDescent="0.3">
      <c r="L1042"/>
    </row>
    <row r="1043" spans="12:12" x14ac:dyDescent="0.3">
      <c r="L1043"/>
    </row>
    <row r="1044" spans="12:12" x14ac:dyDescent="0.3">
      <c r="L1044"/>
    </row>
    <row r="1045" spans="12:12" x14ac:dyDescent="0.3">
      <c r="L1045"/>
    </row>
    <row r="1046" spans="12:12" x14ac:dyDescent="0.3">
      <c r="L1046"/>
    </row>
    <row r="1047" spans="12:12" x14ac:dyDescent="0.3">
      <c r="L1047"/>
    </row>
    <row r="1048" spans="12:12" x14ac:dyDescent="0.3">
      <c r="L1048"/>
    </row>
    <row r="1049" spans="12:12" x14ac:dyDescent="0.3">
      <c r="L1049"/>
    </row>
    <row r="1050" spans="12:12" x14ac:dyDescent="0.3">
      <c r="L1050"/>
    </row>
    <row r="1051" spans="12:12" x14ac:dyDescent="0.3">
      <c r="L1051"/>
    </row>
    <row r="1052" spans="12:12" x14ac:dyDescent="0.3">
      <c r="L1052"/>
    </row>
    <row r="1053" spans="12:12" x14ac:dyDescent="0.3">
      <c r="L1053"/>
    </row>
    <row r="1054" spans="12:12" x14ac:dyDescent="0.3">
      <c r="L1054"/>
    </row>
    <row r="1055" spans="12:12" x14ac:dyDescent="0.3">
      <c r="L1055"/>
    </row>
    <row r="1056" spans="12:12" x14ac:dyDescent="0.3">
      <c r="L1056"/>
    </row>
    <row r="1057" spans="12:12" x14ac:dyDescent="0.3">
      <c r="L1057"/>
    </row>
    <row r="1058" spans="12:12" x14ac:dyDescent="0.3">
      <c r="L1058"/>
    </row>
    <row r="1059" spans="12:12" x14ac:dyDescent="0.3">
      <c r="L1059"/>
    </row>
    <row r="1060" spans="12:12" x14ac:dyDescent="0.3">
      <c r="L1060"/>
    </row>
    <row r="1061" spans="12:12" x14ac:dyDescent="0.3">
      <c r="L1061"/>
    </row>
    <row r="1062" spans="12:12" x14ac:dyDescent="0.3">
      <c r="L1062"/>
    </row>
    <row r="1063" spans="12:12" x14ac:dyDescent="0.3">
      <c r="L1063"/>
    </row>
    <row r="1064" spans="12:12" x14ac:dyDescent="0.3">
      <c r="L1064"/>
    </row>
    <row r="1065" spans="12:12" x14ac:dyDescent="0.3">
      <c r="L1065"/>
    </row>
    <row r="1066" spans="12:12" x14ac:dyDescent="0.3">
      <c r="L1066"/>
    </row>
    <row r="1067" spans="12:12" x14ac:dyDescent="0.3">
      <c r="L1067"/>
    </row>
    <row r="1068" spans="12:12" x14ac:dyDescent="0.3">
      <c r="L1068"/>
    </row>
    <row r="1069" spans="12:12" x14ac:dyDescent="0.3">
      <c r="L1069"/>
    </row>
    <row r="1070" spans="12:12" x14ac:dyDescent="0.3">
      <c r="L1070"/>
    </row>
    <row r="1071" spans="12:12" x14ac:dyDescent="0.3">
      <c r="L1071"/>
    </row>
    <row r="1072" spans="12:12" x14ac:dyDescent="0.3">
      <c r="L1072"/>
    </row>
    <row r="1073" spans="12:12" x14ac:dyDescent="0.3">
      <c r="L1073"/>
    </row>
    <row r="1074" spans="12:12" x14ac:dyDescent="0.3">
      <c r="L1074"/>
    </row>
    <row r="1075" spans="12:12" x14ac:dyDescent="0.3">
      <c r="L1075"/>
    </row>
    <row r="1076" spans="12:12" x14ac:dyDescent="0.3">
      <c r="L1076"/>
    </row>
    <row r="1077" spans="12:12" x14ac:dyDescent="0.3">
      <c r="L1077"/>
    </row>
    <row r="1078" spans="12:12" x14ac:dyDescent="0.3">
      <c r="L1078"/>
    </row>
    <row r="1079" spans="12:12" x14ac:dyDescent="0.3">
      <c r="L1079"/>
    </row>
    <row r="1080" spans="12:12" x14ac:dyDescent="0.3">
      <c r="L1080"/>
    </row>
    <row r="1081" spans="12:12" x14ac:dyDescent="0.3">
      <c r="L1081"/>
    </row>
    <row r="1082" spans="12:12" x14ac:dyDescent="0.3">
      <c r="L1082"/>
    </row>
    <row r="1083" spans="12:12" x14ac:dyDescent="0.3">
      <c r="L1083"/>
    </row>
    <row r="1084" spans="12:12" x14ac:dyDescent="0.3">
      <c r="L1084"/>
    </row>
    <row r="1085" spans="12:12" x14ac:dyDescent="0.3">
      <c r="L1085"/>
    </row>
    <row r="1086" spans="12:12" x14ac:dyDescent="0.3">
      <c r="L1086"/>
    </row>
    <row r="1087" spans="12:12" x14ac:dyDescent="0.3">
      <c r="L1087"/>
    </row>
    <row r="1088" spans="12:12" x14ac:dyDescent="0.3">
      <c r="L1088"/>
    </row>
    <row r="1089" spans="12:12" x14ac:dyDescent="0.3">
      <c r="L1089"/>
    </row>
    <row r="1090" spans="12:12" x14ac:dyDescent="0.3">
      <c r="L1090"/>
    </row>
    <row r="1091" spans="12:12" x14ac:dyDescent="0.3">
      <c r="L1091"/>
    </row>
    <row r="1092" spans="12:12" x14ac:dyDescent="0.3">
      <c r="L1092"/>
    </row>
    <row r="1093" spans="12:12" x14ac:dyDescent="0.3">
      <c r="L1093"/>
    </row>
    <row r="1094" spans="12:12" x14ac:dyDescent="0.3">
      <c r="L1094"/>
    </row>
    <row r="1095" spans="12:12" x14ac:dyDescent="0.3">
      <c r="L1095"/>
    </row>
    <row r="1096" spans="12:12" x14ac:dyDescent="0.3">
      <c r="L1096"/>
    </row>
    <row r="1097" spans="12:12" x14ac:dyDescent="0.3">
      <c r="L1097"/>
    </row>
    <row r="1098" spans="12:12" x14ac:dyDescent="0.3">
      <c r="L1098"/>
    </row>
    <row r="1099" spans="12:12" x14ac:dyDescent="0.3">
      <c r="L1099"/>
    </row>
    <row r="1100" spans="12:12" x14ac:dyDescent="0.3">
      <c r="L1100"/>
    </row>
    <row r="1101" spans="12:12" x14ac:dyDescent="0.3">
      <c r="L1101"/>
    </row>
    <row r="1102" spans="12:12" x14ac:dyDescent="0.3">
      <c r="L1102"/>
    </row>
    <row r="1103" spans="12:12" x14ac:dyDescent="0.3">
      <c r="L1103"/>
    </row>
    <row r="1104" spans="12:12" x14ac:dyDescent="0.3">
      <c r="L1104"/>
    </row>
    <row r="1105" spans="12:12" x14ac:dyDescent="0.3">
      <c r="L1105"/>
    </row>
    <row r="1106" spans="12:12" x14ac:dyDescent="0.3">
      <c r="L1106"/>
    </row>
    <row r="1107" spans="12:12" x14ac:dyDescent="0.3">
      <c r="L1107"/>
    </row>
    <row r="1108" spans="12:12" x14ac:dyDescent="0.3">
      <c r="L1108"/>
    </row>
    <row r="1109" spans="12:12" x14ac:dyDescent="0.3">
      <c r="L1109"/>
    </row>
    <row r="1110" spans="12:12" x14ac:dyDescent="0.3">
      <c r="L1110"/>
    </row>
    <row r="1111" spans="12:12" x14ac:dyDescent="0.3">
      <c r="L1111"/>
    </row>
    <row r="1112" spans="12:12" x14ac:dyDescent="0.3">
      <c r="L1112"/>
    </row>
    <row r="1113" spans="12:12" x14ac:dyDescent="0.3">
      <c r="L1113"/>
    </row>
    <row r="1114" spans="12:12" x14ac:dyDescent="0.3">
      <c r="L1114"/>
    </row>
    <row r="1115" spans="12:12" x14ac:dyDescent="0.3">
      <c r="L1115"/>
    </row>
    <row r="1116" spans="12:12" x14ac:dyDescent="0.3">
      <c r="L1116"/>
    </row>
    <row r="1117" spans="12:12" x14ac:dyDescent="0.3">
      <c r="L1117"/>
    </row>
    <row r="1118" spans="12:12" x14ac:dyDescent="0.3">
      <c r="L1118"/>
    </row>
    <row r="1119" spans="12:12" x14ac:dyDescent="0.3">
      <c r="L1119"/>
    </row>
    <row r="1120" spans="12:12" x14ac:dyDescent="0.3">
      <c r="L1120"/>
    </row>
    <row r="1121" spans="12:12" x14ac:dyDescent="0.3">
      <c r="L1121"/>
    </row>
    <row r="1122" spans="12:12" x14ac:dyDescent="0.3">
      <c r="L1122"/>
    </row>
    <row r="1123" spans="12:12" x14ac:dyDescent="0.3">
      <c r="L1123"/>
    </row>
    <row r="1124" spans="12:12" x14ac:dyDescent="0.3">
      <c r="L1124"/>
    </row>
    <row r="1125" spans="12:12" x14ac:dyDescent="0.3">
      <c r="L1125"/>
    </row>
    <row r="1126" spans="12:12" x14ac:dyDescent="0.3">
      <c r="L1126"/>
    </row>
    <row r="1127" spans="12:12" x14ac:dyDescent="0.3">
      <c r="L1127"/>
    </row>
    <row r="1128" spans="12:12" x14ac:dyDescent="0.3">
      <c r="L1128"/>
    </row>
    <row r="1129" spans="12:12" x14ac:dyDescent="0.3">
      <c r="L1129"/>
    </row>
    <row r="1130" spans="12:12" x14ac:dyDescent="0.3">
      <c r="L1130"/>
    </row>
    <row r="1131" spans="12:12" x14ac:dyDescent="0.3">
      <c r="L1131"/>
    </row>
    <row r="1132" spans="12:12" x14ac:dyDescent="0.3">
      <c r="L1132"/>
    </row>
    <row r="1133" spans="12:12" x14ac:dyDescent="0.3">
      <c r="L1133"/>
    </row>
    <row r="1134" spans="12:12" x14ac:dyDescent="0.3">
      <c r="L1134"/>
    </row>
    <row r="1135" spans="12:12" x14ac:dyDescent="0.3">
      <c r="L1135"/>
    </row>
    <row r="1136" spans="12:12" x14ac:dyDescent="0.3">
      <c r="L1136"/>
    </row>
    <row r="1137" spans="12:12" x14ac:dyDescent="0.3">
      <c r="L1137"/>
    </row>
    <row r="1138" spans="12:12" x14ac:dyDescent="0.3">
      <c r="L1138"/>
    </row>
    <row r="1139" spans="12:12" x14ac:dyDescent="0.3">
      <c r="L1139"/>
    </row>
    <row r="1140" spans="12:12" x14ac:dyDescent="0.3">
      <c r="L1140"/>
    </row>
    <row r="1141" spans="12:12" x14ac:dyDescent="0.3">
      <c r="L1141"/>
    </row>
    <row r="1142" spans="12:12" x14ac:dyDescent="0.3">
      <c r="L1142"/>
    </row>
    <row r="1143" spans="12:12" x14ac:dyDescent="0.3">
      <c r="L1143"/>
    </row>
    <row r="1144" spans="12:12" x14ac:dyDescent="0.3">
      <c r="L1144"/>
    </row>
    <row r="1145" spans="12:12" x14ac:dyDescent="0.3">
      <c r="L1145"/>
    </row>
    <row r="1146" spans="12:12" x14ac:dyDescent="0.3">
      <c r="L1146"/>
    </row>
    <row r="1147" spans="12:12" x14ac:dyDescent="0.3">
      <c r="L1147"/>
    </row>
    <row r="1148" spans="12:12" x14ac:dyDescent="0.3">
      <c r="L1148"/>
    </row>
    <row r="1149" spans="12:12" x14ac:dyDescent="0.3">
      <c r="L1149"/>
    </row>
    <row r="1150" spans="12:12" x14ac:dyDescent="0.3">
      <c r="L1150"/>
    </row>
    <row r="1151" spans="12:12" x14ac:dyDescent="0.3">
      <c r="L1151"/>
    </row>
    <row r="1152" spans="12:12" x14ac:dyDescent="0.3">
      <c r="L1152"/>
    </row>
    <row r="1153" spans="12:12" x14ac:dyDescent="0.3">
      <c r="L1153"/>
    </row>
    <row r="1154" spans="12:12" x14ac:dyDescent="0.3">
      <c r="L1154"/>
    </row>
    <row r="1155" spans="12:12" x14ac:dyDescent="0.3">
      <c r="L1155"/>
    </row>
    <row r="1156" spans="12:12" x14ac:dyDescent="0.3">
      <c r="L1156"/>
    </row>
    <row r="1157" spans="12:12" x14ac:dyDescent="0.3">
      <c r="L1157"/>
    </row>
    <row r="1158" spans="12:12" x14ac:dyDescent="0.3">
      <c r="L1158"/>
    </row>
    <row r="1159" spans="12:12" x14ac:dyDescent="0.3">
      <c r="L1159"/>
    </row>
    <row r="1160" spans="12:12" x14ac:dyDescent="0.3">
      <c r="L1160"/>
    </row>
    <row r="1161" spans="12:12" x14ac:dyDescent="0.3">
      <c r="L1161"/>
    </row>
    <row r="1162" spans="12:12" x14ac:dyDescent="0.3">
      <c r="L1162"/>
    </row>
    <row r="1163" spans="12:12" x14ac:dyDescent="0.3">
      <c r="L1163"/>
    </row>
    <row r="1164" spans="12:12" x14ac:dyDescent="0.3">
      <c r="L1164"/>
    </row>
    <row r="1165" spans="12:12" x14ac:dyDescent="0.3">
      <c r="L1165"/>
    </row>
    <row r="1166" spans="12:12" x14ac:dyDescent="0.3">
      <c r="L1166"/>
    </row>
    <row r="1167" spans="12:12" x14ac:dyDescent="0.3">
      <c r="L1167"/>
    </row>
    <row r="1168" spans="12:12" x14ac:dyDescent="0.3">
      <c r="L1168"/>
    </row>
    <row r="1169" spans="12:12" x14ac:dyDescent="0.3">
      <c r="L1169"/>
    </row>
    <row r="1170" spans="12:12" x14ac:dyDescent="0.3">
      <c r="L1170"/>
    </row>
    <row r="1171" spans="12:12" x14ac:dyDescent="0.3">
      <c r="L1171"/>
    </row>
    <row r="1172" spans="12:12" x14ac:dyDescent="0.3">
      <c r="L1172"/>
    </row>
    <row r="1173" spans="12:12" x14ac:dyDescent="0.3">
      <c r="L1173"/>
    </row>
    <row r="1174" spans="12:12" x14ac:dyDescent="0.3">
      <c r="L1174"/>
    </row>
    <row r="1175" spans="12:12" x14ac:dyDescent="0.3">
      <c r="L1175"/>
    </row>
    <row r="1176" spans="12:12" x14ac:dyDescent="0.3">
      <c r="L1176"/>
    </row>
    <row r="1177" spans="12:12" x14ac:dyDescent="0.3">
      <c r="L1177"/>
    </row>
    <row r="1178" spans="12:12" x14ac:dyDescent="0.3">
      <c r="L1178"/>
    </row>
    <row r="1179" spans="12:12" x14ac:dyDescent="0.3">
      <c r="L1179"/>
    </row>
    <row r="1180" spans="12:12" x14ac:dyDescent="0.3">
      <c r="L1180"/>
    </row>
    <row r="1181" spans="12:12" x14ac:dyDescent="0.3">
      <c r="L1181"/>
    </row>
    <row r="1182" spans="12:12" x14ac:dyDescent="0.3">
      <c r="L1182"/>
    </row>
    <row r="1183" spans="12:12" x14ac:dyDescent="0.3">
      <c r="L1183"/>
    </row>
    <row r="1184" spans="12:12" x14ac:dyDescent="0.3">
      <c r="L1184"/>
    </row>
    <row r="1185" spans="12:12" x14ac:dyDescent="0.3">
      <c r="L1185"/>
    </row>
    <row r="1186" spans="12:12" x14ac:dyDescent="0.3">
      <c r="L1186"/>
    </row>
    <row r="1187" spans="12:12" x14ac:dyDescent="0.3">
      <c r="L1187"/>
    </row>
    <row r="1188" spans="12:12" x14ac:dyDescent="0.3">
      <c r="L1188"/>
    </row>
    <row r="1189" spans="12:12" x14ac:dyDescent="0.3">
      <c r="L1189"/>
    </row>
    <row r="1190" spans="12:12" x14ac:dyDescent="0.3">
      <c r="L1190"/>
    </row>
    <row r="1191" spans="12:12" x14ac:dyDescent="0.3">
      <c r="L1191"/>
    </row>
    <row r="1192" spans="12:12" x14ac:dyDescent="0.3">
      <c r="L1192"/>
    </row>
    <row r="1193" spans="12:12" x14ac:dyDescent="0.3">
      <c r="L1193"/>
    </row>
    <row r="1194" spans="12:12" x14ac:dyDescent="0.3">
      <c r="L1194"/>
    </row>
    <row r="1195" spans="12:12" x14ac:dyDescent="0.3">
      <c r="L1195"/>
    </row>
    <row r="1196" spans="12:12" x14ac:dyDescent="0.3">
      <c r="L1196"/>
    </row>
    <row r="1197" spans="12:12" x14ac:dyDescent="0.3">
      <c r="L1197"/>
    </row>
    <row r="1198" spans="12:12" x14ac:dyDescent="0.3">
      <c r="L1198"/>
    </row>
    <row r="1199" spans="12:12" x14ac:dyDescent="0.3">
      <c r="L1199"/>
    </row>
    <row r="1200" spans="12:12" x14ac:dyDescent="0.3">
      <c r="L1200"/>
    </row>
    <row r="1201" spans="12:12" x14ac:dyDescent="0.3">
      <c r="L1201"/>
    </row>
    <row r="1202" spans="12:12" x14ac:dyDescent="0.3">
      <c r="L1202"/>
    </row>
    <row r="1203" spans="12:12" x14ac:dyDescent="0.3">
      <c r="L1203"/>
    </row>
    <row r="1204" spans="12:12" x14ac:dyDescent="0.3">
      <c r="L1204"/>
    </row>
    <row r="1205" spans="12:12" x14ac:dyDescent="0.3">
      <c r="L1205"/>
    </row>
    <row r="1206" spans="12:12" x14ac:dyDescent="0.3">
      <c r="L1206"/>
    </row>
    <row r="1207" spans="12:12" x14ac:dyDescent="0.3">
      <c r="L1207"/>
    </row>
    <row r="1208" spans="12:12" x14ac:dyDescent="0.3">
      <c r="L1208"/>
    </row>
    <row r="1209" spans="12:12" x14ac:dyDescent="0.3">
      <c r="L1209"/>
    </row>
    <row r="1210" spans="12:12" x14ac:dyDescent="0.3">
      <c r="L1210"/>
    </row>
    <row r="1211" spans="12:12" x14ac:dyDescent="0.3">
      <c r="L1211"/>
    </row>
    <row r="1212" spans="12:12" x14ac:dyDescent="0.3">
      <c r="L1212"/>
    </row>
    <row r="1213" spans="12:12" x14ac:dyDescent="0.3">
      <c r="L1213"/>
    </row>
    <row r="1214" spans="12:12" x14ac:dyDescent="0.3">
      <c r="L1214"/>
    </row>
    <row r="1215" spans="12:12" x14ac:dyDescent="0.3">
      <c r="L1215"/>
    </row>
    <row r="1216" spans="12:12" x14ac:dyDescent="0.3">
      <c r="L1216"/>
    </row>
    <row r="1217" spans="12:12" x14ac:dyDescent="0.3">
      <c r="L1217"/>
    </row>
    <row r="1218" spans="12:12" x14ac:dyDescent="0.3">
      <c r="L1218"/>
    </row>
    <row r="1219" spans="12:12" x14ac:dyDescent="0.3">
      <c r="L1219"/>
    </row>
    <row r="1220" spans="12:12" x14ac:dyDescent="0.3">
      <c r="L1220"/>
    </row>
    <row r="1221" spans="12:12" x14ac:dyDescent="0.3">
      <c r="L1221"/>
    </row>
    <row r="1222" spans="12:12" x14ac:dyDescent="0.3">
      <c r="L1222"/>
    </row>
    <row r="1223" spans="12:12" x14ac:dyDescent="0.3">
      <c r="L1223"/>
    </row>
    <row r="1224" spans="12:12" x14ac:dyDescent="0.3">
      <c r="L1224"/>
    </row>
    <row r="1225" spans="12:12" x14ac:dyDescent="0.3">
      <c r="L1225"/>
    </row>
    <row r="1226" spans="12:12" x14ac:dyDescent="0.3">
      <c r="L1226"/>
    </row>
    <row r="1227" spans="12:12" x14ac:dyDescent="0.3">
      <c r="L1227"/>
    </row>
    <row r="1228" spans="12:12" x14ac:dyDescent="0.3">
      <c r="L1228"/>
    </row>
    <row r="1229" spans="12:12" x14ac:dyDescent="0.3">
      <c r="L1229"/>
    </row>
    <row r="1230" spans="12:12" x14ac:dyDescent="0.3">
      <c r="L1230"/>
    </row>
    <row r="1231" spans="12:12" x14ac:dyDescent="0.3">
      <c r="L1231"/>
    </row>
    <row r="1232" spans="12:12" x14ac:dyDescent="0.3">
      <c r="L1232"/>
    </row>
    <row r="1233" spans="12:12" x14ac:dyDescent="0.3">
      <c r="L1233"/>
    </row>
    <row r="1234" spans="12:12" x14ac:dyDescent="0.3">
      <c r="L1234"/>
    </row>
    <row r="1235" spans="12:12" x14ac:dyDescent="0.3">
      <c r="L1235"/>
    </row>
    <row r="1236" spans="12:12" x14ac:dyDescent="0.3">
      <c r="L1236"/>
    </row>
    <row r="1237" spans="12:12" x14ac:dyDescent="0.3">
      <c r="L1237"/>
    </row>
    <row r="1238" spans="12:12" x14ac:dyDescent="0.3">
      <c r="L1238"/>
    </row>
    <row r="1239" spans="12:12" x14ac:dyDescent="0.3">
      <c r="L1239"/>
    </row>
    <row r="1240" spans="12:12" x14ac:dyDescent="0.3">
      <c r="L1240"/>
    </row>
    <row r="1241" spans="12:12" x14ac:dyDescent="0.3">
      <c r="L1241"/>
    </row>
    <row r="1242" spans="12:12" x14ac:dyDescent="0.3">
      <c r="L1242"/>
    </row>
    <row r="1243" spans="12:12" x14ac:dyDescent="0.3">
      <c r="L1243"/>
    </row>
    <row r="1244" spans="12:12" x14ac:dyDescent="0.3">
      <c r="L1244"/>
    </row>
    <row r="1245" spans="12:12" x14ac:dyDescent="0.3">
      <c r="L1245"/>
    </row>
    <row r="1246" spans="12:12" x14ac:dyDescent="0.3">
      <c r="L1246"/>
    </row>
    <row r="1247" spans="12:12" x14ac:dyDescent="0.3">
      <c r="L1247"/>
    </row>
    <row r="1248" spans="12:12" x14ac:dyDescent="0.3">
      <c r="L1248"/>
    </row>
    <row r="1249" spans="12:12" x14ac:dyDescent="0.3">
      <c r="L1249"/>
    </row>
    <row r="1250" spans="12:12" x14ac:dyDescent="0.3">
      <c r="L1250"/>
    </row>
    <row r="1251" spans="12:12" x14ac:dyDescent="0.3">
      <c r="L1251"/>
    </row>
    <row r="1252" spans="12:12" x14ac:dyDescent="0.3">
      <c r="L1252"/>
    </row>
    <row r="1253" spans="12:12" x14ac:dyDescent="0.3">
      <c r="L1253"/>
    </row>
    <row r="1254" spans="12:12" x14ac:dyDescent="0.3">
      <c r="L1254"/>
    </row>
    <row r="1255" spans="12:12" x14ac:dyDescent="0.3">
      <c r="L1255"/>
    </row>
    <row r="1256" spans="12:12" x14ac:dyDescent="0.3">
      <c r="L1256"/>
    </row>
    <row r="1257" spans="12:12" x14ac:dyDescent="0.3">
      <c r="L1257"/>
    </row>
    <row r="1258" spans="12:12" x14ac:dyDescent="0.3">
      <c r="L1258"/>
    </row>
    <row r="1259" spans="12:12" x14ac:dyDescent="0.3">
      <c r="L1259"/>
    </row>
    <row r="1260" spans="12:12" x14ac:dyDescent="0.3">
      <c r="L1260"/>
    </row>
    <row r="1261" spans="12:12" x14ac:dyDescent="0.3">
      <c r="L1261"/>
    </row>
    <row r="1262" spans="12:12" x14ac:dyDescent="0.3">
      <c r="L1262"/>
    </row>
    <row r="1263" spans="12:12" x14ac:dyDescent="0.3">
      <c r="L1263"/>
    </row>
    <row r="1264" spans="12:12" x14ac:dyDescent="0.3">
      <c r="L1264"/>
    </row>
    <row r="1265" spans="12:12" x14ac:dyDescent="0.3">
      <c r="L1265"/>
    </row>
    <row r="1266" spans="12:12" x14ac:dyDescent="0.3">
      <c r="L1266"/>
    </row>
    <row r="1267" spans="12:12" x14ac:dyDescent="0.3">
      <c r="L1267"/>
    </row>
    <row r="1268" spans="12:12" x14ac:dyDescent="0.3">
      <c r="L1268"/>
    </row>
    <row r="1269" spans="12:12" x14ac:dyDescent="0.3">
      <c r="L1269"/>
    </row>
    <row r="1270" spans="12:12" x14ac:dyDescent="0.3">
      <c r="L1270"/>
    </row>
    <row r="1271" spans="12:12" x14ac:dyDescent="0.3">
      <c r="L1271"/>
    </row>
    <row r="1272" spans="12:12" x14ac:dyDescent="0.3">
      <c r="L1272"/>
    </row>
    <row r="1273" spans="12:12" x14ac:dyDescent="0.3">
      <c r="L1273"/>
    </row>
    <row r="1274" spans="12:12" x14ac:dyDescent="0.3">
      <c r="L1274"/>
    </row>
    <row r="1275" spans="12:12" x14ac:dyDescent="0.3">
      <c r="L1275"/>
    </row>
    <row r="1276" spans="12:12" x14ac:dyDescent="0.3">
      <c r="L1276"/>
    </row>
    <row r="1277" spans="12:12" x14ac:dyDescent="0.3">
      <c r="L1277"/>
    </row>
    <row r="1278" spans="12:12" x14ac:dyDescent="0.3">
      <c r="L1278"/>
    </row>
    <row r="1279" spans="12:12" x14ac:dyDescent="0.3">
      <c r="L1279"/>
    </row>
    <row r="1280" spans="12:12" x14ac:dyDescent="0.3">
      <c r="L1280"/>
    </row>
    <row r="1281" spans="12:12" x14ac:dyDescent="0.3">
      <c r="L1281"/>
    </row>
    <row r="1282" spans="12:12" x14ac:dyDescent="0.3">
      <c r="L1282"/>
    </row>
    <row r="1283" spans="12:12" x14ac:dyDescent="0.3">
      <c r="L1283"/>
    </row>
    <row r="1284" spans="12:12" x14ac:dyDescent="0.3">
      <c r="L1284"/>
    </row>
    <row r="1285" spans="12:12" x14ac:dyDescent="0.3">
      <c r="L1285"/>
    </row>
    <row r="1286" spans="12:12" x14ac:dyDescent="0.3">
      <c r="L1286"/>
    </row>
    <row r="1287" spans="12:12" x14ac:dyDescent="0.3">
      <c r="L1287"/>
    </row>
    <row r="1288" spans="12:12" x14ac:dyDescent="0.3">
      <c r="L1288"/>
    </row>
    <row r="1289" spans="12:12" x14ac:dyDescent="0.3">
      <c r="L1289"/>
    </row>
    <row r="1290" spans="12:12" x14ac:dyDescent="0.3">
      <c r="L1290"/>
    </row>
    <row r="1291" spans="12:12" x14ac:dyDescent="0.3">
      <c r="L1291"/>
    </row>
    <row r="1292" spans="12:12" x14ac:dyDescent="0.3">
      <c r="L1292"/>
    </row>
    <row r="1293" spans="12:12" x14ac:dyDescent="0.3">
      <c r="L1293"/>
    </row>
    <row r="1294" spans="12:12" x14ac:dyDescent="0.3">
      <c r="L1294"/>
    </row>
    <row r="1295" spans="12:12" x14ac:dyDescent="0.3">
      <c r="L1295"/>
    </row>
    <row r="1296" spans="12:12" x14ac:dyDescent="0.3">
      <c r="L1296"/>
    </row>
    <row r="1297" spans="12:12" x14ac:dyDescent="0.3">
      <c r="L1297"/>
    </row>
    <row r="1298" spans="12:12" x14ac:dyDescent="0.3">
      <c r="L1298"/>
    </row>
    <row r="1299" spans="12:12" x14ac:dyDescent="0.3">
      <c r="L1299"/>
    </row>
    <row r="1300" spans="12:12" x14ac:dyDescent="0.3">
      <c r="L1300"/>
    </row>
    <row r="1301" spans="12:12" x14ac:dyDescent="0.3">
      <c r="L1301"/>
    </row>
    <row r="1302" spans="12:12" x14ac:dyDescent="0.3">
      <c r="L1302"/>
    </row>
    <row r="1303" spans="12:12" x14ac:dyDescent="0.3">
      <c r="L1303"/>
    </row>
    <row r="1304" spans="12:12" x14ac:dyDescent="0.3">
      <c r="L1304"/>
    </row>
    <row r="1305" spans="12:12" x14ac:dyDescent="0.3">
      <c r="L1305"/>
    </row>
    <row r="1306" spans="12:12" x14ac:dyDescent="0.3">
      <c r="L1306"/>
    </row>
    <row r="1307" spans="12:12" x14ac:dyDescent="0.3">
      <c r="L1307"/>
    </row>
    <row r="1308" spans="12:12" x14ac:dyDescent="0.3">
      <c r="L1308"/>
    </row>
    <row r="1309" spans="12:12" x14ac:dyDescent="0.3">
      <c r="L1309"/>
    </row>
    <row r="1310" spans="12:12" x14ac:dyDescent="0.3">
      <c r="L1310"/>
    </row>
    <row r="1311" spans="12:12" x14ac:dyDescent="0.3">
      <c r="L1311"/>
    </row>
    <row r="1312" spans="12:12" x14ac:dyDescent="0.3">
      <c r="L1312"/>
    </row>
    <row r="1313" spans="12:12" x14ac:dyDescent="0.3">
      <c r="L1313"/>
    </row>
    <row r="1314" spans="12:12" x14ac:dyDescent="0.3">
      <c r="L1314"/>
    </row>
    <row r="1315" spans="12:12" x14ac:dyDescent="0.3">
      <c r="L1315"/>
    </row>
    <row r="1316" spans="12:12" x14ac:dyDescent="0.3">
      <c r="L1316"/>
    </row>
    <row r="1317" spans="12:12" x14ac:dyDescent="0.3">
      <c r="L1317"/>
    </row>
    <row r="1318" spans="12:12" x14ac:dyDescent="0.3">
      <c r="L1318"/>
    </row>
    <row r="1319" spans="12:12" x14ac:dyDescent="0.3">
      <c r="L1319"/>
    </row>
    <row r="1320" spans="12:12" x14ac:dyDescent="0.3">
      <c r="L1320"/>
    </row>
    <row r="1321" spans="12:12" x14ac:dyDescent="0.3">
      <c r="L1321"/>
    </row>
    <row r="1322" spans="12:12" x14ac:dyDescent="0.3">
      <c r="L1322"/>
    </row>
    <row r="1323" spans="12:12" x14ac:dyDescent="0.3">
      <c r="L1323"/>
    </row>
    <row r="1324" spans="12:12" x14ac:dyDescent="0.3">
      <c r="L1324"/>
    </row>
    <row r="1325" spans="12:12" x14ac:dyDescent="0.3">
      <c r="L1325"/>
    </row>
    <row r="1326" spans="12:12" x14ac:dyDescent="0.3">
      <c r="L1326"/>
    </row>
    <row r="1327" spans="12:12" x14ac:dyDescent="0.3">
      <c r="L1327"/>
    </row>
    <row r="1328" spans="12:12" x14ac:dyDescent="0.3">
      <c r="L1328"/>
    </row>
    <row r="1329" spans="12:12" x14ac:dyDescent="0.3">
      <c r="L1329"/>
    </row>
    <row r="1330" spans="12:12" x14ac:dyDescent="0.3">
      <c r="L1330"/>
    </row>
    <row r="1331" spans="12:12" x14ac:dyDescent="0.3">
      <c r="L1331"/>
    </row>
    <row r="1332" spans="12:12" x14ac:dyDescent="0.3">
      <c r="L1332"/>
    </row>
    <row r="1333" spans="12:12" x14ac:dyDescent="0.3">
      <c r="L1333"/>
    </row>
    <row r="1334" spans="12:12" x14ac:dyDescent="0.3">
      <c r="L1334"/>
    </row>
    <row r="1335" spans="12:12" x14ac:dyDescent="0.3">
      <c r="L1335"/>
    </row>
    <row r="1336" spans="12:12" x14ac:dyDescent="0.3">
      <c r="L1336"/>
    </row>
    <row r="1337" spans="12:12" x14ac:dyDescent="0.3">
      <c r="L1337"/>
    </row>
    <row r="1338" spans="12:12" x14ac:dyDescent="0.3">
      <c r="L1338"/>
    </row>
    <row r="1339" spans="12:12" x14ac:dyDescent="0.3">
      <c r="L1339"/>
    </row>
    <row r="1340" spans="12:12" x14ac:dyDescent="0.3">
      <c r="L1340"/>
    </row>
    <row r="1341" spans="12:12" x14ac:dyDescent="0.3">
      <c r="L1341"/>
    </row>
    <row r="1342" spans="12:12" x14ac:dyDescent="0.3">
      <c r="L1342"/>
    </row>
    <row r="1343" spans="12:12" x14ac:dyDescent="0.3">
      <c r="L1343"/>
    </row>
    <row r="1344" spans="12:12" x14ac:dyDescent="0.3">
      <c r="L1344"/>
    </row>
    <row r="1345" spans="12:12" x14ac:dyDescent="0.3">
      <c r="L1345"/>
    </row>
    <row r="1346" spans="12:12" x14ac:dyDescent="0.3">
      <c r="L1346"/>
    </row>
    <row r="1347" spans="12:12" x14ac:dyDescent="0.3">
      <c r="L1347"/>
    </row>
    <row r="1348" spans="12:12" x14ac:dyDescent="0.3">
      <c r="L1348"/>
    </row>
    <row r="1349" spans="12:12" x14ac:dyDescent="0.3">
      <c r="L1349"/>
    </row>
    <row r="1350" spans="12:12" x14ac:dyDescent="0.3">
      <c r="L1350"/>
    </row>
    <row r="1351" spans="12:12" x14ac:dyDescent="0.3">
      <c r="L1351"/>
    </row>
    <row r="1352" spans="12:12" x14ac:dyDescent="0.3">
      <c r="L1352"/>
    </row>
    <row r="1353" spans="12:12" x14ac:dyDescent="0.3">
      <c r="L1353"/>
    </row>
    <row r="1354" spans="12:12" x14ac:dyDescent="0.3">
      <c r="L1354"/>
    </row>
    <row r="1355" spans="12:12" x14ac:dyDescent="0.3">
      <c r="L1355"/>
    </row>
    <row r="1356" spans="12:12" x14ac:dyDescent="0.3">
      <c r="L1356"/>
    </row>
    <row r="1357" spans="12:12" x14ac:dyDescent="0.3">
      <c r="L1357"/>
    </row>
    <row r="1358" spans="12:12" x14ac:dyDescent="0.3">
      <c r="L1358"/>
    </row>
    <row r="1359" spans="12:12" x14ac:dyDescent="0.3">
      <c r="L1359"/>
    </row>
    <row r="1360" spans="12:12" x14ac:dyDescent="0.3">
      <c r="L1360"/>
    </row>
    <row r="1361" spans="12:12" x14ac:dyDescent="0.3">
      <c r="L1361"/>
    </row>
    <row r="1362" spans="12:12" x14ac:dyDescent="0.3">
      <c r="L1362"/>
    </row>
    <row r="1363" spans="12:12" x14ac:dyDescent="0.3">
      <c r="L1363"/>
    </row>
    <row r="1364" spans="12:12" x14ac:dyDescent="0.3">
      <c r="L1364"/>
    </row>
    <row r="1365" spans="12:12" x14ac:dyDescent="0.3">
      <c r="L1365"/>
    </row>
    <row r="1366" spans="12:12" x14ac:dyDescent="0.3">
      <c r="L1366"/>
    </row>
    <row r="1367" spans="12:12" x14ac:dyDescent="0.3">
      <c r="L1367"/>
    </row>
    <row r="1368" spans="12:12" x14ac:dyDescent="0.3">
      <c r="L1368"/>
    </row>
    <row r="1369" spans="12:12" x14ac:dyDescent="0.3">
      <c r="L1369"/>
    </row>
    <row r="1370" spans="12:12" x14ac:dyDescent="0.3">
      <c r="L1370"/>
    </row>
    <row r="1371" spans="12:12" x14ac:dyDescent="0.3">
      <c r="L1371"/>
    </row>
    <row r="1372" spans="12:12" x14ac:dyDescent="0.3">
      <c r="L1372"/>
    </row>
    <row r="1373" spans="12:12" x14ac:dyDescent="0.3">
      <c r="L1373"/>
    </row>
    <row r="1374" spans="12:12" x14ac:dyDescent="0.3">
      <c r="L1374"/>
    </row>
    <row r="1375" spans="12:12" x14ac:dyDescent="0.3">
      <c r="L1375"/>
    </row>
    <row r="1376" spans="12:12" x14ac:dyDescent="0.3">
      <c r="L1376"/>
    </row>
    <row r="1377" spans="12:12" x14ac:dyDescent="0.3">
      <c r="L1377"/>
    </row>
    <row r="1378" spans="12:12" x14ac:dyDescent="0.3">
      <c r="L1378"/>
    </row>
    <row r="1379" spans="12:12" x14ac:dyDescent="0.3">
      <c r="L1379"/>
    </row>
    <row r="1380" spans="12:12" x14ac:dyDescent="0.3">
      <c r="L1380"/>
    </row>
    <row r="1381" spans="12:12" x14ac:dyDescent="0.3">
      <c r="L1381"/>
    </row>
    <row r="1382" spans="12:12" x14ac:dyDescent="0.3">
      <c r="L1382"/>
    </row>
    <row r="1383" spans="12:12" x14ac:dyDescent="0.3">
      <c r="L1383"/>
    </row>
    <row r="1384" spans="12:12" x14ac:dyDescent="0.3">
      <c r="L1384"/>
    </row>
    <row r="1385" spans="12:12" x14ac:dyDescent="0.3">
      <c r="L1385"/>
    </row>
    <row r="1386" spans="12:12" x14ac:dyDescent="0.3">
      <c r="L1386"/>
    </row>
    <row r="1387" spans="12:12" x14ac:dyDescent="0.3">
      <c r="L1387"/>
    </row>
    <row r="1388" spans="12:12" x14ac:dyDescent="0.3">
      <c r="L1388"/>
    </row>
    <row r="1389" spans="12:12" x14ac:dyDescent="0.3">
      <c r="L1389"/>
    </row>
    <row r="1390" spans="12:12" x14ac:dyDescent="0.3">
      <c r="L1390"/>
    </row>
    <row r="1391" spans="12:12" x14ac:dyDescent="0.3">
      <c r="L1391"/>
    </row>
    <row r="1392" spans="12:12" x14ac:dyDescent="0.3">
      <c r="L1392"/>
    </row>
    <row r="1393" spans="12:12" x14ac:dyDescent="0.3">
      <c r="L1393"/>
    </row>
    <row r="1394" spans="12:12" x14ac:dyDescent="0.3">
      <c r="L1394"/>
    </row>
    <row r="1395" spans="12:12" x14ac:dyDescent="0.3">
      <c r="L1395"/>
    </row>
    <row r="1396" spans="12:12" x14ac:dyDescent="0.3">
      <c r="L1396"/>
    </row>
    <row r="1397" spans="12:12" x14ac:dyDescent="0.3">
      <c r="L1397"/>
    </row>
    <row r="1398" spans="12:12" x14ac:dyDescent="0.3">
      <c r="L1398"/>
    </row>
    <row r="1399" spans="12:12" x14ac:dyDescent="0.3">
      <c r="L1399"/>
    </row>
    <row r="1400" spans="12:12" x14ac:dyDescent="0.3">
      <c r="L1400"/>
    </row>
    <row r="1401" spans="12:12" x14ac:dyDescent="0.3">
      <c r="L1401"/>
    </row>
    <row r="1402" spans="12:12" x14ac:dyDescent="0.3">
      <c r="L1402"/>
    </row>
    <row r="1403" spans="12:12" x14ac:dyDescent="0.3">
      <c r="L1403"/>
    </row>
    <row r="1404" spans="12:12" x14ac:dyDescent="0.3">
      <c r="L1404"/>
    </row>
    <row r="1405" spans="12:12" x14ac:dyDescent="0.3">
      <c r="L1405"/>
    </row>
    <row r="1406" spans="12:12" x14ac:dyDescent="0.3">
      <c r="L1406"/>
    </row>
    <row r="1407" spans="12:12" x14ac:dyDescent="0.3">
      <c r="L1407"/>
    </row>
    <row r="1408" spans="12:12" x14ac:dyDescent="0.3">
      <c r="L1408"/>
    </row>
    <row r="1409" spans="12:12" x14ac:dyDescent="0.3">
      <c r="L1409"/>
    </row>
    <row r="1410" spans="12:12" x14ac:dyDescent="0.3">
      <c r="L1410"/>
    </row>
    <row r="1411" spans="12:12" x14ac:dyDescent="0.3">
      <c r="L1411"/>
    </row>
    <row r="1412" spans="12:12" x14ac:dyDescent="0.3">
      <c r="L1412"/>
    </row>
    <row r="1413" spans="12:12" x14ac:dyDescent="0.3">
      <c r="L1413"/>
    </row>
    <row r="1414" spans="12:12" x14ac:dyDescent="0.3">
      <c r="L1414"/>
    </row>
    <row r="1415" spans="12:12" x14ac:dyDescent="0.3">
      <c r="L1415"/>
    </row>
    <row r="1416" spans="12:12" x14ac:dyDescent="0.3">
      <c r="L1416"/>
    </row>
    <row r="1417" spans="12:12" x14ac:dyDescent="0.3">
      <c r="L1417"/>
    </row>
    <row r="1418" spans="12:12" x14ac:dyDescent="0.3">
      <c r="L1418"/>
    </row>
    <row r="1419" spans="12:12" x14ac:dyDescent="0.3">
      <c r="L1419"/>
    </row>
    <row r="1420" spans="12:12" x14ac:dyDescent="0.3">
      <c r="L1420"/>
    </row>
    <row r="1421" spans="12:12" x14ac:dyDescent="0.3">
      <c r="L1421"/>
    </row>
    <row r="1422" spans="12:12" x14ac:dyDescent="0.3">
      <c r="L1422"/>
    </row>
    <row r="1423" spans="12:12" x14ac:dyDescent="0.3">
      <c r="L1423"/>
    </row>
    <row r="1424" spans="12:12" x14ac:dyDescent="0.3">
      <c r="L1424"/>
    </row>
    <row r="1425" spans="12:12" x14ac:dyDescent="0.3">
      <c r="L1425"/>
    </row>
    <row r="1426" spans="12:12" x14ac:dyDescent="0.3">
      <c r="L1426"/>
    </row>
    <row r="1427" spans="12:12" x14ac:dyDescent="0.3">
      <c r="L1427"/>
    </row>
    <row r="1428" spans="12:12" x14ac:dyDescent="0.3">
      <c r="L1428"/>
    </row>
    <row r="1429" spans="12:12" x14ac:dyDescent="0.3">
      <c r="L1429"/>
    </row>
    <row r="1430" spans="12:12" x14ac:dyDescent="0.3">
      <c r="L1430"/>
    </row>
    <row r="1431" spans="12:12" x14ac:dyDescent="0.3">
      <c r="L1431"/>
    </row>
    <row r="1432" spans="12:12" x14ac:dyDescent="0.3">
      <c r="L1432"/>
    </row>
    <row r="1433" spans="12:12" x14ac:dyDescent="0.3">
      <c r="L1433"/>
    </row>
    <row r="1434" spans="12:12" x14ac:dyDescent="0.3">
      <c r="L1434"/>
    </row>
    <row r="1435" spans="12:12" x14ac:dyDescent="0.3">
      <c r="L1435"/>
    </row>
    <row r="1436" spans="12:12" x14ac:dyDescent="0.3">
      <c r="L1436"/>
    </row>
    <row r="1437" spans="12:12" x14ac:dyDescent="0.3">
      <c r="L1437"/>
    </row>
    <row r="1438" spans="12:12" x14ac:dyDescent="0.3">
      <c r="L1438"/>
    </row>
    <row r="1439" spans="12:12" x14ac:dyDescent="0.3">
      <c r="L1439"/>
    </row>
    <row r="1440" spans="12:12" x14ac:dyDescent="0.3">
      <c r="L1440"/>
    </row>
    <row r="1441" spans="12:12" x14ac:dyDescent="0.3">
      <c r="L1441"/>
    </row>
    <row r="1442" spans="12:12" x14ac:dyDescent="0.3">
      <c r="L1442"/>
    </row>
    <row r="1443" spans="12:12" x14ac:dyDescent="0.3">
      <c r="L1443"/>
    </row>
    <row r="1444" spans="12:12" x14ac:dyDescent="0.3">
      <c r="L1444"/>
    </row>
    <row r="1445" spans="12:12" x14ac:dyDescent="0.3">
      <c r="L1445"/>
    </row>
    <row r="1446" spans="12:12" x14ac:dyDescent="0.3">
      <c r="L1446"/>
    </row>
    <row r="1447" spans="12:12" x14ac:dyDescent="0.3">
      <c r="L1447"/>
    </row>
    <row r="1448" spans="12:12" x14ac:dyDescent="0.3">
      <c r="L1448"/>
    </row>
    <row r="1449" spans="12:12" x14ac:dyDescent="0.3">
      <c r="L1449"/>
    </row>
    <row r="1450" spans="12:12" x14ac:dyDescent="0.3">
      <c r="L1450"/>
    </row>
    <row r="1451" spans="12:12" x14ac:dyDescent="0.3">
      <c r="L1451"/>
    </row>
    <row r="1452" spans="12:12" x14ac:dyDescent="0.3">
      <c r="L1452"/>
    </row>
    <row r="1453" spans="12:12" x14ac:dyDescent="0.3">
      <c r="L1453"/>
    </row>
    <row r="1454" spans="12:12" x14ac:dyDescent="0.3">
      <c r="L1454"/>
    </row>
    <row r="1455" spans="12:12" x14ac:dyDescent="0.3">
      <c r="L1455"/>
    </row>
    <row r="1456" spans="12:12" x14ac:dyDescent="0.3">
      <c r="L1456"/>
    </row>
    <row r="1457" spans="12:12" x14ac:dyDescent="0.3">
      <c r="L1457"/>
    </row>
    <row r="1458" spans="12:12" x14ac:dyDescent="0.3">
      <c r="L1458"/>
    </row>
    <row r="1459" spans="12:12" x14ac:dyDescent="0.3">
      <c r="L1459"/>
    </row>
    <row r="1460" spans="12:12" x14ac:dyDescent="0.3">
      <c r="L1460"/>
    </row>
    <row r="1461" spans="12:12" x14ac:dyDescent="0.3">
      <c r="L1461"/>
    </row>
    <row r="1462" spans="12:12" x14ac:dyDescent="0.3">
      <c r="L1462"/>
    </row>
    <row r="1463" spans="12:12" x14ac:dyDescent="0.3">
      <c r="L1463"/>
    </row>
    <row r="1464" spans="12:12" x14ac:dyDescent="0.3">
      <c r="L1464"/>
    </row>
    <row r="1465" spans="12:12" x14ac:dyDescent="0.3">
      <c r="L1465"/>
    </row>
    <row r="1466" spans="12:12" x14ac:dyDescent="0.3">
      <c r="L1466"/>
    </row>
    <row r="1467" spans="12:12" x14ac:dyDescent="0.3">
      <c r="L1467"/>
    </row>
    <row r="1468" spans="12:12" x14ac:dyDescent="0.3">
      <c r="L1468"/>
    </row>
    <row r="1469" spans="12:12" x14ac:dyDescent="0.3">
      <c r="L1469"/>
    </row>
    <row r="1470" spans="12:12" x14ac:dyDescent="0.3">
      <c r="L1470"/>
    </row>
    <row r="1471" spans="12:12" x14ac:dyDescent="0.3">
      <c r="L1471"/>
    </row>
    <row r="1472" spans="12:12" x14ac:dyDescent="0.3">
      <c r="L1472"/>
    </row>
    <row r="1473" spans="12:12" x14ac:dyDescent="0.3">
      <c r="L1473"/>
    </row>
    <row r="1474" spans="12:12" x14ac:dyDescent="0.3">
      <c r="L1474"/>
    </row>
    <row r="1475" spans="12:12" x14ac:dyDescent="0.3">
      <c r="L1475"/>
    </row>
    <row r="1476" spans="12:12" x14ac:dyDescent="0.3">
      <c r="L1476"/>
    </row>
    <row r="1477" spans="12:12" x14ac:dyDescent="0.3">
      <c r="L1477"/>
    </row>
    <row r="1478" spans="12:12" x14ac:dyDescent="0.3">
      <c r="L1478"/>
    </row>
    <row r="1479" spans="12:12" x14ac:dyDescent="0.3">
      <c r="L1479"/>
    </row>
    <row r="1480" spans="12:12" x14ac:dyDescent="0.3">
      <c r="L1480"/>
    </row>
    <row r="1481" spans="12:12" x14ac:dyDescent="0.3">
      <c r="L1481"/>
    </row>
    <row r="1482" spans="12:12" x14ac:dyDescent="0.3">
      <c r="L1482"/>
    </row>
    <row r="1483" spans="12:12" x14ac:dyDescent="0.3">
      <c r="L1483"/>
    </row>
    <row r="1484" spans="12:12" x14ac:dyDescent="0.3">
      <c r="L1484"/>
    </row>
    <row r="1485" spans="12:12" x14ac:dyDescent="0.3">
      <c r="L1485"/>
    </row>
    <row r="1486" spans="12:12" x14ac:dyDescent="0.3">
      <c r="L1486"/>
    </row>
    <row r="1487" spans="12:12" x14ac:dyDescent="0.3">
      <c r="L1487"/>
    </row>
    <row r="1488" spans="12:12" x14ac:dyDescent="0.3">
      <c r="L1488"/>
    </row>
    <row r="1489" spans="12:12" x14ac:dyDescent="0.3">
      <c r="L1489"/>
    </row>
    <row r="1490" spans="12:12" x14ac:dyDescent="0.3">
      <c r="L1490"/>
    </row>
    <row r="1491" spans="12:12" x14ac:dyDescent="0.3">
      <c r="L1491"/>
    </row>
    <row r="1492" spans="12:12" x14ac:dyDescent="0.3">
      <c r="L1492"/>
    </row>
    <row r="1493" spans="12:12" x14ac:dyDescent="0.3">
      <c r="L1493"/>
    </row>
    <row r="1494" spans="12:12" x14ac:dyDescent="0.3">
      <c r="L1494"/>
    </row>
    <row r="1495" spans="12:12" x14ac:dyDescent="0.3">
      <c r="L1495"/>
    </row>
    <row r="1496" spans="12:12" x14ac:dyDescent="0.3">
      <c r="L1496"/>
    </row>
    <row r="1497" spans="12:12" x14ac:dyDescent="0.3">
      <c r="L1497"/>
    </row>
    <row r="1498" spans="12:12" x14ac:dyDescent="0.3">
      <c r="L1498"/>
    </row>
    <row r="1499" spans="12:12" x14ac:dyDescent="0.3">
      <c r="L1499"/>
    </row>
    <row r="1500" spans="12:12" x14ac:dyDescent="0.3">
      <c r="L1500"/>
    </row>
    <row r="1501" spans="12:12" x14ac:dyDescent="0.3">
      <c r="L1501"/>
    </row>
    <row r="1502" spans="12:12" x14ac:dyDescent="0.3">
      <c r="L1502"/>
    </row>
    <row r="1503" spans="12:12" x14ac:dyDescent="0.3">
      <c r="L1503"/>
    </row>
    <row r="1504" spans="12:12" x14ac:dyDescent="0.3">
      <c r="L1504"/>
    </row>
    <row r="1505" spans="12:12" x14ac:dyDescent="0.3">
      <c r="L1505"/>
    </row>
    <row r="1506" spans="12:12" x14ac:dyDescent="0.3">
      <c r="L1506"/>
    </row>
    <row r="1507" spans="12:12" x14ac:dyDescent="0.3">
      <c r="L1507"/>
    </row>
    <row r="1508" spans="12:12" x14ac:dyDescent="0.3">
      <c r="L1508"/>
    </row>
    <row r="1509" spans="12:12" x14ac:dyDescent="0.3">
      <c r="L1509"/>
    </row>
    <row r="1510" spans="12:12" x14ac:dyDescent="0.3">
      <c r="L1510"/>
    </row>
    <row r="1511" spans="12:12" x14ac:dyDescent="0.3">
      <c r="L1511"/>
    </row>
    <row r="1512" spans="12:12" x14ac:dyDescent="0.3">
      <c r="L1512"/>
    </row>
    <row r="1513" spans="12:12" x14ac:dyDescent="0.3">
      <c r="L1513"/>
    </row>
    <row r="1514" spans="12:12" x14ac:dyDescent="0.3">
      <c r="L1514"/>
    </row>
    <row r="1515" spans="12:12" x14ac:dyDescent="0.3">
      <c r="L1515"/>
    </row>
    <row r="1516" spans="12:12" x14ac:dyDescent="0.3">
      <c r="L1516"/>
    </row>
    <row r="1517" spans="12:12" x14ac:dyDescent="0.3">
      <c r="L1517"/>
    </row>
    <row r="1518" spans="12:12" x14ac:dyDescent="0.3">
      <c r="L1518"/>
    </row>
    <row r="1519" spans="12:12" x14ac:dyDescent="0.3">
      <c r="L1519"/>
    </row>
    <row r="1520" spans="12:12" x14ac:dyDescent="0.3">
      <c r="L1520"/>
    </row>
    <row r="1521" spans="12:12" x14ac:dyDescent="0.3">
      <c r="L1521"/>
    </row>
    <row r="1522" spans="12:12" x14ac:dyDescent="0.3">
      <c r="L1522"/>
    </row>
    <row r="1523" spans="12:12" x14ac:dyDescent="0.3">
      <c r="L1523"/>
    </row>
    <row r="1524" spans="12:12" x14ac:dyDescent="0.3">
      <c r="L1524"/>
    </row>
    <row r="1525" spans="12:12" x14ac:dyDescent="0.3">
      <c r="L1525"/>
    </row>
    <row r="1526" spans="12:12" x14ac:dyDescent="0.3">
      <c r="L1526"/>
    </row>
    <row r="1527" spans="12:12" x14ac:dyDescent="0.3">
      <c r="L1527"/>
    </row>
    <row r="1528" spans="12:12" x14ac:dyDescent="0.3">
      <c r="L1528"/>
    </row>
    <row r="1529" spans="12:12" x14ac:dyDescent="0.3">
      <c r="L1529"/>
    </row>
    <row r="1530" spans="12:12" x14ac:dyDescent="0.3">
      <c r="L1530"/>
    </row>
    <row r="1531" spans="12:12" x14ac:dyDescent="0.3">
      <c r="L1531"/>
    </row>
    <row r="1532" spans="12:12" x14ac:dyDescent="0.3">
      <c r="L1532"/>
    </row>
    <row r="1533" spans="12:12" x14ac:dyDescent="0.3">
      <c r="L1533"/>
    </row>
    <row r="1534" spans="12:12" x14ac:dyDescent="0.3">
      <c r="L1534"/>
    </row>
    <row r="1535" spans="12:12" x14ac:dyDescent="0.3">
      <c r="L1535"/>
    </row>
    <row r="1536" spans="12:12" x14ac:dyDescent="0.3">
      <c r="L1536"/>
    </row>
    <row r="1537" spans="12:12" x14ac:dyDescent="0.3">
      <c r="L1537"/>
    </row>
    <row r="1538" spans="12:12" x14ac:dyDescent="0.3">
      <c r="L1538"/>
    </row>
    <row r="1539" spans="12:12" x14ac:dyDescent="0.3">
      <c r="L1539"/>
    </row>
    <row r="1540" spans="12:12" x14ac:dyDescent="0.3">
      <c r="L1540"/>
    </row>
    <row r="1541" spans="12:12" x14ac:dyDescent="0.3">
      <c r="L1541"/>
    </row>
    <row r="1542" spans="12:12" x14ac:dyDescent="0.3">
      <c r="L1542"/>
    </row>
    <row r="1543" spans="12:12" x14ac:dyDescent="0.3">
      <c r="L1543"/>
    </row>
    <row r="1544" spans="12:12" x14ac:dyDescent="0.3">
      <c r="L1544"/>
    </row>
    <row r="1545" spans="12:12" x14ac:dyDescent="0.3">
      <c r="L1545"/>
    </row>
    <row r="1546" spans="12:12" x14ac:dyDescent="0.3">
      <c r="L1546"/>
    </row>
    <row r="1547" spans="12:12" x14ac:dyDescent="0.3">
      <c r="L1547"/>
    </row>
    <row r="1548" spans="12:12" x14ac:dyDescent="0.3">
      <c r="L1548"/>
    </row>
    <row r="1549" spans="12:12" x14ac:dyDescent="0.3">
      <c r="L1549"/>
    </row>
    <row r="1550" spans="12:12" x14ac:dyDescent="0.3">
      <c r="L1550"/>
    </row>
    <row r="1551" spans="12:12" x14ac:dyDescent="0.3">
      <c r="L1551"/>
    </row>
    <row r="1552" spans="12:12" x14ac:dyDescent="0.3">
      <c r="L1552"/>
    </row>
    <row r="1553" spans="12:12" x14ac:dyDescent="0.3">
      <c r="L1553"/>
    </row>
    <row r="1554" spans="12:12" x14ac:dyDescent="0.3">
      <c r="L1554"/>
    </row>
    <row r="1555" spans="12:12" x14ac:dyDescent="0.3">
      <c r="L1555"/>
    </row>
    <row r="1556" spans="12:12" x14ac:dyDescent="0.3">
      <c r="L1556"/>
    </row>
    <row r="1557" spans="12:12" x14ac:dyDescent="0.3">
      <c r="L1557"/>
    </row>
    <row r="1558" spans="12:12" x14ac:dyDescent="0.3">
      <c r="L1558"/>
    </row>
    <row r="1559" spans="12:12" x14ac:dyDescent="0.3">
      <c r="L1559"/>
    </row>
    <row r="1560" spans="12:12" x14ac:dyDescent="0.3">
      <c r="L1560"/>
    </row>
    <row r="1561" spans="12:12" x14ac:dyDescent="0.3">
      <c r="L1561"/>
    </row>
    <row r="1562" spans="12:12" x14ac:dyDescent="0.3">
      <c r="L1562"/>
    </row>
    <row r="1563" spans="12:12" x14ac:dyDescent="0.3">
      <c r="L1563"/>
    </row>
    <row r="1564" spans="12:12" x14ac:dyDescent="0.3">
      <c r="L1564"/>
    </row>
    <row r="1565" spans="12:12" x14ac:dyDescent="0.3">
      <c r="L1565"/>
    </row>
    <row r="1566" spans="12:12" x14ac:dyDescent="0.3">
      <c r="L1566"/>
    </row>
    <row r="1567" spans="12:12" x14ac:dyDescent="0.3">
      <c r="L1567"/>
    </row>
    <row r="1568" spans="12:12" x14ac:dyDescent="0.3">
      <c r="L1568"/>
    </row>
    <row r="1569" spans="12:12" x14ac:dyDescent="0.3">
      <c r="L1569"/>
    </row>
    <row r="1570" spans="12:12" x14ac:dyDescent="0.3">
      <c r="L1570"/>
    </row>
    <row r="1571" spans="12:12" x14ac:dyDescent="0.3">
      <c r="L1571"/>
    </row>
    <row r="1572" spans="12:12" x14ac:dyDescent="0.3">
      <c r="L1572"/>
    </row>
    <row r="1573" spans="12:12" x14ac:dyDescent="0.3">
      <c r="L1573"/>
    </row>
    <row r="1574" spans="12:12" x14ac:dyDescent="0.3">
      <c r="L1574"/>
    </row>
    <row r="1575" spans="12:12" x14ac:dyDescent="0.3">
      <c r="L1575"/>
    </row>
    <row r="1576" spans="12:12" x14ac:dyDescent="0.3">
      <c r="L1576"/>
    </row>
    <row r="1577" spans="12:12" x14ac:dyDescent="0.3">
      <c r="L1577"/>
    </row>
    <row r="1578" spans="12:12" x14ac:dyDescent="0.3">
      <c r="L1578"/>
    </row>
    <row r="1579" spans="12:12" x14ac:dyDescent="0.3">
      <c r="L1579"/>
    </row>
    <row r="1580" spans="12:12" x14ac:dyDescent="0.3">
      <c r="L1580"/>
    </row>
    <row r="1581" spans="12:12" x14ac:dyDescent="0.3">
      <c r="L1581"/>
    </row>
    <row r="1582" spans="12:12" x14ac:dyDescent="0.3">
      <c r="L1582"/>
    </row>
    <row r="1583" spans="12:12" x14ac:dyDescent="0.3">
      <c r="L1583"/>
    </row>
    <row r="1584" spans="12:12" x14ac:dyDescent="0.3">
      <c r="L1584"/>
    </row>
    <row r="1585" spans="12:12" x14ac:dyDescent="0.3">
      <c r="L1585"/>
    </row>
    <row r="1586" spans="12:12" x14ac:dyDescent="0.3">
      <c r="L1586"/>
    </row>
    <row r="1587" spans="12:12" x14ac:dyDescent="0.3">
      <c r="L1587"/>
    </row>
    <row r="1588" spans="12:12" x14ac:dyDescent="0.3">
      <c r="L1588"/>
    </row>
    <row r="1589" spans="12:12" x14ac:dyDescent="0.3">
      <c r="L1589"/>
    </row>
    <row r="1590" spans="12:12" x14ac:dyDescent="0.3">
      <c r="L1590"/>
    </row>
    <row r="1591" spans="12:12" x14ac:dyDescent="0.3">
      <c r="L1591"/>
    </row>
    <row r="1592" spans="12:12" x14ac:dyDescent="0.3">
      <c r="L1592"/>
    </row>
    <row r="1593" spans="12:12" x14ac:dyDescent="0.3">
      <c r="L1593"/>
    </row>
    <row r="1594" spans="12:12" x14ac:dyDescent="0.3">
      <c r="L1594"/>
    </row>
    <row r="1595" spans="12:12" x14ac:dyDescent="0.3">
      <c r="L1595"/>
    </row>
    <row r="1596" spans="12:12" x14ac:dyDescent="0.3">
      <c r="L1596"/>
    </row>
    <row r="1597" spans="12:12" x14ac:dyDescent="0.3">
      <c r="L1597"/>
    </row>
    <row r="1598" spans="12:12" x14ac:dyDescent="0.3">
      <c r="L1598"/>
    </row>
    <row r="1599" spans="12:12" x14ac:dyDescent="0.3">
      <c r="L1599"/>
    </row>
    <row r="1600" spans="12:12" x14ac:dyDescent="0.3">
      <c r="L1600"/>
    </row>
    <row r="1601" spans="12:12" x14ac:dyDescent="0.3">
      <c r="L1601"/>
    </row>
    <row r="1602" spans="12:12" x14ac:dyDescent="0.3">
      <c r="L1602"/>
    </row>
    <row r="1603" spans="12:12" x14ac:dyDescent="0.3">
      <c r="L1603"/>
    </row>
    <row r="1604" spans="12:12" x14ac:dyDescent="0.3">
      <c r="L1604"/>
    </row>
    <row r="1605" spans="12:12" x14ac:dyDescent="0.3">
      <c r="L1605"/>
    </row>
    <row r="1606" spans="12:12" x14ac:dyDescent="0.3">
      <c r="L1606"/>
    </row>
    <row r="1607" spans="12:12" x14ac:dyDescent="0.3">
      <c r="L1607"/>
    </row>
    <row r="1608" spans="12:12" x14ac:dyDescent="0.3">
      <c r="L1608"/>
    </row>
    <row r="1609" spans="12:12" x14ac:dyDescent="0.3">
      <c r="L1609"/>
    </row>
    <row r="1610" spans="12:12" x14ac:dyDescent="0.3">
      <c r="L1610"/>
    </row>
    <row r="1611" spans="12:12" x14ac:dyDescent="0.3">
      <c r="L1611"/>
    </row>
    <row r="1612" spans="12:12" x14ac:dyDescent="0.3">
      <c r="L1612"/>
    </row>
    <row r="1613" spans="12:12" x14ac:dyDescent="0.3">
      <c r="L1613"/>
    </row>
    <row r="1614" spans="12:12" x14ac:dyDescent="0.3">
      <c r="L1614"/>
    </row>
    <row r="1615" spans="12:12" x14ac:dyDescent="0.3">
      <c r="L1615"/>
    </row>
    <row r="1616" spans="12:12" x14ac:dyDescent="0.3">
      <c r="L1616"/>
    </row>
    <row r="1617" spans="12:12" x14ac:dyDescent="0.3">
      <c r="L1617"/>
    </row>
    <row r="1618" spans="12:12" x14ac:dyDescent="0.3">
      <c r="L1618"/>
    </row>
    <row r="1619" spans="12:12" x14ac:dyDescent="0.3">
      <c r="L1619"/>
    </row>
    <row r="1620" spans="12:12" x14ac:dyDescent="0.3">
      <c r="L1620"/>
    </row>
    <row r="1621" spans="12:12" x14ac:dyDescent="0.3">
      <c r="L1621"/>
    </row>
    <row r="1622" spans="12:12" x14ac:dyDescent="0.3">
      <c r="L1622"/>
    </row>
    <row r="1623" spans="12:12" x14ac:dyDescent="0.3">
      <c r="L1623"/>
    </row>
    <row r="1624" spans="12:12" x14ac:dyDescent="0.3">
      <c r="L1624"/>
    </row>
    <row r="1625" spans="12:12" x14ac:dyDescent="0.3">
      <c r="L1625"/>
    </row>
    <row r="1626" spans="12:12" x14ac:dyDescent="0.3">
      <c r="L1626"/>
    </row>
    <row r="1627" spans="12:12" x14ac:dyDescent="0.3">
      <c r="L1627"/>
    </row>
    <row r="1628" spans="12:12" x14ac:dyDescent="0.3">
      <c r="L1628"/>
    </row>
    <row r="1629" spans="12:12" x14ac:dyDescent="0.3">
      <c r="L1629"/>
    </row>
    <row r="1630" spans="12:12" x14ac:dyDescent="0.3">
      <c r="L1630"/>
    </row>
    <row r="1631" spans="12:12" x14ac:dyDescent="0.3">
      <c r="L1631"/>
    </row>
    <row r="1632" spans="12:12" x14ac:dyDescent="0.3">
      <c r="L1632"/>
    </row>
    <row r="1633" spans="12:12" x14ac:dyDescent="0.3">
      <c r="L1633"/>
    </row>
    <row r="1634" spans="12:12" x14ac:dyDescent="0.3">
      <c r="L1634"/>
    </row>
    <row r="1635" spans="12:12" x14ac:dyDescent="0.3">
      <c r="L1635"/>
    </row>
    <row r="1636" spans="12:12" x14ac:dyDescent="0.3">
      <c r="L1636"/>
    </row>
    <row r="1637" spans="12:12" x14ac:dyDescent="0.3">
      <c r="L1637"/>
    </row>
    <row r="1638" spans="12:12" x14ac:dyDescent="0.3">
      <c r="L1638"/>
    </row>
    <row r="1639" spans="12:12" x14ac:dyDescent="0.3">
      <c r="L1639"/>
    </row>
    <row r="1640" spans="12:12" x14ac:dyDescent="0.3">
      <c r="L1640"/>
    </row>
    <row r="1641" spans="12:12" x14ac:dyDescent="0.3">
      <c r="L1641"/>
    </row>
    <row r="1642" spans="12:12" x14ac:dyDescent="0.3">
      <c r="L1642"/>
    </row>
    <row r="1643" spans="12:12" x14ac:dyDescent="0.3">
      <c r="L1643"/>
    </row>
    <row r="1644" spans="12:12" x14ac:dyDescent="0.3">
      <c r="L1644"/>
    </row>
    <row r="1645" spans="12:12" x14ac:dyDescent="0.3">
      <c r="L1645"/>
    </row>
    <row r="1646" spans="12:12" x14ac:dyDescent="0.3">
      <c r="L1646"/>
    </row>
    <row r="1647" spans="12:12" x14ac:dyDescent="0.3">
      <c r="L1647"/>
    </row>
    <row r="1648" spans="12:12" x14ac:dyDescent="0.3">
      <c r="L1648"/>
    </row>
    <row r="1649" spans="12:12" x14ac:dyDescent="0.3">
      <c r="L1649"/>
    </row>
    <row r="1650" spans="12:12" x14ac:dyDescent="0.3">
      <c r="L1650"/>
    </row>
    <row r="1651" spans="12:12" x14ac:dyDescent="0.3">
      <c r="L1651"/>
    </row>
    <row r="1652" spans="12:12" x14ac:dyDescent="0.3">
      <c r="L1652"/>
    </row>
    <row r="1653" spans="12:12" x14ac:dyDescent="0.3">
      <c r="L1653"/>
    </row>
    <row r="1654" spans="12:12" x14ac:dyDescent="0.3">
      <c r="L1654"/>
    </row>
    <row r="1655" spans="12:12" x14ac:dyDescent="0.3">
      <c r="L1655"/>
    </row>
  </sheetData>
  <sheetProtection sheet="1" objects="1" scenarios="1"/>
  <autoFilter ref="A1:Q1655" xr:uid="{3C44E765-4C0E-4442-A928-EC314E0174AF}"/>
  <mergeCells count="3">
    <mergeCell ref="E3:F3"/>
    <mergeCell ref="D437:E437"/>
    <mergeCell ref="B3:D3"/>
  </mergeCells>
  <conditionalFormatting sqref="B3">
    <cfRule type="containsText" dxfId="259" priority="104" operator="containsText" text="scan">
      <formula>NOT(ISERROR(SEARCH("scan",B3)))</formula>
    </cfRule>
    <cfRule type="beginsWith" dxfId="258" priority="105" operator="beginsWith" text="2x ■">
      <formula>LEFT(B3,LEN("2x ■"))="2x ■"</formula>
    </cfRule>
    <cfRule type="beginsWith" dxfId="257" priority="106" operator="beginsWith" text="1x ■">
      <formula>LEFT(B3,LEN("1x ■"))="1x ■"</formula>
    </cfRule>
    <cfRule type="containsText" dxfId="256" priority="107" stopIfTrue="1" operator="containsText" text="slecht">
      <formula>NOT(ISERROR(SEARCH("slecht",B3)))</formula>
    </cfRule>
    <cfRule type="containsText" dxfId="255" priority="108" operator="containsText" text="P.">
      <formula>NOT(ISERROR(SEARCH("P.",B3)))</formula>
    </cfRule>
    <cfRule type="containsText" dxfId="254" priority="109" operator="containsText" text="ander">
      <formula>NOT(ISERROR(SEARCH("ander",B3)))</formula>
    </cfRule>
    <cfRule type="containsBlanks" priority="110">
      <formula>LEN(TRIM(B3))=0</formula>
    </cfRule>
    <cfRule type="cellIs" dxfId="253" priority="111" operator="equal">
      <formula>0</formula>
    </cfRule>
    <cfRule type="containsBlanks" dxfId="252" priority="112">
      <formula>LEN(TRIM(B3))=0</formula>
    </cfRule>
  </conditionalFormatting>
  <conditionalFormatting sqref="D7:E22 D24:E73 D75:E103 D107:E109 D138:E140 D142:E144 D146:E148 D150:E173 D175:E177 D179:E181 D183:E184 D186:E217 D219:E221 D223:E225 D227:E266 D268:E270 D272:E275 D277:E301 D303:E305 D307:E310 D312:E386 D388:E388 D390:E419 D421:E426 D428:E432 D111:E136">
    <cfRule type="cellIs" dxfId="251" priority="102" operator="equal">
      <formula>0</formula>
    </cfRule>
    <cfRule type="containsBlanks" dxfId="250" priority="103">
      <formula>LEN(TRIM(D7))=0</formula>
    </cfRule>
  </conditionalFormatting>
  <conditionalFormatting sqref="D438:E544">
    <cfRule type="cellIs" dxfId="249" priority="117" operator="equal">
      <formula>0</formula>
    </cfRule>
    <cfRule type="containsBlanks" dxfId="248" priority="118">
      <formula>LEN(TRIM(D438))=0</formula>
    </cfRule>
  </conditionalFormatting>
  <conditionalFormatting sqref="F437">
    <cfRule type="containsText" dxfId="247" priority="788" operator="containsText" text="scan">
      <formula>NOT(ISERROR(SEARCH("scan",F437)))</formula>
    </cfRule>
    <cfRule type="beginsWith" dxfId="246" priority="789" operator="beginsWith" text="2x ■">
      <formula>LEFT(F437,LEN("2x ■"))="2x ■"</formula>
    </cfRule>
    <cfRule type="beginsWith" dxfId="245" priority="790" operator="beginsWith" text="1x ■">
      <formula>LEFT(F437,LEN("1x ■"))="1x ■"</formula>
    </cfRule>
    <cfRule type="containsText" dxfId="244" priority="791" stopIfTrue="1" operator="containsText" text="slecht">
      <formula>NOT(ISERROR(SEARCH("slecht",F437)))</formula>
    </cfRule>
    <cfRule type="containsText" dxfId="243" priority="792" operator="containsText" text="P.">
      <formula>NOT(ISERROR(SEARCH("P.",F437)))</formula>
    </cfRule>
    <cfRule type="containsText" dxfId="242" priority="793" operator="containsText" text="ander">
      <formula>NOT(ISERROR(SEARCH("ander",F437)))</formula>
    </cfRule>
    <cfRule type="containsBlanks" priority="794">
      <formula>LEN(TRIM(F437))=0</formula>
    </cfRule>
    <cfRule type="cellIs" dxfId="241" priority="795" operator="equal">
      <formula>0</formula>
    </cfRule>
    <cfRule type="containsBlanks" dxfId="240" priority="796">
      <formula>LEN(TRIM(F437))=0</formula>
    </cfRule>
  </conditionalFormatting>
  <conditionalFormatting sqref="G7:G433">
    <cfRule type="cellIs" dxfId="239" priority="849" operator="equal">
      <formula>"Ø"</formula>
    </cfRule>
    <cfRule type="containsBlanks" priority="850">
      <formula>LEN(TRIM(G7))=0</formula>
    </cfRule>
    <cfRule type="cellIs" dxfId="238" priority="851" operator="equal">
      <formula>0</formula>
    </cfRule>
    <cfRule type="containsBlanks" dxfId="237" priority="852">
      <formula>LEN(TRIM(G7))=0</formula>
    </cfRule>
  </conditionalFormatting>
  <conditionalFormatting sqref="G438:G544">
    <cfRule type="cellIs" dxfId="236" priority="113" operator="equal">
      <formula>"Ø"</formula>
    </cfRule>
    <cfRule type="containsBlanks" priority="114">
      <formula>LEN(TRIM(G438))=0</formula>
    </cfRule>
    <cfRule type="cellIs" dxfId="235" priority="115" operator="equal">
      <formula>0</formula>
    </cfRule>
    <cfRule type="containsBlanks" dxfId="234" priority="116">
      <formula>LEN(TRIM(G438))=0</formula>
    </cfRule>
  </conditionalFormatting>
  <conditionalFormatting sqref="L5">
    <cfRule type="beginsWith" dxfId="233" priority="2924" operator="beginsWith" text="?">
      <formula>LEFT(L5,LEN("?"))="?"</formula>
    </cfRule>
    <cfRule type="beginsWith" dxfId="232" priority="2925" operator="beginsWith" text="2x ■">
      <formula>LEFT(L5,LEN("2x ■"))="2x ■"</formula>
    </cfRule>
    <cfRule type="beginsWith" dxfId="231" priority="2926" operator="beginsWith" text="1x ■">
      <formula>LEFT(L5,LEN("1x ■"))="1x ■"</formula>
    </cfRule>
    <cfRule type="containsText" dxfId="230" priority="2927" stopIfTrue="1" operator="containsText" text="slecht">
      <formula>NOT(ISERROR(SEARCH("slecht",L5)))</formula>
    </cfRule>
    <cfRule type="containsText" dxfId="229" priority="2928" operator="containsText" text="P.">
      <formula>NOT(ISERROR(SEARCH("P.",L5)))</formula>
    </cfRule>
    <cfRule type="containsText" dxfId="228" priority="2929" operator="containsText" text="ander">
      <formula>NOT(ISERROR(SEARCH("ander",L5)))</formula>
    </cfRule>
  </conditionalFormatting>
  <conditionalFormatting sqref="L438:L544">
    <cfRule type="containsText" dxfId="227" priority="778" operator="containsText" text="scan">
      <formula>NOT(ISERROR(SEARCH("scan",L438)))</formula>
    </cfRule>
    <cfRule type="beginsWith" dxfId="226" priority="779" operator="beginsWith" text="2x ■">
      <formula>LEFT(L438,LEN("2x ■"))="2x ■"</formula>
    </cfRule>
    <cfRule type="beginsWith" dxfId="225" priority="780" operator="beginsWith" text="1x ■">
      <formula>LEFT(L438,LEN("1x ■"))="1x ■"</formula>
    </cfRule>
    <cfRule type="containsText" dxfId="224" priority="781" stopIfTrue="1" operator="containsText" text="slecht">
      <formula>NOT(ISERROR(SEARCH("slecht",L438)))</formula>
    </cfRule>
    <cfRule type="containsText" dxfId="223" priority="782" operator="containsText" text="P.">
      <formula>NOT(ISERROR(SEARCH("P.",L438)))</formula>
    </cfRule>
    <cfRule type="containsText" dxfId="222" priority="783" operator="containsText" text="ander">
      <formula>NOT(ISERROR(SEARCH("ander",L438)))</formula>
    </cfRule>
    <cfRule type="containsBlanks" priority="784">
      <formula>LEN(TRIM(L438))=0</formula>
    </cfRule>
  </conditionalFormatting>
  <conditionalFormatting sqref="M7:M73 M74:O74 M215:M237 M363:M382 M414:M433">
    <cfRule type="cellIs" dxfId="221" priority="2937" operator="equal">
      <formula>0</formula>
    </cfRule>
    <cfRule type="containsBlanks" dxfId="220" priority="2938">
      <formula>LEN(TRIM(M7))=0</formula>
    </cfRule>
  </conditionalFormatting>
  <conditionalFormatting sqref="M238:M362">
    <cfRule type="cellIs" dxfId="219" priority="1205" operator="equal">
      <formula>0</formula>
    </cfRule>
    <cfRule type="containsBlanks" dxfId="218" priority="1206">
      <formula>LEN(TRIM(M238))=0</formula>
    </cfRule>
  </conditionalFormatting>
  <conditionalFormatting sqref="M383:M413">
    <cfRule type="cellIs" dxfId="217" priority="980" operator="equal">
      <formula>0</formula>
    </cfRule>
    <cfRule type="containsBlanks" dxfId="216" priority="981">
      <formula>LEN(TRIM(M383))=0</formula>
    </cfRule>
  </conditionalFormatting>
  <conditionalFormatting sqref="L438:M442 L481:M486 L536:M544">
    <cfRule type="cellIs" dxfId="215" priority="786" operator="equal">
      <formula>0</formula>
    </cfRule>
    <cfRule type="containsBlanks" dxfId="214" priority="787">
      <formula>LEN(TRIM(L438))=0</formula>
    </cfRule>
  </conditionalFormatting>
  <conditionalFormatting sqref="L443:M480">
    <cfRule type="cellIs" dxfId="213" priority="536" operator="equal">
      <formula>0</formula>
    </cfRule>
    <cfRule type="containsBlanks" dxfId="212" priority="537">
      <formula>LEN(TRIM(L443))=0</formula>
    </cfRule>
  </conditionalFormatting>
  <conditionalFormatting sqref="L487:M535">
    <cfRule type="cellIs" dxfId="211" priority="193" operator="equal">
      <formula>0</formula>
    </cfRule>
    <cfRule type="containsBlanks" dxfId="210" priority="194">
      <formula>LEN(TRIM(L487))=0</formula>
    </cfRule>
  </conditionalFormatting>
  <conditionalFormatting sqref="M75:O214">
    <cfRule type="cellIs" dxfId="209" priority="1940" operator="equal">
      <formula>0</formula>
    </cfRule>
    <cfRule type="containsBlanks" dxfId="208" priority="1941">
      <formula>LEN(TRIM(M75))=0</formula>
    </cfRule>
  </conditionalFormatting>
  <conditionalFormatting sqref="M7:O433">
    <cfRule type="cellIs" dxfId="207" priority="859" operator="greaterThan">
      <formula>1</formula>
    </cfRule>
  </conditionalFormatting>
  <conditionalFormatting sqref="M438:O544">
    <cfRule type="cellIs" dxfId="206" priority="121" operator="greaterThan">
      <formula>1</formula>
    </cfRule>
  </conditionalFormatting>
  <conditionalFormatting sqref="N7:O73">
    <cfRule type="cellIs" dxfId="205" priority="2623" operator="equal">
      <formula>0</formula>
    </cfRule>
    <cfRule type="containsBlanks" dxfId="204" priority="2624">
      <formula>LEN(TRIM(N7))=0</formula>
    </cfRule>
  </conditionalFormatting>
  <conditionalFormatting sqref="N215:O433">
    <cfRule type="cellIs" dxfId="203" priority="860" operator="equal">
      <formula>0</formula>
    </cfRule>
    <cfRule type="containsBlanks" dxfId="202" priority="861">
      <formula>LEN(TRIM(N215))=0</formula>
    </cfRule>
  </conditionalFormatting>
  <conditionalFormatting sqref="N438:O544">
    <cfRule type="cellIs" dxfId="201" priority="122" operator="equal">
      <formula>0</formula>
    </cfRule>
    <cfRule type="containsBlanks" dxfId="200" priority="123">
      <formula>LEN(TRIM(N438))=0</formula>
    </cfRule>
  </conditionalFormatting>
  <conditionalFormatting sqref="L7:L433">
    <cfRule type="containsText" dxfId="199" priority="92" operator="containsText" text="?sony?">
      <formula>NOT(ISERROR(SEARCH("?sony?",L7)))</formula>
    </cfRule>
    <cfRule type="containsText" dxfId="198" priority="93" stopIfTrue="1" operator="containsText" text="?scan?">
      <formula>NOT(ISERROR(SEARCH("?scan?",L7)))</formula>
    </cfRule>
    <cfRule type="containsBlanks" priority="94">
      <formula>LEN(TRIM(L7))=0</formula>
    </cfRule>
    <cfRule type="containsText" dxfId="197" priority="95" operator="containsText" text="scan">
      <formula>NOT(ISERROR(SEARCH("scan",L7)))</formula>
    </cfRule>
    <cfRule type="beginsWith" dxfId="196" priority="96" operator="beginsWith" text="2x ■">
      <formula>LEFT(L7,LEN("2x ■"))="2x ■"</formula>
    </cfRule>
    <cfRule type="beginsWith" dxfId="195" priority="97" operator="beginsWith" text="1x ■">
      <formula>LEFT(L7,LEN("1x ■"))="1x ■"</formula>
    </cfRule>
    <cfRule type="containsText" dxfId="194" priority="98" stopIfTrue="1" operator="containsText" text="slecht">
      <formula>NOT(ISERROR(SEARCH("slecht",L7)))</formula>
    </cfRule>
    <cfRule type="containsText" dxfId="193" priority="99" operator="containsText" text="P.">
      <formula>NOT(ISERROR(SEARCH("P.",L7)))</formula>
    </cfRule>
    <cfRule type="containsText" dxfId="192" priority="100" operator="containsText" text="ander">
      <formula>NOT(ISERROR(SEARCH("ander",L7)))</formula>
    </cfRule>
    <cfRule type="cellIs" dxfId="191" priority="101" stopIfTrue="1" operator="equal">
      <formula>0</formula>
    </cfRule>
  </conditionalFormatting>
  <conditionalFormatting sqref="L7:L433">
    <cfRule type="cellIs" dxfId="190" priority="91" operator="equal">
      <formula>0</formula>
    </cfRule>
  </conditionalFormatting>
  <conditionalFormatting sqref="I7:I433">
    <cfRule type="containsText" dxfId="189" priority="89" stopIfTrue="1" operator="containsText" text="Sony">
      <formula>NOT(ISERROR(SEARCH("Sony",I7)))</formula>
    </cfRule>
    <cfRule type="containsText" dxfId="188" priority="90" operator="containsText" text="Ø">
      <formula>NOT(ISERROR(SEARCH("Ø",I7)))</formula>
    </cfRule>
  </conditionalFormatting>
  <conditionalFormatting sqref="I7:I433">
    <cfRule type="cellIs" dxfId="187" priority="88" operator="equal">
      <formula>"☻"</formula>
    </cfRule>
  </conditionalFormatting>
  <conditionalFormatting sqref="B6:Q6">
    <cfRule type="cellIs" dxfId="186" priority="85" operator="greaterThan">
      <formula>1</formula>
    </cfRule>
    <cfRule type="cellIs" dxfId="185" priority="86" operator="equal">
      <formula>0</formula>
    </cfRule>
    <cfRule type="containsBlanks" dxfId="184" priority="87">
      <formula>LEN(TRIM(B6))=0</formula>
    </cfRule>
  </conditionalFormatting>
  <conditionalFormatting sqref="B23:F23">
    <cfRule type="cellIs" dxfId="83" priority="82" operator="greaterThan">
      <formula>1</formula>
    </cfRule>
    <cfRule type="cellIs" dxfId="82" priority="83" operator="equal">
      <formula>0</formula>
    </cfRule>
    <cfRule type="containsBlanks" dxfId="81" priority="84">
      <formula>LEN(TRIM(B23))=0</formula>
    </cfRule>
  </conditionalFormatting>
  <conditionalFormatting sqref="B74:F74">
    <cfRule type="cellIs" dxfId="80" priority="79" operator="greaterThan">
      <formula>1</formula>
    </cfRule>
    <cfRule type="cellIs" dxfId="79" priority="80" operator="equal">
      <formula>0</formula>
    </cfRule>
    <cfRule type="containsBlanks" dxfId="78" priority="81">
      <formula>LEN(TRIM(B74))=0</formula>
    </cfRule>
  </conditionalFormatting>
  <conditionalFormatting sqref="B104:F104">
    <cfRule type="cellIs" dxfId="77" priority="76" operator="greaterThan">
      <formula>1</formula>
    </cfRule>
    <cfRule type="cellIs" dxfId="76" priority="77" operator="equal">
      <formula>0</formula>
    </cfRule>
    <cfRule type="containsBlanks" dxfId="75" priority="78">
      <formula>LEN(TRIM(B104))=0</formula>
    </cfRule>
  </conditionalFormatting>
  <conditionalFormatting sqref="B105:F105">
    <cfRule type="cellIs" dxfId="74" priority="73" operator="greaterThan">
      <formula>1</formula>
    </cfRule>
    <cfRule type="cellIs" dxfId="73" priority="74" operator="equal">
      <formula>0</formula>
    </cfRule>
    <cfRule type="containsBlanks" dxfId="72" priority="75">
      <formula>LEN(TRIM(B105))=0</formula>
    </cfRule>
  </conditionalFormatting>
  <conditionalFormatting sqref="B106:F106">
    <cfRule type="cellIs" dxfId="71" priority="70" operator="greaterThan">
      <formula>1</formula>
    </cfRule>
    <cfRule type="cellIs" dxfId="70" priority="71" operator="equal">
      <formula>0</formula>
    </cfRule>
    <cfRule type="containsBlanks" dxfId="69" priority="72">
      <formula>LEN(TRIM(B106))=0</formula>
    </cfRule>
  </conditionalFormatting>
  <conditionalFormatting sqref="B137:F137">
    <cfRule type="cellIs" dxfId="68" priority="67" operator="greaterThan">
      <formula>1</formula>
    </cfRule>
    <cfRule type="cellIs" dxfId="67" priority="68" operator="equal">
      <formula>0</formula>
    </cfRule>
    <cfRule type="containsBlanks" dxfId="66" priority="69">
      <formula>LEN(TRIM(B137))=0</formula>
    </cfRule>
  </conditionalFormatting>
  <conditionalFormatting sqref="B141:F141">
    <cfRule type="cellIs" dxfId="65" priority="64" operator="greaterThan">
      <formula>1</formula>
    </cfRule>
    <cfRule type="cellIs" dxfId="64" priority="65" operator="equal">
      <formula>0</formula>
    </cfRule>
    <cfRule type="containsBlanks" dxfId="63" priority="66">
      <formula>LEN(TRIM(B141))=0</formula>
    </cfRule>
  </conditionalFormatting>
  <conditionalFormatting sqref="B145:F145">
    <cfRule type="cellIs" dxfId="62" priority="61" operator="greaterThan">
      <formula>1</formula>
    </cfRule>
    <cfRule type="cellIs" dxfId="61" priority="62" operator="equal">
      <formula>0</formula>
    </cfRule>
    <cfRule type="containsBlanks" dxfId="60" priority="63">
      <formula>LEN(TRIM(B145))=0</formula>
    </cfRule>
  </conditionalFormatting>
  <conditionalFormatting sqref="B149:F149">
    <cfRule type="cellIs" dxfId="59" priority="58" operator="greaterThan">
      <formula>1</formula>
    </cfRule>
    <cfRule type="cellIs" dxfId="58" priority="59" operator="equal">
      <formula>0</formula>
    </cfRule>
    <cfRule type="containsBlanks" dxfId="57" priority="60">
      <formula>LEN(TRIM(B149))=0</formula>
    </cfRule>
  </conditionalFormatting>
  <conditionalFormatting sqref="B174:F174">
    <cfRule type="cellIs" dxfId="56" priority="55" operator="greaterThan">
      <formula>1</formula>
    </cfRule>
    <cfRule type="cellIs" dxfId="55" priority="56" operator="equal">
      <formula>0</formula>
    </cfRule>
    <cfRule type="containsBlanks" dxfId="54" priority="57">
      <formula>LEN(TRIM(B174))=0</formula>
    </cfRule>
  </conditionalFormatting>
  <conditionalFormatting sqref="B178:F178">
    <cfRule type="cellIs" dxfId="53" priority="52" operator="greaterThan">
      <formula>1</formula>
    </cfRule>
    <cfRule type="cellIs" dxfId="52" priority="53" operator="equal">
      <formula>0</formula>
    </cfRule>
    <cfRule type="containsBlanks" dxfId="51" priority="54">
      <formula>LEN(TRIM(B178))=0</formula>
    </cfRule>
  </conditionalFormatting>
  <conditionalFormatting sqref="B182:F182">
    <cfRule type="cellIs" dxfId="50" priority="49" operator="greaterThan">
      <formula>1</formula>
    </cfRule>
    <cfRule type="cellIs" dxfId="49" priority="50" operator="equal">
      <formula>0</formula>
    </cfRule>
    <cfRule type="containsBlanks" dxfId="48" priority="51">
      <formula>LEN(TRIM(B182))=0</formula>
    </cfRule>
  </conditionalFormatting>
  <conditionalFormatting sqref="B185:F185">
    <cfRule type="cellIs" dxfId="47" priority="46" operator="greaterThan">
      <formula>1</formula>
    </cfRule>
    <cfRule type="cellIs" dxfId="46" priority="47" operator="equal">
      <formula>0</formula>
    </cfRule>
    <cfRule type="containsBlanks" dxfId="45" priority="48">
      <formula>LEN(TRIM(B185))=0</formula>
    </cfRule>
  </conditionalFormatting>
  <conditionalFormatting sqref="B218:F218">
    <cfRule type="cellIs" dxfId="44" priority="43" operator="greaterThan">
      <formula>1</formula>
    </cfRule>
    <cfRule type="cellIs" dxfId="43" priority="44" operator="equal">
      <formula>0</formula>
    </cfRule>
    <cfRule type="containsBlanks" dxfId="42" priority="45">
      <formula>LEN(TRIM(B218))=0</formula>
    </cfRule>
  </conditionalFormatting>
  <conditionalFormatting sqref="B222:F222">
    <cfRule type="cellIs" dxfId="41" priority="40" operator="greaterThan">
      <formula>1</formula>
    </cfRule>
    <cfRule type="cellIs" dxfId="40" priority="41" operator="equal">
      <formula>0</formula>
    </cfRule>
    <cfRule type="containsBlanks" dxfId="39" priority="42">
      <formula>LEN(TRIM(B222))=0</formula>
    </cfRule>
  </conditionalFormatting>
  <conditionalFormatting sqref="B226:F226">
    <cfRule type="cellIs" dxfId="38" priority="37" operator="greaterThan">
      <formula>1</formula>
    </cfRule>
    <cfRule type="cellIs" dxfId="37" priority="38" operator="equal">
      <formula>0</formula>
    </cfRule>
    <cfRule type="containsBlanks" dxfId="36" priority="39">
      <formula>LEN(TRIM(B226))=0</formula>
    </cfRule>
  </conditionalFormatting>
  <conditionalFormatting sqref="B267:F267">
    <cfRule type="cellIs" dxfId="35" priority="34" operator="greaterThan">
      <formula>1</formula>
    </cfRule>
    <cfRule type="cellIs" dxfId="34" priority="35" operator="equal">
      <formula>0</formula>
    </cfRule>
    <cfRule type="containsBlanks" dxfId="33" priority="36">
      <formula>LEN(TRIM(B267))=0</formula>
    </cfRule>
  </conditionalFormatting>
  <conditionalFormatting sqref="B271:F271">
    <cfRule type="cellIs" dxfId="32" priority="31" operator="greaterThan">
      <formula>1</formula>
    </cfRule>
    <cfRule type="cellIs" dxfId="31" priority="32" operator="equal">
      <formula>0</formula>
    </cfRule>
    <cfRule type="containsBlanks" dxfId="30" priority="33">
      <formula>LEN(TRIM(B271))=0</formula>
    </cfRule>
  </conditionalFormatting>
  <conditionalFormatting sqref="B276:F276">
    <cfRule type="cellIs" dxfId="29" priority="28" operator="greaterThan">
      <formula>1</formula>
    </cfRule>
    <cfRule type="cellIs" dxfId="28" priority="29" operator="equal">
      <formula>0</formula>
    </cfRule>
    <cfRule type="containsBlanks" dxfId="27" priority="30">
      <formula>LEN(TRIM(B276))=0</formula>
    </cfRule>
  </conditionalFormatting>
  <conditionalFormatting sqref="B302:F302">
    <cfRule type="cellIs" dxfId="26" priority="25" operator="greaterThan">
      <formula>1</formula>
    </cfRule>
    <cfRule type="cellIs" dxfId="25" priority="26" operator="equal">
      <formula>0</formula>
    </cfRule>
    <cfRule type="containsBlanks" dxfId="24" priority="27">
      <formula>LEN(TRIM(B302))=0</formula>
    </cfRule>
  </conditionalFormatting>
  <conditionalFormatting sqref="B306:F306">
    <cfRule type="cellIs" dxfId="23" priority="22" operator="greaterThan">
      <formula>1</formula>
    </cfRule>
    <cfRule type="cellIs" dxfId="22" priority="23" operator="equal">
      <formula>0</formula>
    </cfRule>
    <cfRule type="containsBlanks" dxfId="21" priority="24">
      <formula>LEN(TRIM(B306))=0</formula>
    </cfRule>
  </conditionalFormatting>
  <conditionalFormatting sqref="B311:F311">
    <cfRule type="cellIs" dxfId="20" priority="19" operator="greaterThan">
      <formula>1</formula>
    </cfRule>
    <cfRule type="cellIs" dxfId="19" priority="20" operator="equal">
      <formula>0</formula>
    </cfRule>
    <cfRule type="containsBlanks" dxfId="18" priority="21">
      <formula>LEN(TRIM(B311))=0</formula>
    </cfRule>
  </conditionalFormatting>
  <conditionalFormatting sqref="B387:F387">
    <cfRule type="cellIs" dxfId="17" priority="16" operator="greaterThan">
      <formula>1</formula>
    </cfRule>
    <cfRule type="cellIs" dxfId="16" priority="17" operator="equal">
      <formula>0</formula>
    </cfRule>
    <cfRule type="containsBlanks" dxfId="15" priority="18">
      <formula>LEN(TRIM(B387))=0</formula>
    </cfRule>
  </conditionalFormatting>
  <conditionalFormatting sqref="B389:F389">
    <cfRule type="cellIs" dxfId="14" priority="13" operator="greaterThan">
      <formula>1</formula>
    </cfRule>
    <cfRule type="cellIs" dxfId="13" priority="14" operator="equal">
      <formula>0</formula>
    </cfRule>
    <cfRule type="containsBlanks" dxfId="12" priority="15">
      <formula>LEN(TRIM(B389))=0</formula>
    </cfRule>
  </conditionalFormatting>
  <conditionalFormatting sqref="B420:F420">
    <cfRule type="cellIs" dxfId="11" priority="10" operator="greaterThan">
      <formula>1</formula>
    </cfRule>
    <cfRule type="cellIs" dxfId="10" priority="11" operator="equal">
      <formula>0</formula>
    </cfRule>
    <cfRule type="containsBlanks" dxfId="9" priority="12">
      <formula>LEN(TRIM(B420))=0</formula>
    </cfRule>
  </conditionalFormatting>
  <conditionalFormatting sqref="B427:F427">
    <cfRule type="cellIs" dxfId="8" priority="7" operator="greaterThan">
      <formula>1</formula>
    </cfRule>
    <cfRule type="cellIs" dxfId="7" priority="8" operator="equal">
      <formula>0</formula>
    </cfRule>
    <cfRule type="containsBlanks" dxfId="6" priority="9">
      <formula>LEN(TRIM(B427))=0</formula>
    </cfRule>
  </conditionalFormatting>
  <conditionalFormatting sqref="B433:F433">
    <cfRule type="cellIs" dxfId="5" priority="4" operator="greaterThan">
      <formula>1</formula>
    </cfRule>
    <cfRule type="cellIs" dxfId="4" priority="5" operator="equal">
      <formula>0</formula>
    </cfRule>
    <cfRule type="containsBlanks" dxfId="3" priority="6">
      <formula>LEN(TRIM(B433))=0</formula>
    </cfRule>
  </conditionalFormatting>
  <conditionalFormatting sqref="B110:F110">
    <cfRule type="cellIs" dxfId="2" priority="1" operator="greaterThan">
      <formula>1</formula>
    </cfRule>
    <cfRule type="cellIs" dxfId="1" priority="2" operator="equal">
      <formula>0</formula>
    </cfRule>
    <cfRule type="containsBlanks" dxfId="0" priority="3">
      <formula>LEN(TRIM(B110))=0</formula>
    </cfRule>
  </conditionalFormatting>
  <hyperlinks>
    <hyperlink ref="H2" r:id="rId1" display="https://stamps-be-album.jouwweb.be/intro/intro-3-contact-suggestions-reviews" xr:uid="{FF5AE4C4-F85D-4B60-A291-DAAC3D03CBB5}"/>
    <hyperlink ref="H436" r:id="rId2" display="https://stamps-be-album.jouwweb.be/intro/intro-3-contact-suggestions-reviews" xr:uid="{0E655D76-3DC1-4DDF-AED0-2A2CF3940500}"/>
    <hyperlink ref="B3:C3" r:id="rId3" location="'MK INVENT Y2008-J2009(EN)'!F437" display="◄scan" xr:uid="{4855E261-4991-4D07-8F89-1F021C0D70B1}"/>
    <hyperlink ref="B3:D3" r:id="rId4" location="'MK INVENT Y2006-Y2007(EN)'!F437" display="◄scan" xr:uid="{802D998B-0B58-423B-89E3-BAD63325682D}"/>
    <hyperlink ref="G1" r:id="rId5" display="https://www.postzegelalbum-be.com/extra-nl-fr-en/mk-maximumkaarten-cartes-maximum-maximum-cards/overzicht-inhoud-sommaire-contents-overview/3a-postzegels-uit-philanews-timbres-du-philanews-stamps-from-philanew-s/mk-jay2008-2009-3741-3982-nl-fr-en-invent" xr:uid="{18DBFEC8-94F0-4629-877A-7A72F68AE847}"/>
  </hyperlinks>
  <printOptions horizontalCentered="1"/>
  <pageMargins left="0" right="0" top="0.39370078740157483" bottom="0" header="0" footer="0"/>
  <pageSetup paperSize="9" scale="8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MK INVENT Y1998-Y1999(EN)</vt:lpstr>
      <vt:lpstr>MK INVENT Y2000-Y2001(EN)</vt:lpstr>
      <vt:lpstr>MK INVENT Y2002-Y2003(EN)</vt:lpstr>
      <vt:lpstr>MK INVENT Y2004-Y2005(EN)</vt:lpstr>
      <vt:lpstr>MK INVENT Y2006-Y2007(EN)</vt:lpstr>
      <vt:lpstr>MK INVENT Y2008-J2009(EN)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2026-02-11T12:51:53Z</dcterms:created>
  <dcterms:modified xsi:type="dcterms:W3CDTF">2026-03-09T14:37:27Z</dcterms:modified>
</cp:coreProperties>
</file>